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720" windowHeight="10350" activeTab="1"/>
  </bookViews>
  <sheets>
    <sheet name="一般预算税收返还收入表" sheetId="3" r:id="rId1"/>
    <sheet name="一般预算一般性转移支付收入表" sheetId="4" r:id="rId2"/>
    <sheet name="一般预算专项转移支付收入表" sheetId="5" r:id="rId3"/>
    <sheet name="政府性基金转移支付收入表" sheetId="6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B5" i="6"/>
  <c r="B10"/>
  <c r="B9"/>
  <c r="B8"/>
  <c r="B7"/>
  <c r="B6"/>
  <c r="B155" i="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3" i="4"/>
  <c r="B3" i="3"/>
  <c r="B5" i="5" l="1"/>
</calcChain>
</file>

<file path=xl/sharedStrings.xml><?xml version="1.0" encoding="utf-8"?>
<sst xmlns="http://schemas.openxmlformats.org/spreadsheetml/2006/main" count="189" uniqueCount="183">
  <si>
    <t>淮滨县</t>
  </si>
  <si>
    <t>单位：万元</t>
  </si>
  <si>
    <t>单位：万元</t>
    <phoneticPr fontId="1" type="noConversion"/>
  </si>
  <si>
    <t xml:space="preserve">    革命老区转移支付收入</t>
  </si>
  <si>
    <t xml:space="preserve">    结算补助收入</t>
  </si>
  <si>
    <t xml:space="preserve">    成品油价格和税费改革转移支付补助收入</t>
  </si>
  <si>
    <t xml:space="preserve">    基层公检法司转移支付收入</t>
  </si>
  <si>
    <t xml:space="preserve">    城乡义务教育转移支付收入</t>
  </si>
  <si>
    <t xml:space="preserve">  基本养老保险和低保等转移支付收入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</si>
  <si>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</si>
  <si>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</si>
  <si>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</si>
  <si>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贫困地区转移支付收入</t>
  </si>
  <si>
    <t xml:space="preserve">    重点生态功能区转移支付收入</t>
  </si>
  <si>
    <t xml:space="preserve">    固定数额补助收入</t>
  </si>
  <si>
    <t>预算科目</t>
  </si>
  <si>
    <t xml:space="preserve">    所得税基数返还收入 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</si>
  <si>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</si>
  <si>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</si>
  <si>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</si>
  <si>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增值税五五分享税收返还收入</t>
  </si>
  <si>
    <t xml:space="preserve">    公安交通管理经费补助</t>
  </si>
  <si>
    <t>合计</t>
    <phoneticPr fontId="1" type="noConversion"/>
  </si>
  <si>
    <r>
      <t>201</t>
    </r>
    <r>
      <rPr>
        <sz val="8"/>
        <rFont val="宋体"/>
        <family val="3"/>
        <charset val="134"/>
      </rPr>
      <t>一般公共服务</t>
    </r>
    <r>
      <rPr>
        <sz val="8"/>
        <rFont val="宋体"/>
        <family val="3"/>
        <charset val="134"/>
      </rPr>
      <t/>
    </r>
    <phoneticPr fontId="1" type="noConversion"/>
  </si>
  <si>
    <r>
      <t xml:space="preserve">  20103</t>
    </r>
    <r>
      <rPr>
        <b/>
        <i/>
        <sz val="8"/>
        <rFont val="宋体"/>
        <family val="3"/>
        <charset val="134"/>
      </rPr>
      <t>政府办公厅（室）及相关机构事务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</si>
  <si>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20104</t>
    </r>
    <r>
      <rPr>
        <b/>
        <i/>
        <sz val="8"/>
        <rFont val="宋体"/>
        <family val="3"/>
        <charset val="134"/>
      </rPr>
      <t>发展与改革事务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</si>
  <si>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20105</t>
    </r>
    <r>
      <rPr>
        <b/>
        <i/>
        <sz val="8"/>
        <rFont val="宋体"/>
        <family val="3"/>
        <charset val="134"/>
      </rPr>
      <t>统计信息事务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</si>
  <si>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20106</t>
    </r>
    <r>
      <rPr>
        <b/>
        <i/>
        <sz val="8"/>
        <rFont val="宋体"/>
        <family val="3"/>
        <charset val="134"/>
      </rPr>
      <t>财政事务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</si>
  <si>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20107</t>
    </r>
    <r>
      <rPr>
        <b/>
        <i/>
        <sz val="8"/>
        <rFont val="宋体"/>
        <family val="3"/>
        <charset val="134"/>
      </rPr>
      <t>税收事务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</si>
  <si>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20108</t>
    </r>
    <r>
      <rPr>
        <b/>
        <i/>
        <sz val="8"/>
        <rFont val="宋体"/>
        <family val="3"/>
        <charset val="134"/>
      </rPr>
      <t>审计事务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</si>
  <si>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20110</t>
    </r>
    <r>
      <rPr>
        <b/>
        <i/>
        <sz val="8"/>
        <rFont val="宋体"/>
        <family val="3"/>
        <charset val="134"/>
      </rPr>
      <t>人事事务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</si>
  <si>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20111</t>
    </r>
    <r>
      <rPr>
        <b/>
        <i/>
        <sz val="8"/>
        <rFont val="宋体"/>
        <family val="3"/>
        <charset val="134"/>
      </rPr>
      <t>纪检监察事务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</si>
  <si>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20112</t>
    </r>
    <r>
      <rPr>
        <b/>
        <i/>
        <sz val="8"/>
        <rFont val="宋体"/>
        <family val="3"/>
        <charset val="134"/>
      </rPr>
      <t>人口与计划生育事务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</si>
  <si>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20113</t>
    </r>
    <r>
      <rPr>
        <b/>
        <i/>
        <sz val="8"/>
        <rFont val="宋体"/>
        <family val="3"/>
        <charset val="134"/>
      </rPr>
      <t>商贸事务</t>
    </r>
    <r>
      <rPr>
        <b/>
        <i/>
        <sz val="8"/>
        <rFont val="宋体"/>
        <family val="3"/>
        <charset val="134"/>
      </rPr>
      <t/>
    </r>
    <phoneticPr fontId="1" type="noConversion"/>
  </si>
  <si>
    <t>20115工商行政管理事务</t>
  </si>
  <si>
    <r>
      <t>20117</t>
    </r>
    <r>
      <rPr>
        <b/>
        <sz val="8"/>
        <rFont val="宋体"/>
        <family val="3"/>
        <charset val="134"/>
      </rPr>
      <t>质量技术监督与检验检疫事务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</si>
  <si>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20123</t>
    </r>
    <r>
      <rPr>
        <b/>
        <i/>
        <sz val="8"/>
        <rFont val="宋体"/>
        <family val="3"/>
        <charset val="134"/>
      </rPr>
      <t>民族事务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</si>
  <si>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20124</t>
    </r>
    <r>
      <rPr>
        <b/>
        <i/>
        <sz val="8"/>
        <rFont val="宋体"/>
        <family val="3"/>
        <charset val="134"/>
      </rPr>
      <t>宗教事务</t>
    </r>
    <phoneticPr fontId="1" type="noConversion"/>
  </si>
  <si>
    <r>
      <t xml:space="preserve">  20125</t>
    </r>
    <r>
      <rPr>
        <b/>
        <i/>
        <sz val="8"/>
        <rFont val="宋体"/>
        <family val="3"/>
        <charset val="134"/>
      </rPr>
      <t>港澳台侨事务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</si>
  <si>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20126</t>
    </r>
    <r>
      <rPr>
        <b/>
        <i/>
        <sz val="8"/>
        <rFont val="宋体"/>
        <family val="3"/>
        <charset val="134"/>
      </rPr>
      <t>档案事务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</si>
  <si>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20127</t>
    </r>
    <r>
      <rPr>
        <sz val="8"/>
        <rFont val="宋体"/>
        <family val="3"/>
        <charset val="134"/>
      </rPr>
      <t>共产党事务</t>
    </r>
    <r>
      <rPr>
        <sz val="8"/>
        <rFont val="宋体"/>
        <family val="3"/>
        <charset val="134"/>
      </rPr>
      <t/>
    </r>
    <phoneticPr fontId="1" type="noConversion"/>
  </si>
  <si>
    <r>
      <t xml:space="preserve">  20128</t>
    </r>
    <r>
      <rPr>
        <b/>
        <i/>
        <sz val="8"/>
        <rFont val="宋体"/>
        <family val="3"/>
        <charset val="134"/>
      </rPr>
      <t>民主党派及工商联事务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</si>
  <si>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20129</t>
    </r>
    <r>
      <rPr>
        <b/>
        <i/>
        <sz val="8"/>
        <rFont val="宋体"/>
        <family val="3"/>
        <charset val="134"/>
      </rPr>
      <t>群众团体事务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</si>
  <si>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20131</t>
    </r>
    <r>
      <rPr>
        <b/>
        <i/>
        <sz val="8"/>
        <rFont val="宋体"/>
        <family val="3"/>
        <charset val="134"/>
      </rPr>
      <t>党委办公厅（室）及相关机构事务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</si>
  <si>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20132</t>
    </r>
    <r>
      <rPr>
        <b/>
        <i/>
        <sz val="8"/>
        <rFont val="宋体"/>
        <family val="3"/>
        <charset val="134"/>
      </rPr>
      <t>组织事务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</si>
  <si>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20133</t>
    </r>
    <r>
      <rPr>
        <b/>
        <i/>
        <sz val="8"/>
        <rFont val="宋体"/>
        <family val="3"/>
        <charset val="134"/>
      </rPr>
      <t>宣传事务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</si>
  <si>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20134</t>
    </r>
    <r>
      <rPr>
        <b/>
        <i/>
        <sz val="8"/>
        <rFont val="宋体"/>
        <family val="3"/>
        <charset val="134"/>
      </rPr>
      <t>统战事务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</si>
  <si>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20135</t>
    </r>
    <r>
      <rPr>
        <b/>
        <i/>
        <sz val="8"/>
        <rFont val="宋体"/>
        <family val="3"/>
        <charset val="134"/>
      </rPr>
      <t>对外联络事务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</si>
  <si>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20136</t>
    </r>
    <r>
      <rPr>
        <b/>
        <i/>
        <sz val="8"/>
        <rFont val="宋体"/>
        <family val="3"/>
        <charset val="134"/>
      </rPr>
      <t>其他共产党事务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</si>
  <si>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20199</t>
    </r>
    <r>
      <rPr>
        <b/>
        <i/>
        <sz val="8"/>
        <rFont val="宋体"/>
        <family val="3"/>
        <charset val="134"/>
      </rPr>
      <t>其他一般公共服务支出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</si>
  <si>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203</t>
    </r>
    <r>
      <rPr>
        <b/>
        <sz val="8"/>
        <rFont val="宋体"/>
        <family val="3"/>
        <charset val="134"/>
      </rPr>
      <t>国防</t>
    </r>
    <r>
      <rPr>
        <b/>
        <sz val="8"/>
        <rFont val="宋体"/>
        <family val="3"/>
        <charset val="134"/>
      </rPr>
      <t/>
    </r>
    <phoneticPr fontId="1" type="noConversion"/>
  </si>
  <si>
    <r>
      <t>204</t>
    </r>
    <r>
      <rPr>
        <b/>
        <sz val="8"/>
        <rFont val="宋体"/>
        <family val="3"/>
        <charset val="134"/>
      </rPr>
      <t>公共安全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</si>
  <si>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20402</t>
    </r>
    <r>
      <rPr>
        <b/>
        <i/>
        <sz val="8"/>
        <rFont val="宋体"/>
        <family val="3"/>
        <charset val="134"/>
      </rPr>
      <t>公安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</si>
  <si>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20404</t>
    </r>
    <r>
      <rPr>
        <b/>
        <i/>
        <sz val="8"/>
        <rFont val="宋体"/>
        <family val="3"/>
        <charset val="134"/>
      </rPr>
      <t>检察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</si>
  <si>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20405</t>
    </r>
    <r>
      <rPr>
        <b/>
        <i/>
        <sz val="8"/>
        <rFont val="宋体"/>
        <family val="3"/>
        <charset val="134"/>
      </rPr>
      <t>法院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</si>
  <si>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20406</t>
    </r>
    <r>
      <rPr>
        <b/>
        <i/>
        <sz val="8"/>
        <rFont val="宋体"/>
        <family val="3"/>
        <charset val="134"/>
      </rPr>
      <t>司法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</si>
  <si>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20407</t>
    </r>
    <r>
      <rPr>
        <b/>
        <i/>
        <sz val="8"/>
        <rFont val="宋体"/>
        <family val="3"/>
        <charset val="134"/>
      </rPr>
      <t>监狱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</si>
  <si>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20408</t>
    </r>
    <r>
      <rPr>
        <b/>
        <i/>
        <sz val="8"/>
        <rFont val="宋体"/>
        <family val="3"/>
        <charset val="134"/>
      </rPr>
      <t>劳教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</si>
  <si>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20499</t>
    </r>
    <r>
      <rPr>
        <b/>
        <i/>
        <sz val="8"/>
        <rFont val="宋体"/>
        <family val="3"/>
        <charset val="134"/>
      </rPr>
      <t>其他公共安全支出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</si>
  <si>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205</t>
    </r>
    <r>
      <rPr>
        <b/>
        <sz val="8"/>
        <rFont val="宋体"/>
        <family val="3"/>
        <charset val="134"/>
      </rPr>
      <t>教育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</si>
  <si>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20502</t>
    </r>
    <r>
      <rPr>
        <b/>
        <i/>
        <sz val="8"/>
        <rFont val="宋体"/>
        <family val="3"/>
        <charset val="134"/>
      </rPr>
      <t>普通教育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</si>
  <si>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20503</t>
    </r>
    <r>
      <rPr>
        <b/>
        <i/>
        <sz val="8"/>
        <rFont val="宋体"/>
        <family val="3"/>
        <charset val="134"/>
      </rPr>
      <t>职业教育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</si>
  <si>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20507</t>
    </r>
    <r>
      <rPr>
        <b/>
        <i/>
        <sz val="8"/>
        <rFont val="宋体"/>
        <family val="3"/>
        <charset val="134"/>
      </rPr>
      <t>特殊教育</t>
    </r>
    <r>
      <rPr>
        <b/>
        <i/>
        <sz val="8"/>
        <rFont val="宋体"/>
        <family val="3"/>
        <charset val="134"/>
      </rPr>
      <t/>
    </r>
    <phoneticPr fontId="1" type="noConversion"/>
  </si>
  <si>
    <t>20508干部教育</t>
  </si>
  <si>
    <r>
      <t xml:space="preserve">  20509</t>
    </r>
    <r>
      <rPr>
        <b/>
        <i/>
        <sz val="8"/>
        <rFont val="宋体"/>
        <family val="3"/>
        <charset val="134"/>
      </rPr>
      <t>教育附加及基金支出</t>
    </r>
    <r>
      <rPr>
        <b/>
        <i/>
        <sz val="8"/>
        <rFont val="宋体"/>
        <family val="3"/>
        <charset val="134"/>
      </rPr>
      <t/>
    </r>
    <phoneticPr fontId="1" type="noConversion"/>
  </si>
  <si>
    <t>20510农村中小学校舍建设</t>
    <phoneticPr fontId="1" type="noConversion"/>
  </si>
  <si>
    <r>
      <t>2059999</t>
    </r>
    <r>
      <rPr>
        <b/>
        <i/>
        <sz val="8"/>
        <rFont val="宋体"/>
        <family val="3"/>
        <charset val="134"/>
      </rPr>
      <t>其他教育支出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</si>
  <si>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206</t>
    </r>
    <r>
      <rPr>
        <b/>
        <sz val="8"/>
        <rFont val="宋体"/>
        <family val="3"/>
        <charset val="134"/>
      </rPr>
      <t>科学技术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</si>
  <si>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20602</t>
    </r>
    <r>
      <rPr>
        <b/>
        <i/>
        <sz val="8"/>
        <rFont val="宋体"/>
        <family val="3"/>
        <charset val="134"/>
      </rPr>
      <t>基础研究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</si>
  <si>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20603</t>
    </r>
    <r>
      <rPr>
        <b/>
        <i/>
        <sz val="8"/>
        <rFont val="宋体"/>
        <family val="3"/>
        <charset val="134"/>
      </rPr>
      <t>应用研究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</si>
  <si>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20604</t>
    </r>
    <r>
      <rPr>
        <b/>
        <i/>
        <sz val="8"/>
        <rFont val="宋体"/>
        <family val="3"/>
        <charset val="134"/>
      </rPr>
      <t>技术研究与开发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</si>
  <si>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20605</t>
    </r>
    <r>
      <rPr>
        <b/>
        <i/>
        <sz val="8"/>
        <rFont val="宋体"/>
        <family val="3"/>
        <charset val="134"/>
      </rPr>
      <t>科技条件与服务</t>
    </r>
    <r>
      <rPr>
        <b/>
        <i/>
        <sz val="8"/>
        <rFont val="宋体"/>
        <family val="3"/>
        <charset val="134"/>
      </rPr>
      <t/>
    </r>
    <phoneticPr fontId="1" type="noConversion"/>
  </si>
  <si>
    <t>20606社会科学</t>
    <phoneticPr fontId="1" type="noConversion"/>
  </si>
  <si>
    <r>
      <t xml:space="preserve">  20607</t>
    </r>
    <r>
      <rPr>
        <b/>
        <i/>
        <sz val="8"/>
        <rFont val="宋体"/>
        <family val="3"/>
        <charset val="134"/>
      </rPr>
      <t>科学技术普及</t>
    </r>
    <r>
      <rPr>
        <b/>
        <i/>
        <sz val="8"/>
        <rFont val="宋体"/>
        <family val="3"/>
        <charset val="134"/>
      </rPr>
      <t/>
    </r>
    <phoneticPr fontId="1" type="noConversion"/>
  </si>
  <si>
    <t>20609科技重大专项</t>
  </si>
  <si>
    <r>
      <t xml:space="preserve">  20699</t>
    </r>
    <r>
      <rPr>
        <b/>
        <i/>
        <sz val="8"/>
        <rFont val="宋体"/>
        <family val="3"/>
        <charset val="134"/>
      </rPr>
      <t>其他科学技术支出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</si>
  <si>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207</t>
    </r>
    <r>
      <rPr>
        <b/>
        <sz val="8"/>
        <rFont val="宋体"/>
        <family val="3"/>
        <charset val="134"/>
      </rPr>
      <t>文化体育与传媒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</si>
  <si>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20701</t>
    </r>
    <r>
      <rPr>
        <b/>
        <i/>
        <sz val="8"/>
        <rFont val="宋体"/>
        <family val="3"/>
        <charset val="134"/>
      </rPr>
      <t>文化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</si>
  <si>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20702</t>
    </r>
    <r>
      <rPr>
        <b/>
        <i/>
        <sz val="8"/>
        <rFont val="宋体"/>
        <family val="3"/>
        <charset val="134"/>
      </rPr>
      <t>文物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</si>
  <si>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20703</t>
    </r>
    <r>
      <rPr>
        <b/>
        <i/>
        <sz val="8"/>
        <rFont val="宋体"/>
        <family val="3"/>
        <charset val="134"/>
      </rPr>
      <t>体育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</si>
  <si>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20704</t>
    </r>
    <r>
      <rPr>
        <b/>
        <i/>
        <sz val="8"/>
        <rFont val="宋体"/>
        <family val="3"/>
        <charset val="134"/>
      </rPr>
      <t>广播影视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</si>
  <si>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20705</t>
    </r>
    <r>
      <rPr>
        <b/>
        <i/>
        <sz val="8"/>
        <rFont val="宋体"/>
        <family val="3"/>
        <charset val="134"/>
      </rPr>
      <t>新闻出版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</si>
  <si>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20799</t>
    </r>
    <r>
      <rPr>
        <b/>
        <i/>
        <sz val="8"/>
        <rFont val="宋体"/>
        <family val="3"/>
        <charset val="134"/>
      </rPr>
      <t>其他文化体育与传媒支出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</si>
  <si>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208</t>
    </r>
    <r>
      <rPr>
        <b/>
        <sz val="8"/>
        <rFont val="宋体"/>
        <family val="3"/>
        <charset val="134"/>
      </rPr>
      <t>社会保障和就业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</si>
  <si>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20801</t>
    </r>
    <r>
      <rPr>
        <b/>
        <i/>
        <sz val="8"/>
        <rFont val="宋体"/>
        <family val="3"/>
        <charset val="134"/>
      </rPr>
      <t>人力资源和社会保障管理事务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</si>
  <si>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20802</t>
    </r>
    <r>
      <rPr>
        <b/>
        <i/>
        <sz val="8"/>
        <rFont val="宋体"/>
        <family val="3"/>
        <charset val="134"/>
      </rPr>
      <t>民政管理事务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</si>
  <si>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20803</t>
    </r>
    <r>
      <rPr>
        <b/>
        <i/>
        <sz val="8"/>
        <rFont val="宋体"/>
        <family val="3"/>
        <charset val="134"/>
      </rPr>
      <t>财政对社会保障基金的补助</t>
    </r>
    <r>
      <rPr>
        <b/>
        <i/>
        <sz val="8"/>
        <rFont val="宋体"/>
        <family val="3"/>
        <charset val="134"/>
      </rPr>
      <t/>
    </r>
    <phoneticPr fontId="1" type="noConversion"/>
  </si>
  <si>
    <t>20805行政事业单位离退休</t>
  </si>
  <si>
    <r>
      <t xml:space="preserve">  20806</t>
    </r>
    <r>
      <rPr>
        <b/>
        <i/>
        <sz val="8"/>
        <rFont val="宋体"/>
        <family val="3"/>
        <charset val="134"/>
      </rPr>
      <t>企业改革补助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</si>
  <si>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20807</t>
    </r>
    <r>
      <rPr>
        <b/>
        <i/>
        <sz val="8"/>
        <rFont val="宋体"/>
        <family val="3"/>
        <charset val="134"/>
      </rPr>
      <t>就业补助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</si>
  <si>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20808</t>
    </r>
    <r>
      <rPr>
        <b/>
        <i/>
        <sz val="8"/>
        <rFont val="宋体"/>
        <family val="3"/>
        <charset val="134"/>
      </rPr>
      <t>抚恤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</si>
  <si>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20809</t>
    </r>
    <r>
      <rPr>
        <b/>
        <i/>
        <sz val="8"/>
        <rFont val="宋体"/>
        <family val="3"/>
        <charset val="134"/>
      </rPr>
      <t>退役安置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</si>
  <si>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20810</t>
    </r>
    <r>
      <rPr>
        <b/>
        <i/>
        <sz val="8"/>
        <rFont val="宋体"/>
        <family val="3"/>
        <charset val="134"/>
      </rPr>
      <t>社会福利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</si>
  <si>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20811</t>
    </r>
    <r>
      <rPr>
        <b/>
        <i/>
        <sz val="8"/>
        <rFont val="宋体"/>
        <family val="3"/>
        <charset val="134"/>
      </rPr>
      <t>残疾人事业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</si>
  <si>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20812</t>
    </r>
    <r>
      <rPr>
        <b/>
        <i/>
        <sz val="8"/>
        <rFont val="宋体"/>
        <family val="3"/>
        <charset val="134"/>
      </rPr>
      <t>城市居民最低生活保障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</si>
  <si>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20813</t>
    </r>
    <r>
      <rPr>
        <b/>
        <i/>
        <sz val="8"/>
        <rFont val="宋体"/>
        <family val="3"/>
        <charset val="134"/>
      </rPr>
      <t>其他城镇社会救济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</si>
  <si>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20815</t>
    </r>
    <r>
      <rPr>
        <b/>
        <i/>
        <sz val="8"/>
        <rFont val="宋体"/>
        <family val="3"/>
        <charset val="134"/>
      </rPr>
      <t>自然灾害生活救助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</si>
  <si>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20817</t>
    </r>
    <r>
      <rPr>
        <b/>
        <i/>
        <sz val="8"/>
        <rFont val="宋体"/>
        <family val="3"/>
        <charset val="134"/>
      </rPr>
      <t>农村最低生活保障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</si>
  <si>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20818</t>
    </r>
    <r>
      <rPr>
        <b/>
        <i/>
        <sz val="8"/>
        <rFont val="宋体"/>
        <family val="3"/>
        <charset val="134"/>
      </rPr>
      <t>其他农村社会救济</t>
    </r>
    <r>
      <rPr>
        <b/>
        <i/>
        <sz val="8"/>
        <rFont val="宋体"/>
        <family val="3"/>
        <charset val="134"/>
      </rPr>
      <t/>
    </r>
    <phoneticPr fontId="1" type="noConversion"/>
  </si>
  <si>
    <t>20819最低生活保障</t>
    <phoneticPr fontId="1" type="noConversion"/>
  </si>
  <si>
    <r>
      <t>2</t>
    </r>
    <r>
      <rPr>
        <b/>
        <i/>
        <sz val="8"/>
        <rFont val="宋体"/>
        <family val="3"/>
        <charset val="134"/>
      </rPr>
      <t>0820临时救助</t>
    </r>
    <phoneticPr fontId="1" type="noConversion"/>
  </si>
  <si>
    <r>
      <t xml:space="preserve">  20899</t>
    </r>
    <r>
      <rPr>
        <b/>
        <i/>
        <sz val="8"/>
        <rFont val="宋体"/>
        <family val="3"/>
        <charset val="134"/>
      </rPr>
      <t>其他社会保障和就业支出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</si>
  <si>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210</t>
    </r>
    <r>
      <rPr>
        <b/>
        <sz val="8"/>
        <rFont val="宋体"/>
        <family val="3"/>
        <charset val="134"/>
      </rPr>
      <t>医疗卫生</t>
    </r>
    <r>
      <rPr>
        <b/>
        <sz val="8"/>
        <rFont val="宋体"/>
        <family val="3"/>
        <charset val="134"/>
      </rPr>
      <t/>
    </r>
    <phoneticPr fontId="1" type="noConversion"/>
  </si>
  <si>
    <r>
      <t>21001</t>
    </r>
    <r>
      <rPr>
        <b/>
        <i/>
        <sz val="8"/>
        <rFont val="宋体"/>
        <family val="3"/>
        <charset val="134"/>
      </rPr>
      <t>医疗卫生管理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</si>
  <si>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21002</t>
    </r>
    <r>
      <rPr>
        <b/>
        <i/>
        <sz val="8"/>
        <rFont val="宋体"/>
        <family val="3"/>
        <charset val="134"/>
      </rPr>
      <t>医疗服务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</si>
  <si>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21003</t>
    </r>
    <r>
      <rPr>
        <b/>
        <i/>
        <sz val="8"/>
        <rFont val="宋体"/>
        <family val="3"/>
        <charset val="134"/>
      </rPr>
      <t>社区卫生服务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</si>
  <si>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21004</t>
    </r>
    <r>
      <rPr>
        <b/>
        <i/>
        <sz val="8"/>
        <rFont val="宋体"/>
        <family val="3"/>
        <charset val="134"/>
      </rPr>
      <t>公共卫生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</si>
  <si>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21005</t>
    </r>
    <r>
      <rPr>
        <b/>
        <i/>
        <sz val="8"/>
        <rFont val="宋体"/>
        <family val="3"/>
        <charset val="134"/>
      </rPr>
      <t>医疗保障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</si>
  <si>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21006</t>
    </r>
    <r>
      <rPr>
        <b/>
        <i/>
        <sz val="8"/>
        <rFont val="宋体"/>
        <family val="3"/>
        <charset val="134"/>
      </rPr>
      <t>中医药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</si>
  <si>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21007</t>
    </r>
    <r>
      <rPr>
        <b/>
        <i/>
        <sz val="8"/>
        <rFont val="宋体"/>
        <family val="3"/>
        <charset val="134"/>
      </rPr>
      <t>妇幼保健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</si>
  <si>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21008</t>
    </r>
    <r>
      <rPr>
        <b/>
        <i/>
        <sz val="8"/>
        <rFont val="宋体"/>
        <family val="3"/>
        <charset val="134"/>
      </rPr>
      <t>农村卫生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</si>
  <si>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21009</t>
    </r>
    <r>
      <rPr>
        <b/>
        <i/>
        <sz val="8"/>
        <rFont val="宋体"/>
        <family val="3"/>
        <charset val="134"/>
      </rPr>
      <t>中医药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</si>
  <si>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21010</t>
    </r>
    <r>
      <rPr>
        <b/>
        <i/>
        <sz val="8"/>
        <rFont val="宋体"/>
        <family val="3"/>
        <charset val="134"/>
      </rPr>
      <t>食品和药品监督管理事务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</si>
  <si>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21099</t>
    </r>
    <r>
      <rPr>
        <b/>
        <i/>
        <sz val="8"/>
        <rFont val="宋体"/>
        <family val="3"/>
        <charset val="134"/>
      </rPr>
      <t>其他医疗卫生支出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</si>
  <si>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211</t>
    </r>
    <r>
      <rPr>
        <b/>
        <sz val="8"/>
        <rFont val="宋体"/>
        <family val="3"/>
        <charset val="134"/>
      </rPr>
      <t>环境保护</t>
    </r>
    <r>
      <rPr>
        <b/>
        <sz val="8"/>
        <rFont val="宋体"/>
        <family val="3"/>
        <charset val="134"/>
      </rPr>
      <t/>
    </r>
    <phoneticPr fontId="1" type="noConversion"/>
  </si>
  <si>
    <r>
      <t>21101</t>
    </r>
    <r>
      <rPr>
        <b/>
        <i/>
        <sz val="8"/>
        <rFont val="宋体"/>
        <family val="3"/>
        <charset val="134"/>
      </rPr>
      <t>环境保护管理事务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</si>
  <si>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21102</t>
    </r>
    <r>
      <rPr>
        <b/>
        <sz val="8"/>
        <rFont val="宋体"/>
        <family val="3"/>
        <charset val="134"/>
      </rPr>
      <t>环境监测与监察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</si>
  <si>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21103</t>
    </r>
    <r>
      <rPr>
        <b/>
        <i/>
        <sz val="8"/>
        <rFont val="宋体"/>
        <family val="3"/>
        <charset val="134"/>
      </rPr>
      <t>污染防治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</si>
  <si>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21104</t>
    </r>
    <r>
      <rPr>
        <b/>
        <i/>
        <sz val="8"/>
        <rFont val="宋体"/>
        <family val="3"/>
        <charset val="134"/>
      </rPr>
      <t>自然生态保护</t>
    </r>
    <r>
      <rPr>
        <b/>
        <i/>
        <sz val="8"/>
        <rFont val="宋体"/>
        <family val="3"/>
        <charset val="134"/>
      </rPr>
      <t/>
    </r>
    <phoneticPr fontId="1" type="noConversion"/>
  </si>
  <si>
    <t>21105天然林保护</t>
    <phoneticPr fontId="1" type="noConversion"/>
  </si>
  <si>
    <r>
      <t xml:space="preserve">  21106</t>
    </r>
    <r>
      <rPr>
        <b/>
        <i/>
        <sz val="8"/>
        <rFont val="宋体"/>
        <family val="3"/>
        <charset val="134"/>
      </rPr>
      <t>退耕还林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</si>
  <si>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21110</t>
    </r>
    <r>
      <rPr>
        <b/>
        <i/>
        <sz val="8"/>
        <rFont val="宋体"/>
        <family val="3"/>
        <charset val="134"/>
      </rPr>
      <t>能源节约利用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</si>
  <si>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21111</t>
    </r>
    <r>
      <rPr>
        <b/>
        <i/>
        <sz val="8"/>
        <rFont val="宋体"/>
        <family val="3"/>
        <charset val="134"/>
      </rPr>
      <t>污染减排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</si>
  <si>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21112</t>
    </r>
    <r>
      <rPr>
        <b/>
        <i/>
        <sz val="8"/>
        <rFont val="宋体"/>
        <family val="3"/>
        <charset val="134"/>
      </rPr>
      <t>可再生能源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</si>
  <si>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21113</t>
    </r>
    <r>
      <rPr>
        <b/>
        <i/>
        <sz val="8"/>
        <rFont val="宋体"/>
        <family val="3"/>
        <charset val="134"/>
      </rPr>
      <t>资源节约利用支出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</si>
  <si>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21199</t>
    </r>
    <r>
      <rPr>
        <b/>
        <i/>
        <sz val="8"/>
        <rFont val="宋体"/>
        <family val="3"/>
        <charset val="134"/>
      </rPr>
      <t>其他环境保护支出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</si>
  <si>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212</t>
    </r>
    <r>
      <rPr>
        <b/>
        <sz val="8"/>
        <rFont val="宋体"/>
        <family val="3"/>
        <charset val="134"/>
      </rPr>
      <t>城乡社区事务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</si>
  <si>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 21201</t>
    </r>
    <r>
      <rPr>
        <b/>
        <i/>
        <sz val="8"/>
        <rFont val="宋体"/>
        <family val="3"/>
        <charset val="134"/>
      </rPr>
      <t>城乡社区管理事物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</si>
  <si>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21202</t>
    </r>
    <r>
      <rPr>
        <b/>
        <sz val="8"/>
        <rFont val="宋体"/>
        <family val="3"/>
        <charset val="134"/>
      </rPr>
      <t>城乡社区规划与管理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</si>
  <si>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21203</t>
    </r>
    <r>
      <rPr>
        <b/>
        <i/>
        <sz val="8"/>
        <rFont val="宋体"/>
        <family val="3"/>
        <charset val="134"/>
      </rPr>
      <t>城乡社区公共设施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</si>
  <si>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21205</t>
    </r>
    <r>
      <rPr>
        <b/>
        <i/>
        <sz val="8"/>
        <rFont val="宋体"/>
        <family val="3"/>
        <charset val="134"/>
      </rPr>
      <t>城乡社区环境卫生</t>
    </r>
    <phoneticPr fontId="1" type="noConversion"/>
  </si>
  <si>
    <r>
      <t xml:space="preserve">  21299</t>
    </r>
    <r>
      <rPr>
        <b/>
        <i/>
        <sz val="8"/>
        <rFont val="宋体"/>
        <family val="3"/>
        <charset val="134"/>
      </rPr>
      <t>其他城乡社区事务支出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</si>
  <si>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213</t>
    </r>
    <r>
      <rPr>
        <b/>
        <sz val="8"/>
        <rFont val="宋体"/>
        <family val="3"/>
        <charset val="134"/>
      </rPr>
      <t>农林水事务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</si>
  <si>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21301</t>
    </r>
    <r>
      <rPr>
        <b/>
        <i/>
        <sz val="8"/>
        <rFont val="宋体"/>
        <family val="3"/>
        <charset val="134"/>
      </rPr>
      <t>农业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</si>
  <si>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21302</t>
    </r>
    <r>
      <rPr>
        <b/>
        <i/>
        <sz val="8"/>
        <rFont val="宋体"/>
        <family val="3"/>
        <charset val="134"/>
      </rPr>
      <t>林业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</si>
  <si>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21303</t>
    </r>
    <r>
      <rPr>
        <b/>
        <i/>
        <sz val="8"/>
        <rFont val="宋体"/>
        <family val="3"/>
        <charset val="134"/>
      </rPr>
      <t>水利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</si>
  <si>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21304</t>
    </r>
    <r>
      <rPr>
        <b/>
        <i/>
        <sz val="8"/>
        <rFont val="宋体"/>
        <family val="3"/>
        <charset val="134"/>
      </rPr>
      <t>其他南水北调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</si>
  <si>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21305</t>
    </r>
    <r>
      <rPr>
        <b/>
        <i/>
        <sz val="8"/>
        <rFont val="宋体"/>
        <family val="3"/>
        <charset val="134"/>
      </rPr>
      <t>扶贫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</si>
  <si>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21306</t>
    </r>
    <r>
      <rPr>
        <b/>
        <i/>
        <sz val="8"/>
        <rFont val="宋体"/>
        <family val="3"/>
        <charset val="134"/>
      </rPr>
      <t>农业综合开发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</si>
  <si>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21399</t>
    </r>
    <r>
      <rPr>
        <b/>
        <i/>
        <sz val="8"/>
        <rFont val="宋体"/>
        <family val="3"/>
        <charset val="134"/>
      </rPr>
      <t>其他农林水事务支出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</si>
  <si>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21307</t>
    </r>
    <r>
      <rPr>
        <b/>
        <i/>
        <sz val="8"/>
        <rFont val="宋体"/>
        <family val="3"/>
        <charset val="134"/>
      </rPr>
      <t>农村综合改革</t>
    </r>
    <r>
      <rPr>
        <b/>
        <i/>
        <sz val="8"/>
        <rFont val="宋体"/>
        <family val="3"/>
        <charset val="134"/>
      </rPr>
      <t/>
    </r>
    <phoneticPr fontId="1" type="noConversion"/>
  </si>
  <si>
    <t>21308促进金融支农支出</t>
  </si>
  <si>
    <t>21309目标价格补贴</t>
    <phoneticPr fontId="1" type="noConversion"/>
  </si>
  <si>
    <r>
      <t>214</t>
    </r>
    <r>
      <rPr>
        <b/>
        <sz val="8"/>
        <rFont val="宋体"/>
        <family val="3"/>
        <charset val="134"/>
      </rPr>
      <t>交通运输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</si>
  <si>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21401</t>
    </r>
    <r>
      <rPr>
        <b/>
        <i/>
        <sz val="8"/>
        <rFont val="宋体"/>
        <family val="3"/>
        <charset val="134"/>
      </rPr>
      <t>公路水路运输</t>
    </r>
    <r>
      <rPr>
        <b/>
        <i/>
        <sz val="8"/>
        <rFont val="宋体"/>
        <family val="3"/>
        <charset val="134"/>
      </rPr>
      <t/>
    </r>
    <phoneticPr fontId="1" type="noConversion"/>
  </si>
  <si>
    <t>2140304交通运输支出-机场建设</t>
  </si>
  <si>
    <r>
      <t xml:space="preserve">   21404</t>
    </r>
    <r>
      <rPr>
        <b/>
        <i/>
        <sz val="8"/>
        <rFont val="宋体"/>
        <family val="3"/>
        <charset val="134"/>
      </rPr>
      <t>石油价格改革对交通运输的补贴</t>
    </r>
    <r>
      <rPr>
        <b/>
        <i/>
        <sz val="8"/>
        <rFont val="宋体"/>
        <family val="3"/>
        <charset val="134"/>
      </rPr>
      <t/>
    </r>
    <phoneticPr fontId="1" type="noConversion"/>
  </si>
  <si>
    <t>21405邮政业支出</t>
    <phoneticPr fontId="1" type="noConversion"/>
  </si>
  <si>
    <r>
      <t xml:space="preserve">  21406</t>
    </r>
    <r>
      <rPr>
        <b/>
        <i/>
        <sz val="8"/>
        <rFont val="宋体"/>
        <family val="3"/>
        <charset val="134"/>
      </rPr>
      <t>车辆购置税支出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</si>
  <si>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21499</t>
    </r>
    <r>
      <rPr>
        <b/>
        <i/>
        <sz val="8"/>
        <rFont val="宋体"/>
        <family val="3"/>
        <charset val="134"/>
      </rPr>
      <t>其他交通运输支出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</si>
  <si>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215</t>
    </r>
    <r>
      <rPr>
        <b/>
        <sz val="8"/>
        <rFont val="宋体"/>
        <family val="3"/>
        <charset val="134"/>
      </rPr>
      <t>采掘电力信息等事务支出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</si>
  <si>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21502</t>
    </r>
    <r>
      <rPr>
        <b/>
        <sz val="8"/>
        <rFont val="宋体"/>
        <family val="3"/>
        <charset val="134"/>
      </rPr>
      <t>制造业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</si>
  <si>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21503</t>
    </r>
    <r>
      <rPr>
        <b/>
        <sz val="8"/>
        <rFont val="宋体"/>
        <family val="3"/>
        <charset val="134"/>
      </rPr>
      <t>建筑业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</si>
  <si>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21505</t>
    </r>
    <r>
      <rPr>
        <b/>
        <i/>
        <sz val="8"/>
        <rFont val="宋体"/>
        <family val="3"/>
        <charset val="134"/>
      </rPr>
      <t>工业和信息产业监管支出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</si>
  <si>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21506</t>
    </r>
    <r>
      <rPr>
        <b/>
        <i/>
        <sz val="8"/>
        <rFont val="宋体"/>
        <family val="3"/>
        <charset val="134"/>
      </rPr>
      <t>安全生产监管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</si>
  <si>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21508</t>
    </r>
    <r>
      <rPr>
        <b/>
        <i/>
        <sz val="8"/>
        <rFont val="宋体"/>
        <family val="3"/>
        <charset val="134"/>
      </rPr>
      <t>支持中小企业发展和管理支出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</si>
  <si>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2151505</t>
    </r>
    <r>
      <rPr>
        <b/>
        <i/>
        <sz val="8"/>
        <rFont val="宋体"/>
        <family val="3"/>
        <charset val="134"/>
      </rPr>
      <t>中小企业发展专项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</si>
  <si>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21599</t>
    </r>
    <r>
      <rPr>
        <b/>
        <i/>
        <sz val="8"/>
        <rFont val="宋体"/>
        <family val="3"/>
        <charset val="134"/>
      </rPr>
      <t>其他采掘电力信息等事务支出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</si>
  <si>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216</t>
    </r>
    <r>
      <rPr>
        <b/>
        <sz val="8"/>
        <rFont val="宋体"/>
        <family val="3"/>
        <charset val="134"/>
      </rPr>
      <t>商业服务业等事务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</si>
  <si>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21602</t>
    </r>
    <r>
      <rPr>
        <b/>
        <i/>
        <sz val="8"/>
        <rFont val="宋体"/>
        <family val="3"/>
        <charset val="134"/>
      </rPr>
      <t>商业流通事务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</si>
  <si>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21605</t>
    </r>
    <r>
      <rPr>
        <b/>
        <i/>
        <sz val="8"/>
        <rFont val="宋体"/>
        <family val="3"/>
        <charset val="134"/>
      </rPr>
      <t>旅游业管理与服务支出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</si>
  <si>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21606</t>
    </r>
    <r>
      <rPr>
        <b/>
        <i/>
        <sz val="8"/>
        <rFont val="宋体"/>
        <family val="3"/>
        <charset val="134"/>
      </rPr>
      <t>涉外发展服务支出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</si>
  <si>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21699</t>
    </r>
    <r>
      <rPr>
        <b/>
        <i/>
        <sz val="8"/>
        <rFont val="宋体"/>
        <family val="3"/>
        <charset val="134"/>
      </rPr>
      <t>其他粮油物资储备及金融监管等事务支出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</si>
  <si>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>217</t>
    </r>
    <r>
      <rPr>
        <b/>
        <sz val="8"/>
        <rFont val="宋体"/>
        <family val="3"/>
        <charset val="134"/>
      </rPr>
      <t>金融监管等事务支出</t>
    </r>
    <r>
      <rPr>
        <b/>
        <sz val="8"/>
        <rFont val="宋体"/>
        <family val="3"/>
        <charset val="134"/>
      </rPr>
      <t/>
    </r>
    <phoneticPr fontId="1" type="noConversion"/>
  </si>
  <si>
    <r>
      <t>220</t>
    </r>
    <r>
      <rPr>
        <b/>
        <sz val="8"/>
        <rFont val="宋体"/>
        <family val="3"/>
        <charset val="134"/>
      </rPr>
      <t>国土资源气象等事务</t>
    </r>
    <r>
      <rPr>
        <b/>
        <sz val="8"/>
        <rFont val="宋体"/>
        <family val="3"/>
        <charset val="134"/>
      </rPr>
      <t/>
    </r>
    <phoneticPr fontId="1" type="noConversion"/>
  </si>
  <si>
    <r>
      <t>221</t>
    </r>
    <r>
      <rPr>
        <b/>
        <sz val="8"/>
        <rFont val="宋体"/>
        <family val="3"/>
        <charset val="134"/>
      </rPr>
      <t>住房保障支出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</si>
  <si>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22101</t>
    </r>
    <r>
      <rPr>
        <b/>
        <i/>
        <sz val="10"/>
        <rFont val="宋体"/>
        <family val="3"/>
        <charset val="134"/>
      </rPr>
      <t>保障性住房支出</t>
    </r>
    <r>
      <rPr>
        <b/>
        <i/>
        <sz val="10"/>
        <rFont val="宋体"/>
        <family val="3"/>
        <charset val="134"/>
      </rPr>
      <t/>
    </r>
    <phoneticPr fontId="1" type="noConversion"/>
  </si>
  <si>
    <r>
      <t>222</t>
    </r>
    <r>
      <rPr>
        <b/>
        <sz val="8"/>
        <rFont val="宋体"/>
        <family val="3"/>
        <charset val="134"/>
      </rPr>
      <t>粮油物资储备管理事务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</si>
  <si>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22201</t>
    </r>
    <r>
      <rPr>
        <b/>
        <i/>
        <sz val="10"/>
        <rFont val="宋体"/>
        <family val="3"/>
        <charset val="134"/>
      </rPr>
      <t>粮油事务</t>
    </r>
    <r>
      <rPr>
        <b/>
        <i/>
        <sz val="10"/>
        <rFont val="宋体"/>
        <family val="3"/>
        <charset val="134"/>
      </rPr>
      <t/>
    </r>
    <phoneticPr fontId="1" type="noConversion"/>
  </si>
  <si>
    <r>
      <t>223</t>
    </r>
    <r>
      <rPr>
        <b/>
        <sz val="8"/>
        <rFont val="宋体"/>
        <family val="3"/>
        <charset val="134"/>
      </rPr>
      <t>储备事务支出</t>
    </r>
    <r>
      <rPr>
        <b/>
        <sz val="8"/>
        <rFont val="宋体"/>
        <family val="3"/>
        <charset val="134"/>
      </rPr>
      <t/>
    </r>
    <phoneticPr fontId="1" type="noConversion"/>
  </si>
  <si>
    <r>
      <t>229</t>
    </r>
    <r>
      <rPr>
        <b/>
        <sz val="8"/>
        <rFont val="宋体"/>
        <family val="3"/>
        <charset val="134"/>
      </rPr>
      <t>其他支出</t>
    </r>
    <r>
      <rPr>
        <b/>
        <sz val="8"/>
        <rFont val="宋体"/>
        <family val="3"/>
        <charset val="134"/>
      </rPr>
      <t/>
    </r>
    <phoneticPr fontId="1" type="noConversion"/>
  </si>
  <si>
    <r>
      <t xml:space="preserve">  22999</t>
    </r>
    <r>
      <rPr>
        <b/>
        <i/>
        <sz val="8"/>
        <rFont val="宋体"/>
        <family val="3"/>
        <charset val="134"/>
      </rPr>
      <t>其他支出</t>
    </r>
    <r>
      <rPr>
        <b/>
        <i/>
        <sz val="8"/>
        <rFont val="宋体"/>
        <family val="3"/>
        <charset val="134"/>
      </rPr>
      <t/>
    </r>
    <phoneticPr fontId="1" type="noConversion"/>
  </si>
  <si>
    <t>2018年一般预算专项转移支付表</t>
    <phoneticPr fontId="1" type="noConversion"/>
  </si>
  <si>
    <t>一般预算支出</t>
    <phoneticPr fontId="1" type="noConversion"/>
  </si>
  <si>
    <t>2018年政府性基金专项转移支付表</t>
    <phoneticPr fontId="1" type="noConversion"/>
  </si>
  <si>
    <t>基金预算支出</t>
    <phoneticPr fontId="1" type="noConversion"/>
  </si>
  <si>
    <t>20707国家电影事业发展专项</t>
    <phoneticPr fontId="1" type="noConversion"/>
  </si>
  <si>
    <r>
      <t xml:space="preserve">  20823小型水库移民扶助基金支出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</si>
  <si>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  21208国有土地使用权出让金支出</t>
    </r>
    <r>
      <rPr>
        <b/>
        <i/>
        <sz val="8"/>
        <rFont val="宋体"/>
        <family val="3"/>
        <charset val="134"/>
      </rPr>
      <t/>
    </r>
    <phoneticPr fontId="1" type="noConversion"/>
  </si>
  <si>
    <r>
      <t xml:space="preserve">  21660旅游发展基金支出</t>
    </r>
    <r>
      <rPr>
        <sz val="8"/>
        <rFont val="宋体"/>
        <family val="3"/>
        <charset val="134"/>
      </rPr>
      <t/>
    </r>
    <phoneticPr fontId="1" type="noConversion"/>
  </si>
  <si>
    <r>
      <t xml:space="preserve">  22960彩票事务</t>
    </r>
    <r>
      <rPr>
        <b/>
        <i/>
        <sz val="8"/>
        <rFont val="宋体"/>
        <family val="3"/>
        <charset val="134"/>
      </rPr>
      <t/>
    </r>
    <phoneticPr fontId="1" type="noConversion"/>
  </si>
  <si>
    <t>2018年税收返还收入表</t>
    <phoneticPr fontId="1" type="noConversion"/>
  </si>
  <si>
    <t>2018年一般性转移支付收入表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</si>
</sst>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6"/>
      <name val="仿宋_GB2312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黑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18"/>
      <name val="黑体"/>
      <family val="3"/>
      <charset val="134"/>
    </font>
    <font>
      <b/>
      <sz val="8"/>
      <name val="宋体"/>
      <family val="3"/>
      <charset val="134"/>
    </font>
    <font>
      <sz val="8"/>
      <name val="Times New Roman"/>
      <family val="1"/>
    </font>
    <font>
      <b/>
      <i/>
      <sz val="8"/>
      <name val="Times New Roman"/>
      <family val="1"/>
    </font>
    <font>
      <b/>
      <i/>
      <sz val="8"/>
      <name val="宋体"/>
      <family val="3"/>
      <charset val="134"/>
    </font>
    <font>
      <b/>
      <sz val="8"/>
      <name val="Times New Roman"/>
      <family val="1"/>
    </font>
    <font>
      <b/>
      <i/>
      <sz val="12"/>
      <name val="宋体"/>
      <family val="3"/>
      <charset val="134"/>
    </font>
    <font>
      <b/>
      <i/>
      <sz val="10"/>
      <name val="Times New Roman"/>
      <family val="1"/>
    </font>
    <font>
      <b/>
      <i/>
      <sz val="10"/>
      <name val="宋体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i/>
      <sz val="14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1">
      <alignment horizontal="left" vertical="center" shrinkToFit="1"/>
    </xf>
    <xf numFmtId="0" fontId="3" fillId="0" borderId="1">
      <alignment horizontal="center" vertical="center" shrinkToFit="1"/>
    </xf>
  </cellStyleXfs>
  <cellXfs count="50">
    <xf numFmtId="0" fontId="0" fillId="0" borderId="0" xfId="0" applyAlignment="1"/>
    <xf numFmtId="176" fontId="8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" fontId="12" fillId="0" borderId="1" xfId="0" applyNumberFormat="1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Alignment="1" applyProtection="1">
      <alignment shrinkToFit="1"/>
      <protection locked="0"/>
    </xf>
    <xf numFmtId="0" fontId="6" fillId="0" borderId="1" xfId="0" applyFont="1" applyBorder="1" applyAlignment="1" applyProtection="1">
      <alignment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7" fontId="6" fillId="0" borderId="1" xfId="0" applyNumberFormat="1" applyFont="1" applyBorder="1" applyAlignment="1" applyProtection="1">
      <alignment shrinkToFit="1"/>
    </xf>
    <xf numFmtId="0" fontId="16" fillId="0" borderId="1" xfId="0" applyFont="1" applyBorder="1" applyAlignment="1" applyProtection="1">
      <alignment horizontal="left" shrinkToFit="1"/>
      <protection locked="0"/>
    </xf>
    <xf numFmtId="0" fontId="17" fillId="0" borderId="1" xfId="0" applyFont="1" applyBorder="1" applyAlignment="1" applyProtection="1">
      <alignment horizontal="left" shrinkToFit="1"/>
      <protection locked="0"/>
    </xf>
    <xf numFmtId="0" fontId="18" fillId="0" borderId="1" xfId="0" applyFont="1" applyBorder="1" applyAlignment="1" applyProtection="1">
      <alignment shrinkToFit="1"/>
      <protection locked="0"/>
    </xf>
    <xf numFmtId="0" fontId="19" fillId="0" borderId="1" xfId="0" applyFont="1" applyBorder="1" applyAlignment="1" applyProtection="1">
      <alignment shrinkToFit="1"/>
      <protection locked="0"/>
    </xf>
    <xf numFmtId="0" fontId="19" fillId="0" borderId="1" xfId="0" applyFont="1" applyBorder="1" applyAlignment="1" applyProtection="1">
      <alignment horizontal="left" shrinkToFit="1"/>
      <protection locked="0"/>
    </xf>
    <xf numFmtId="0" fontId="17" fillId="0" borderId="1" xfId="0" applyFont="1" applyBorder="1" applyAlignment="1" applyProtection="1">
      <alignment vertical="center" shrinkToFit="1"/>
      <protection locked="0"/>
    </xf>
    <xf numFmtId="0" fontId="17" fillId="0" borderId="1" xfId="0" applyFont="1" applyBorder="1" applyAlignment="1" applyProtection="1">
      <alignment shrinkToFit="1"/>
      <protection locked="0"/>
    </xf>
    <xf numFmtId="0" fontId="15" fillId="0" borderId="1" xfId="0" applyFont="1" applyBorder="1" applyAlignment="1" applyProtection="1">
      <alignment shrinkToFit="1"/>
      <protection locked="0"/>
    </xf>
    <xf numFmtId="0" fontId="18" fillId="0" borderId="1" xfId="0" applyFont="1" applyBorder="1" applyAlignment="1" applyProtection="1">
      <alignment shrinkToFit="1"/>
    </xf>
    <xf numFmtId="0" fontId="20" fillId="0" borderId="0" xfId="0" applyFont="1" applyAlignment="1" applyProtection="1">
      <alignment shrinkToFit="1"/>
      <protection locked="0"/>
    </xf>
    <xf numFmtId="0" fontId="17" fillId="0" borderId="1" xfId="0" applyFont="1" applyBorder="1" applyAlignment="1" applyProtection="1">
      <alignment shrinkToFit="1"/>
    </xf>
    <xf numFmtId="0" fontId="17" fillId="0" borderId="1" xfId="0" applyFont="1" applyFill="1" applyBorder="1" applyAlignment="1" applyProtection="1">
      <alignment shrinkToFit="1"/>
      <protection locked="0"/>
    </xf>
    <xf numFmtId="0" fontId="5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shrinkToFit="1"/>
      <protection locked="0"/>
    </xf>
    <xf numFmtId="0" fontId="21" fillId="0" borderId="1" xfId="0" applyFont="1" applyBorder="1" applyAlignment="1" applyProtection="1">
      <alignment shrinkToFit="1"/>
      <protection locked="0"/>
    </xf>
    <xf numFmtId="0" fontId="18" fillId="0" borderId="0" xfId="0" applyFont="1" applyAlignment="1" applyProtection="1">
      <alignment shrinkToFit="1"/>
      <protection locked="0"/>
    </xf>
    <xf numFmtId="0" fontId="7" fillId="3" borderId="0" xfId="0" applyFont="1" applyFill="1" applyAlignment="1" applyProtection="1">
      <alignment shrinkToFit="1"/>
      <protection locked="0"/>
    </xf>
    <xf numFmtId="0" fontId="23" fillId="3" borderId="1" xfId="0" applyFont="1" applyFill="1" applyBorder="1" applyAlignment="1" applyProtection="1">
      <alignment horizontal="left" vertical="center" shrinkToFit="1"/>
      <protection locked="0"/>
    </xf>
    <xf numFmtId="177" fontId="23" fillId="3" borderId="1" xfId="0" applyNumberFormat="1" applyFont="1" applyFill="1" applyBorder="1" applyAlignment="1" applyProtection="1">
      <alignment shrinkToFit="1"/>
      <protection locked="0"/>
    </xf>
    <xf numFmtId="0" fontId="23" fillId="3" borderId="1" xfId="0" applyFont="1" applyFill="1" applyBorder="1" applyAlignment="1" applyProtection="1">
      <alignment shrinkToFit="1"/>
      <protection locked="0"/>
    </xf>
    <xf numFmtId="0" fontId="23" fillId="3" borderId="1" xfId="0" applyFont="1" applyFill="1" applyBorder="1" applyAlignment="1" applyProtection="1">
      <alignment shrinkToFit="1"/>
    </xf>
    <xf numFmtId="0" fontId="25" fillId="3" borderId="1" xfId="0" applyFont="1" applyFill="1" applyBorder="1" applyAlignment="1" applyProtection="1">
      <alignment shrinkToFit="1"/>
      <protection locked="0"/>
    </xf>
    <xf numFmtId="0" fontId="25" fillId="3" borderId="1" xfId="0" applyFont="1" applyFill="1" applyBorder="1" applyAlignment="1" applyProtection="1">
      <alignment horizontal="left" shrinkToFit="1"/>
      <protection locked="0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5" fillId="0" borderId="5" xfId="0" applyFont="1" applyBorder="1" applyAlignment="1" applyProtection="1">
      <alignment horizontal="right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90318/2018&#24180;&#26700;&#38754;&#25991;&#20214;/2018/&#25351;&#26631;/2018&#25351;&#26631;&#36134;/&#25351;&#26631;&#36134;201902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ARSBT"/>
      <sheetName val="M4RASB"/>
      <sheetName val="日记账 (2)"/>
      <sheetName val="日记账"/>
      <sheetName val="明细账"/>
    </sheetNames>
    <sheetDataSet>
      <sheetData sheetId="0"/>
      <sheetData sheetId="1"/>
      <sheetData sheetId="2"/>
      <sheetData sheetId="3">
        <row r="15">
          <cell r="K15">
            <v>160.417</v>
          </cell>
        </row>
        <row r="16">
          <cell r="K16">
            <v>20</v>
          </cell>
        </row>
        <row r="32">
          <cell r="K32">
            <v>0</v>
          </cell>
        </row>
        <row r="36">
          <cell r="K36">
            <v>0</v>
          </cell>
        </row>
        <row r="43">
          <cell r="K43">
            <v>5</v>
          </cell>
        </row>
        <row r="60">
          <cell r="K60">
            <v>0</v>
          </cell>
        </row>
        <row r="67">
          <cell r="K67">
            <v>13</v>
          </cell>
        </row>
        <row r="80">
          <cell r="K80">
            <v>1.0920000000000001</v>
          </cell>
        </row>
        <row r="97">
          <cell r="K97">
            <v>0</v>
          </cell>
        </row>
        <row r="104">
          <cell r="K104">
            <v>0</v>
          </cell>
        </row>
        <row r="163">
          <cell r="K163">
            <v>0</v>
          </cell>
        </row>
        <row r="172">
          <cell r="K172">
            <v>13</v>
          </cell>
        </row>
        <row r="181">
          <cell r="K181">
            <v>0</v>
          </cell>
        </row>
        <row r="188">
          <cell r="K188">
            <v>0</v>
          </cell>
        </row>
        <row r="196">
          <cell r="K196">
            <v>0</v>
          </cell>
        </row>
        <row r="203">
          <cell r="K203">
            <v>0</v>
          </cell>
        </row>
        <row r="208">
          <cell r="K208">
            <v>0</v>
          </cell>
        </row>
        <row r="220">
          <cell r="K220">
            <v>0</v>
          </cell>
        </row>
        <row r="228">
          <cell r="K228">
            <v>0</v>
          </cell>
        </row>
        <row r="239">
          <cell r="K239">
            <v>63.325000000000003</v>
          </cell>
        </row>
        <row r="243">
          <cell r="K243">
            <v>5</v>
          </cell>
        </row>
        <row r="261">
          <cell r="K261">
            <v>0</v>
          </cell>
        </row>
        <row r="267">
          <cell r="K267">
            <v>40</v>
          </cell>
        </row>
        <row r="272">
          <cell r="K272">
            <v>0</v>
          </cell>
        </row>
        <row r="277">
          <cell r="K277">
            <v>0</v>
          </cell>
        </row>
        <row r="281">
          <cell r="K281">
            <v>0</v>
          </cell>
        </row>
        <row r="287">
          <cell r="K287">
            <v>0</v>
          </cell>
        </row>
        <row r="298">
          <cell r="K298">
            <v>0</v>
          </cell>
        </row>
        <row r="314">
          <cell r="K314">
            <v>30.6</v>
          </cell>
        </row>
        <row r="315">
          <cell r="K315">
            <v>17.600000000000001</v>
          </cell>
        </row>
        <row r="379">
          <cell r="K379">
            <v>0</v>
          </cell>
        </row>
        <row r="387">
          <cell r="K387">
            <v>0</v>
          </cell>
        </row>
        <row r="394">
          <cell r="K394">
            <v>13</v>
          </cell>
        </row>
        <row r="409">
          <cell r="K409">
            <v>0</v>
          </cell>
        </row>
        <row r="416">
          <cell r="K416">
            <v>0</v>
          </cell>
        </row>
        <row r="424">
          <cell r="K424">
            <v>0</v>
          </cell>
        </row>
        <row r="428">
          <cell r="K428">
            <v>19439.476999999995</v>
          </cell>
        </row>
        <row r="429">
          <cell r="K429">
            <v>18522.509999999995</v>
          </cell>
        </row>
        <row r="497">
          <cell r="K497">
            <v>687.96699999999998</v>
          </cell>
        </row>
        <row r="546">
          <cell r="K546">
            <v>0</v>
          </cell>
        </row>
        <row r="555">
          <cell r="K555">
            <v>0</v>
          </cell>
        </row>
        <row r="562">
          <cell r="K562">
            <v>0</v>
          </cell>
        </row>
        <row r="566">
          <cell r="K566">
            <v>0</v>
          </cell>
        </row>
        <row r="571">
          <cell r="K571">
            <v>229</v>
          </cell>
        </row>
        <row r="581">
          <cell r="K581">
            <v>309.64999999999998</v>
          </cell>
        </row>
        <row r="582">
          <cell r="K582">
            <v>0</v>
          </cell>
        </row>
        <row r="595">
          <cell r="K595">
            <v>252</v>
          </cell>
        </row>
        <row r="616">
          <cell r="K616">
            <v>43.65</v>
          </cell>
        </row>
        <row r="650">
          <cell r="K650">
            <v>0</v>
          </cell>
        </row>
        <row r="672">
          <cell r="K672">
            <v>2</v>
          </cell>
        </row>
        <row r="689">
          <cell r="K689">
            <v>0</v>
          </cell>
        </row>
        <row r="694">
          <cell r="K694">
            <v>12</v>
          </cell>
        </row>
        <row r="708">
          <cell r="K708">
            <v>557.95999999999992</v>
          </cell>
        </row>
        <row r="709">
          <cell r="K709">
            <v>431.96000000000004</v>
          </cell>
        </row>
        <row r="749">
          <cell r="K749">
            <v>0</v>
          </cell>
        </row>
        <row r="775">
          <cell r="K775">
            <v>0</v>
          </cell>
        </row>
        <row r="779">
          <cell r="K779">
            <v>105.3</v>
          </cell>
        </row>
        <row r="804">
          <cell r="K804">
            <v>0</v>
          </cell>
        </row>
        <row r="822">
          <cell r="K822">
            <v>7.4</v>
          </cell>
        </row>
        <row r="848">
          <cell r="K848">
            <v>13.3</v>
          </cell>
        </row>
        <row r="887">
          <cell r="K887">
            <v>13241.741999999998</v>
          </cell>
        </row>
        <row r="888">
          <cell r="K888">
            <v>0</v>
          </cell>
        </row>
        <row r="898">
          <cell r="K898">
            <v>0.22</v>
          </cell>
        </row>
        <row r="912">
          <cell r="K912">
            <v>0</v>
          </cell>
        </row>
        <row r="934">
          <cell r="K934">
            <v>0</v>
          </cell>
        </row>
        <row r="937">
          <cell r="K937">
            <v>0</v>
          </cell>
        </row>
        <row r="942">
          <cell r="K942">
            <v>1130</v>
          </cell>
        </row>
        <row r="971">
          <cell r="K971">
            <v>2535.02</v>
          </cell>
        </row>
        <row r="1009">
          <cell r="K1009">
            <v>126.34</v>
          </cell>
        </row>
        <row r="1031">
          <cell r="K1031">
            <v>0</v>
          </cell>
        </row>
        <row r="1042">
          <cell r="K1042">
            <v>236.2</v>
          </cell>
        </row>
        <row r="1059">
          <cell r="K1059">
            <v>0</v>
          </cell>
        </row>
        <row r="1068">
          <cell r="K1068">
            <v>0</v>
          </cell>
        </row>
        <row r="1072">
          <cell r="K1072">
            <v>16</v>
          </cell>
        </row>
        <row r="1087">
          <cell r="K1087">
            <v>0</v>
          </cell>
        </row>
        <row r="1092">
          <cell r="K1092">
            <v>0</v>
          </cell>
        </row>
        <row r="1098">
          <cell r="K1098">
            <v>8671.3019999999979</v>
          </cell>
        </row>
        <row r="1106">
          <cell r="K1106">
            <v>7</v>
          </cell>
        </row>
        <row r="1147">
          <cell r="K1147">
            <v>70</v>
          </cell>
        </row>
        <row r="1156">
          <cell r="K1156">
            <v>449.66</v>
          </cell>
        </row>
        <row r="1167">
          <cell r="K1167">
            <v>7914.1679999999997</v>
          </cell>
        </row>
        <row r="1168">
          <cell r="K1168">
            <v>200</v>
          </cell>
        </row>
        <row r="1173">
          <cell r="K1173">
            <v>353.62</v>
          </cell>
        </row>
        <row r="1193">
          <cell r="K1193">
            <v>1169.54</v>
          </cell>
        </row>
        <row r="1214">
          <cell r="K1214">
            <v>2874.12</v>
          </cell>
        </row>
        <row r="1244">
          <cell r="K1244">
            <v>0</v>
          </cell>
        </row>
        <row r="1264">
          <cell r="K1264">
            <v>60</v>
          </cell>
        </row>
        <row r="1277">
          <cell r="K1277">
            <v>408.16800000000001</v>
          </cell>
        </row>
        <row r="1292">
          <cell r="K1292">
            <v>0</v>
          </cell>
        </row>
        <row r="1297">
          <cell r="K1297">
            <v>0</v>
          </cell>
        </row>
        <row r="1300">
          <cell r="K1300">
            <v>2848.72</v>
          </cell>
        </row>
        <row r="1335">
          <cell r="K1335">
            <v>0</v>
          </cell>
        </row>
        <row r="1345">
          <cell r="K1345">
            <v>480.018936</v>
          </cell>
        </row>
        <row r="1346">
          <cell r="K1346">
            <v>0</v>
          </cell>
        </row>
        <row r="1351">
          <cell r="K1351">
            <v>0</v>
          </cell>
        </row>
        <row r="1354">
          <cell r="K1354">
            <v>0</v>
          </cell>
        </row>
        <row r="1388">
          <cell r="K1388">
            <v>56</v>
          </cell>
        </row>
        <row r="1397">
          <cell r="K1397">
            <v>0</v>
          </cell>
        </row>
        <row r="1404">
          <cell r="K1404">
            <v>250</v>
          </cell>
        </row>
        <row r="1421">
          <cell r="K1421">
            <v>0</v>
          </cell>
        </row>
        <row r="1435">
          <cell r="K1435">
            <v>174.018936</v>
          </cell>
        </row>
        <row r="1452">
          <cell r="K1452">
            <v>0</v>
          </cell>
        </row>
        <row r="1459">
          <cell r="K1459">
            <v>0</v>
          </cell>
        </row>
        <row r="1465">
          <cell r="K1465">
            <v>0</v>
          </cell>
        </row>
        <row r="1471">
          <cell r="K1471">
            <v>814.8</v>
          </cell>
        </row>
        <row r="1472">
          <cell r="K1472">
            <v>0</v>
          </cell>
        </row>
        <row r="1479">
          <cell r="K1479">
            <v>0</v>
          </cell>
        </row>
        <row r="1486">
          <cell r="K1486">
            <v>0</v>
          </cell>
        </row>
        <row r="1500">
          <cell r="K1500">
            <v>50</v>
          </cell>
        </row>
        <row r="1511">
          <cell r="K1511">
            <v>764.8</v>
          </cell>
        </row>
        <row r="1595">
          <cell r="K1595">
            <v>0</v>
          </cell>
        </row>
        <row r="1600">
          <cell r="K1600">
            <v>37431.451200000003</v>
          </cell>
        </row>
        <row r="1601">
          <cell r="K1601">
            <v>18705.927199999998</v>
          </cell>
        </row>
        <row r="1722">
          <cell r="K1722">
            <v>2282.5500000000002</v>
          </cell>
        </row>
        <row r="1799">
          <cell r="K1799">
            <v>9935.58</v>
          </cell>
        </row>
        <row r="1922">
          <cell r="K1922">
            <v>2660.944</v>
          </cell>
        </row>
        <row r="1979">
          <cell r="K1979">
            <v>2741</v>
          </cell>
        </row>
        <row r="2038">
          <cell r="K2038">
            <v>0</v>
          </cell>
        </row>
        <row r="2048">
          <cell r="K2048">
            <v>0</v>
          </cell>
        </row>
        <row r="2055">
          <cell r="K2055">
            <v>1064.22</v>
          </cell>
        </row>
        <row r="2090">
          <cell r="K2090">
            <v>41.23</v>
          </cell>
        </row>
        <row r="2099">
          <cell r="K2099">
            <v>6244.08</v>
          </cell>
        </row>
        <row r="2100">
          <cell r="K2100">
            <v>2992.41</v>
          </cell>
        </row>
        <row r="2222">
          <cell r="K2222">
            <v>0</v>
          </cell>
        </row>
        <row r="2236">
          <cell r="K2236">
            <v>110.67</v>
          </cell>
        </row>
        <row r="2251">
          <cell r="K2251">
            <v>0</v>
          </cell>
        </row>
        <row r="2256">
          <cell r="K2256">
            <v>3141</v>
          </cell>
        </row>
        <row r="2301">
          <cell r="K2301">
            <v>0</v>
          </cell>
        </row>
        <row r="2307">
          <cell r="K2307">
            <v>0</v>
          </cell>
        </row>
        <row r="2308">
          <cell r="K2308">
            <v>0</v>
          </cell>
        </row>
        <row r="2319">
          <cell r="K2319">
            <v>0</v>
          </cell>
        </row>
        <row r="2323">
          <cell r="K2323">
            <v>0</v>
          </cell>
        </row>
        <row r="2331">
          <cell r="K2331">
            <v>0</v>
          </cell>
        </row>
        <row r="2340">
          <cell r="K2340">
            <v>0</v>
          </cell>
        </row>
        <row r="2345">
          <cell r="K2345">
            <v>0</v>
          </cell>
        </row>
        <row r="2367">
          <cell r="K2367">
            <v>0</v>
          </cell>
        </row>
        <row r="2380">
          <cell r="K2380">
            <v>0</v>
          </cell>
        </row>
        <row r="2397">
          <cell r="K2397">
            <v>163.4</v>
          </cell>
        </row>
        <row r="2398">
          <cell r="K2398">
            <v>0</v>
          </cell>
        </row>
        <row r="2464">
          <cell r="K2464">
            <v>0</v>
          </cell>
        </row>
        <row r="2478">
          <cell r="K2478">
            <v>55.400000000000006</v>
          </cell>
        </row>
        <row r="2499">
          <cell r="K2499">
            <v>33</v>
          </cell>
        </row>
        <row r="2508">
          <cell r="K2508">
            <v>75</v>
          </cell>
        </row>
        <row r="2517">
          <cell r="K2517">
            <v>0</v>
          </cell>
        </row>
        <row r="2540">
          <cell r="K2540">
            <v>1437</v>
          </cell>
        </row>
        <row r="2559">
          <cell r="K2559">
            <v>2309.4</v>
          </cell>
        </row>
        <row r="2561">
          <cell r="K2561">
            <v>2309.4</v>
          </cell>
        </row>
        <row r="2585">
          <cell r="K2585">
            <v>3669</v>
          </cell>
        </row>
        <row r="2587">
          <cell r="K2587">
            <v>3669</v>
          </cell>
        </row>
        <row r="2622">
          <cell r="K2622">
            <v>0</v>
          </cell>
        </row>
        <row r="2632">
          <cell r="K2632">
            <v>951.1</v>
          </cell>
        </row>
        <row r="2641">
          <cell r="K2641">
            <v>951.1</v>
          </cell>
        </row>
        <row r="2743">
          <cell r="K2743">
            <v>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B1"/>
    </sheetView>
  </sheetViews>
  <sheetFormatPr defaultColWidth="9.125" defaultRowHeight="13.5"/>
  <cols>
    <col min="1" max="1" width="33.625" style="10" customWidth="1"/>
    <col min="2" max="2" width="20.875" style="11" customWidth="1"/>
    <col min="3" max="243" width="9.125" style="7" customWidth="1"/>
    <col min="244" max="254" width="9.125" style="7"/>
    <col min="255" max="255" width="33.625" style="7" customWidth="1"/>
    <col min="256" max="256" width="14" style="7" customWidth="1"/>
    <col min="257" max="257" width="24.5" style="7" customWidth="1"/>
    <col min="258" max="258" width="15.25" style="7" customWidth="1"/>
    <col min="259" max="499" width="9.125" style="7" customWidth="1"/>
    <col min="500" max="510" width="9.125" style="7"/>
    <col min="511" max="511" width="33.625" style="7" customWidth="1"/>
    <col min="512" max="512" width="14" style="7" customWidth="1"/>
    <col min="513" max="513" width="24.5" style="7" customWidth="1"/>
    <col min="514" max="514" width="15.25" style="7" customWidth="1"/>
    <col min="515" max="755" width="9.125" style="7" customWidth="1"/>
    <col min="756" max="766" width="9.125" style="7"/>
    <col min="767" max="767" width="33.625" style="7" customWidth="1"/>
    <col min="768" max="768" width="14" style="7" customWidth="1"/>
    <col min="769" max="769" width="24.5" style="7" customWidth="1"/>
    <col min="770" max="770" width="15.25" style="7" customWidth="1"/>
    <col min="771" max="1011" width="9.125" style="7" customWidth="1"/>
    <col min="1012" max="1022" width="9.125" style="7"/>
    <col min="1023" max="1023" width="33.625" style="7" customWidth="1"/>
    <col min="1024" max="1024" width="14" style="7" customWidth="1"/>
    <col min="1025" max="1025" width="24.5" style="7" customWidth="1"/>
    <col min="1026" max="1026" width="15.25" style="7" customWidth="1"/>
    <col min="1027" max="1267" width="9.125" style="7" customWidth="1"/>
    <col min="1268" max="1278" width="9.125" style="7"/>
    <col min="1279" max="1279" width="33.625" style="7" customWidth="1"/>
    <col min="1280" max="1280" width="14" style="7" customWidth="1"/>
    <col min="1281" max="1281" width="24.5" style="7" customWidth="1"/>
    <col min="1282" max="1282" width="15.25" style="7" customWidth="1"/>
    <col min="1283" max="1523" width="9.125" style="7" customWidth="1"/>
    <col min="1524" max="1534" width="9.125" style="7"/>
    <col min="1535" max="1535" width="33.625" style="7" customWidth="1"/>
    <col min="1536" max="1536" width="14" style="7" customWidth="1"/>
    <col min="1537" max="1537" width="24.5" style="7" customWidth="1"/>
    <col min="1538" max="1538" width="15.25" style="7" customWidth="1"/>
    <col min="1539" max="1779" width="9.125" style="7" customWidth="1"/>
    <col min="1780" max="1790" width="9.125" style="7"/>
    <col min="1791" max="1791" width="33.625" style="7" customWidth="1"/>
    <col min="1792" max="1792" width="14" style="7" customWidth="1"/>
    <col min="1793" max="1793" width="24.5" style="7" customWidth="1"/>
    <col min="1794" max="1794" width="15.25" style="7" customWidth="1"/>
    <col min="1795" max="2035" width="9.125" style="7" customWidth="1"/>
    <col min="2036" max="2046" width="9.125" style="7"/>
    <col min="2047" max="2047" width="33.625" style="7" customWidth="1"/>
    <col min="2048" max="2048" width="14" style="7" customWidth="1"/>
    <col min="2049" max="2049" width="24.5" style="7" customWidth="1"/>
    <col min="2050" max="2050" width="15.25" style="7" customWidth="1"/>
    <col min="2051" max="2291" width="9.125" style="7" customWidth="1"/>
    <col min="2292" max="2302" width="9.125" style="7"/>
    <col min="2303" max="2303" width="33.625" style="7" customWidth="1"/>
    <col min="2304" max="2304" width="14" style="7" customWidth="1"/>
    <col min="2305" max="2305" width="24.5" style="7" customWidth="1"/>
    <col min="2306" max="2306" width="15.25" style="7" customWidth="1"/>
    <col min="2307" max="2547" width="9.125" style="7" customWidth="1"/>
    <col min="2548" max="2558" width="9.125" style="7"/>
    <col min="2559" max="2559" width="33.625" style="7" customWidth="1"/>
    <col min="2560" max="2560" width="14" style="7" customWidth="1"/>
    <col min="2561" max="2561" width="24.5" style="7" customWidth="1"/>
    <col min="2562" max="2562" width="15.25" style="7" customWidth="1"/>
    <col min="2563" max="2803" width="9.125" style="7" customWidth="1"/>
    <col min="2804" max="2814" width="9.125" style="7"/>
    <col min="2815" max="2815" width="33.625" style="7" customWidth="1"/>
    <col min="2816" max="2816" width="14" style="7" customWidth="1"/>
    <col min="2817" max="2817" width="24.5" style="7" customWidth="1"/>
    <col min="2818" max="2818" width="15.25" style="7" customWidth="1"/>
    <col min="2819" max="3059" width="9.125" style="7" customWidth="1"/>
    <col min="3060" max="3070" width="9.125" style="7"/>
    <col min="3071" max="3071" width="33.625" style="7" customWidth="1"/>
    <col min="3072" max="3072" width="14" style="7" customWidth="1"/>
    <col min="3073" max="3073" width="24.5" style="7" customWidth="1"/>
    <col min="3074" max="3074" width="15.25" style="7" customWidth="1"/>
    <col min="3075" max="3315" width="9.125" style="7" customWidth="1"/>
    <col min="3316" max="3326" width="9.125" style="7"/>
    <col min="3327" max="3327" width="33.625" style="7" customWidth="1"/>
    <col min="3328" max="3328" width="14" style="7" customWidth="1"/>
    <col min="3329" max="3329" width="24.5" style="7" customWidth="1"/>
    <col min="3330" max="3330" width="15.25" style="7" customWidth="1"/>
    <col min="3331" max="3571" width="9.125" style="7" customWidth="1"/>
    <col min="3572" max="3582" width="9.125" style="7"/>
    <col min="3583" max="3583" width="33.625" style="7" customWidth="1"/>
    <col min="3584" max="3584" width="14" style="7" customWidth="1"/>
    <col min="3585" max="3585" width="24.5" style="7" customWidth="1"/>
    <col min="3586" max="3586" width="15.25" style="7" customWidth="1"/>
    <col min="3587" max="3827" width="9.125" style="7" customWidth="1"/>
    <col min="3828" max="3838" width="9.125" style="7"/>
    <col min="3839" max="3839" width="33.625" style="7" customWidth="1"/>
    <col min="3840" max="3840" width="14" style="7" customWidth="1"/>
    <col min="3841" max="3841" width="24.5" style="7" customWidth="1"/>
    <col min="3842" max="3842" width="15.25" style="7" customWidth="1"/>
    <col min="3843" max="4083" width="9.125" style="7" customWidth="1"/>
    <col min="4084" max="4094" width="9.125" style="7"/>
    <col min="4095" max="4095" width="33.625" style="7" customWidth="1"/>
    <col min="4096" max="4096" width="14" style="7" customWidth="1"/>
    <col min="4097" max="4097" width="24.5" style="7" customWidth="1"/>
    <col min="4098" max="4098" width="15.25" style="7" customWidth="1"/>
    <col min="4099" max="4339" width="9.125" style="7" customWidth="1"/>
    <col min="4340" max="4350" width="9.125" style="7"/>
    <col min="4351" max="4351" width="33.625" style="7" customWidth="1"/>
    <col min="4352" max="4352" width="14" style="7" customWidth="1"/>
    <col min="4353" max="4353" width="24.5" style="7" customWidth="1"/>
    <col min="4354" max="4354" width="15.25" style="7" customWidth="1"/>
    <col min="4355" max="4595" width="9.125" style="7" customWidth="1"/>
    <col min="4596" max="4606" width="9.125" style="7"/>
    <col min="4607" max="4607" width="33.625" style="7" customWidth="1"/>
    <col min="4608" max="4608" width="14" style="7" customWidth="1"/>
    <col min="4609" max="4609" width="24.5" style="7" customWidth="1"/>
    <col min="4610" max="4610" width="15.25" style="7" customWidth="1"/>
    <col min="4611" max="4851" width="9.125" style="7" customWidth="1"/>
    <col min="4852" max="4862" width="9.125" style="7"/>
    <col min="4863" max="4863" width="33.625" style="7" customWidth="1"/>
    <col min="4864" max="4864" width="14" style="7" customWidth="1"/>
    <col min="4865" max="4865" width="24.5" style="7" customWidth="1"/>
    <col min="4866" max="4866" width="15.25" style="7" customWidth="1"/>
    <col min="4867" max="5107" width="9.125" style="7" customWidth="1"/>
    <col min="5108" max="5118" width="9.125" style="7"/>
    <col min="5119" max="5119" width="33.625" style="7" customWidth="1"/>
    <col min="5120" max="5120" width="14" style="7" customWidth="1"/>
    <col min="5121" max="5121" width="24.5" style="7" customWidth="1"/>
    <col min="5122" max="5122" width="15.25" style="7" customWidth="1"/>
    <col min="5123" max="5363" width="9.125" style="7" customWidth="1"/>
    <col min="5364" max="5374" width="9.125" style="7"/>
    <col min="5375" max="5375" width="33.625" style="7" customWidth="1"/>
    <col min="5376" max="5376" width="14" style="7" customWidth="1"/>
    <col min="5377" max="5377" width="24.5" style="7" customWidth="1"/>
    <col min="5378" max="5378" width="15.25" style="7" customWidth="1"/>
    <col min="5379" max="5619" width="9.125" style="7" customWidth="1"/>
    <col min="5620" max="5630" width="9.125" style="7"/>
    <col min="5631" max="5631" width="33.625" style="7" customWidth="1"/>
    <col min="5632" max="5632" width="14" style="7" customWidth="1"/>
    <col min="5633" max="5633" width="24.5" style="7" customWidth="1"/>
    <col min="5634" max="5634" width="15.25" style="7" customWidth="1"/>
    <col min="5635" max="5875" width="9.125" style="7" customWidth="1"/>
    <col min="5876" max="5886" width="9.125" style="7"/>
    <col min="5887" max="5887" width="33.625" style="7" customWidth="1"/>
    <col min="5888" max="5888" width="14" style="7" customWidth="1"/>
    <col min="5889" max="5889" width="24.5" style="7" customWidth="1"/>
    <col min="5890" max="5890" width="15.25" style="7" customWidth="1"/>
    <col min="5891" max="6131" width="9.125" style="7" customWidth="1"/>
    <col min="6132" max="6142" width="9.125" style="7"/>
    <col min="6143" max="6143" width="33.625" style="7" customWidth="1"/>
    <col min="6144" max="6144" width="14" style="7" customWidth="1"/>
    <col min="6145" max="6145" width="24.5" style="7" customWidth="1"/>
    <col min="6146" max="6146" width="15.25" style="7" customWidth="1"/>
    <col min="6147" max="6387" width="9.125" style="7" customWidth="1"/>
    <col min="6388" max="6398" width="9.125" style="7"/>
    <col min="6399" max="6399" width="33.625" style="7" customWidth="1"/>
    <col min="6400" max="6400" width="14" style="7" customWidth="1"/>
    <col min="6401" max="6401" width="24.5" style="7" customWidth="1"/>
    <col min="6402" max="6402" width="15.25" style="7" customWidth="1"/>
    <col min="6403" max="6643" width="9.125" style="7" customWidth="1"/>
    <col min="6644" max="6654" width="9.125" style="7"/>
    <col min="6655" max="6655" width="33.625" style="7" customWidth="1"/>
    <col min="6656" max="6656" width="14" style="7" customWidth="1"/>
    <col min="6657" max="6657" width="24.5" style="7" customWidth="1"/>
    <col min="6658" max="6658" width="15.25" style="7" customWidth="1"/>
    <col min="6659" max="6899" width="9.125" style="7" customWidth="1"/>
    <col min="6900" max="6910" width="9.125" style="7"/>
    <col min="6911" max="6911" width="33.625" style="7" customWidth="1"/>
    <col min="6912" max="6912" width="14" style="7" customWidth="1"/>
    <col min="6913" max="6913" width="24.5" style="7" customWidth="1"/>
    <col min="6914" max="6914" width="15.25" style="7" customWidth="1"/>
    <col min="6915" max="7155" width="9.125" style="7" customWidth="1"/>
    <col min="7156" max="7166" width="9.125" style="7"/>
    <col min="7167" max="7167" width="33.625" style="7" customWidth="1"/>
    <col min="7168" max="7168" width="14" style="7" customWidth="1"/>
    <col min="7169" max="7169" width="24.5" style="7" customWidth="1"/>
    <col min="7170" max="7170" width="15.25" style="7" customWidth="1"/>
    <col min="7171" max="7411" width="9.125" style="7" customWidth="1"/>
    <col min="7412" max="7422" width="9.125" style="7"/>
    <col min="7423" max="7423" width="33.625" style="7" customWidth="1"/>
    <col min="7424" max="7424" width="14" style="7" customWidth="1"/>
    <col min="7425" max="7425" width="24.5" style="7" customWidth="1"/>
    <col min="7426" max="7426" width="15.25" style="7" customWidth="1"/>
    <col min="7427" max="7667" width="9.125" style="7" customWidth="1"/>
    <col min="7668" max="7678" width="9.125" style="7"/>
    <col min="7679" max="7679" width="33.625" style="7" customWidth="1"/>
    <col min="7680" max="7680" width="14" style="7" customWidth="1"/>
    <col min="7681" max="7681" width="24.5" style="7" customWidth="1"/>
    <col min="7682" max="7682" width="15.25" style="7" customWidth="1"/>
    <col min="7683" max="7923" width="9.125" style="7" customWidth="1"/>
    <col min="7924" max="7934" width="9.125" style="7"/>
    <col min="7935" max="7935" width="33.625" style="7" customWidth="1"/>
    <col min="7936" max="7936" width="14" style="7" customWidth="1"/>
    <col min="7937" max="7937" width="24.5" style="7" customWidth="1"/>
    <col min="7938" max="7938" width="15.25" style="7" customWidth="1"/>
    <col min="7939" max="8179" width="9.125" style="7" customWidth="1"/>
    <col min="8180" max="8190" width="9.125" style="7"/>
    <col min="8191" max="8191" width="33.625" style="7" customWidth="1"/>
    <col min="8192" max="8192" width="14" style="7" customWidth="1"/>
    <col min="8193" max="8193" width="24.5" style="7" customWidth="1"/>
    <col min="8194" max="8194" width="15.25" style="7" customWidth="1"/>
    <col min="8195" max="8435" width="9.125" style="7" customWidth="1"/>
    <col min="8436" max="8446" width="9.125" style="7"/>
    <col min="8447" max="8447" width="33.625" style="7" customWidth="1"/>
    <col min="8448" max="8448" width="14" style="7" customWidth="1"/>
    <col min="8449" max="8449" width="24.5" style="7" customWidth="1"/>
    <col min="8450" max="8450" width="15.25" style="7" customWidth="1"/>
    <col min="8451" max="8691" width="9.125" style="7" customWidth="1"/>
    <col min="8692" max="8702" width="9.125" style="7"/>
    <col min="8703" max="8703" width="33.625" style="7" customWidth="1"/>
    <col min="8704" max="8704" width="14" style="7" customWidth="1"/>
    <col min="8705" max="8705" width="24.5" style="7" customWidth="1"/>
    <col min="8706" max="8706" width="15.25" style="7" customWidth="1"/>
    <col min="8707" max="8947" width="9.125" style="7" customWidth="1"/>
    <col min="8948" max="8958" width="9.125" style="7"/>
    <col min="8959" max="8959" width="33.625" style="7" customWidth="1"/>
    <col min="8960" max="8960" width="14" style="7" customWidth="1"/>
    <col min="8961" max="8961" width="24.5" style="7" customWidth="1"/>
    <col min="8962" max="8962" width="15.25" style="7" customWidth="1"/>
    <col min="8963" max="9203" width="9.125" style="7" customWidth="1"/>
    <col min="9204" max="9214" width="9.125" style="7"/>
    <col min="9215" max="9215" width="33.625" style="7" customWidth="1"/>
    <col min="9216" max="9216" width="14" style="7" customWidth="1"/>
    <col min="9217" max="9217" width="24.5" style="7" customWidth="1"/>
    <col min="9218" max="9218" width="15.25" style="7" customWidth="1"/>
    <col min="9219" max="9459" width="9.125" style="7" customWidth="1"/>
    <col min="9460" max="9470" width="9.125" style="7"/>
    <col min="9471" max="9471" width="33.625" style="7" customWidth="1"/>
    <col min="9472" max="9472" width="14" style="7" customWidth="1"/>
    <col min="9473" max="9473" width="24.5" style="7" customWidth="1"/>
    <col min="9474" max="9474" width="15.25" style="7" customWidth="1"/>
    <col min="9475" max="9715" width="9.125" style="7" customWidth="1"/>
    <col min="9716" max="9726" width="9.125" style="7"/>
    <col min="9727" max="9727" width="33.625" style="7" customWidth="1"/>
    <col min="9728" max="9728" width="14" style="7" customWidth="1"/>
    <col min="9729" max="9729" width="24.5" style="7" customWidth="1"/>
    <col min="9730" max="9730" width="15.25" style="7" customWidth="1"/>
    <col min="9731" max="9971" width="9.125" style="7" customWidth="1"/>
    <col min="9972" max="9982" width="9.125" style="7"/>
    <col min="9983" max="9983" width="33.625" style="7" customWidth="1"/>
    <col min="9984" max="9984" width="14" style="7" customWidth="1"/>
    <col min="9985" max="9985" width="24.5" style="7" customWidth="1"/>
    <col min="9986" max="9986" width="15.25" style="7" customWidth="1"/>
    <col min="9987" max="10227" width="9.125" style="7" customWidth="1"/>
    <col min="10228" max="10238" width="9.125" style="7"/>
    <col min="10239" max="10239" width="33.625" style="7" customWidth="1"/>
    <col min="10240" max="10240" width="14" style="7" customWidth="1"/>
    <col min="10241" max="10241" width="24.5" style="7" customWidth="1"/>
    <col min="10242" max="10242" width="15.25" style="7" customWidth="1"/>
    <col min="10243" max="10483" width="9.125" style="7" customWidth="1"/>
    <col min="10484" max="10494" width="9.125" style="7"/>
    <col min="10495" max="10495" width="33.625" style="7" customWidth="1"/>
    <col min="10496" max="10496" width="14" style="7" customWidth="1"/>
    <col min="10497" max="10497" width="24.5" style="7" customWidth="1"/>
    <col min="10498" max="10498" width="15.25" style="7" customWidth="1"/>
    <col min="10499" max="10739" width="9.125" style="7" customWidth="1"/>
    <col min="10740" max="10750" width="9.125" style="7"/>
    <col min="10751" max="10751" width="33.625" style="7" customWidth="1"/>
    <col min="10752" max="10752" width="14" style="7" customWidth="1"/>
    <col min="10753" max="10753" width="24.5" style="7" customWidth="1"/>
    <col min="10754" max="10754" width="15.25" style="7" customWidth="1"/>
    <col min="10755" max="10995" width="9.125" style="7" customWidth="1"/>
    <col min="10996" max="11006" width="9.125" style="7"/>
    <col min="11007" max="11007" width="33.625" style="7" customWidth="1"/>
    <col min="11008" max="11008" width="14" style="7" customWidth="1"/>
    <col min="11009" max="11009" width="24.5" style="7" customWidth="1"/>
    <col min="11010" max="11010" width="15.25" style="7" customWidth="1"/>
    <col min="11011" max="11251" width="9.125" style="7" customWidth="1"/>
    <col min="11252" max="11262" width="9.125" style="7"/>
    <col min="11263" max="11263" width="33.625" style="7" customWidth="1"/>
    <col min="11264" max="11264" width="14" style="7" customWidth="1"/>
    <col min="11265" max="11265" width="24.5" style="7" customWidth="1"/>
    <col min="11266" max="11266" width="15.25" style="7" customWidth="1"/>
    <col min="11267" max="11507" width="9.125" style="7" customWidth="1"/>
    <col min="11508" max="11518" width="9.125" style="7"/>
    <col min="11519" max="11519" width="33.625" style="7" customWidth="1"/>
    <col min="11520" max="11520" width="14" style="7" customWidth="1"/>
    <col min="11521" max="11521" width="24.5" style="7" customWidth="1"/>
    <col min="11522" max="11522" width="15.25" style="7" customWidth="1"/>
    <col min="11523" max="11763" width="9.125" style="7" customWidth="1"/>
    <col min="11764" max="11774" width="9.125" style="7"/>
    <col min="11775" max="11775" width="33.625" style="7" customWidth="1"/>
    <col min="11776" max="11776" width="14" style="7" customWidth="1"/>
    <col min="11777" max="11777" width="24.5" style="7" customWidth="1"/>
    <col min="11778" max="11778" width="15.25" style="7" customWidth="1"/>
    <col min="11779" max="12019" width="9.125" style="7" customWidth="1"/>
    <col min="12020" max="12030" width="9.125" style="7"/>
    <col min="12031" max="12031" width="33.625" style="7" customWidth="1"/>
    <col min="12032" max="12032" width="14" style="7" customWidth="1"/>
    <col min="12033" max="12033" width="24.5" style="7" customWidth="1"/>
    <col min="12034" max="12034" width="15.25" style="7" customWidth="1"/>
    <col min="12035" max="12275" width="9.125" style="7" customWidth="1"/>
    <col min="12276" max="12286" width="9.125" style="7"/>
    <col min="12287" max="12287" width="33.625" style="7" customWidth="1"/>
    <col min="12288" max="12288" width="14" style="7" customWidth="1"/>
    <col min="12289" max="12289" width="24.5" style="7" customWidth="1"/>
    <col min="12290" max="12290" width="15.25" style="7" customWidth="1"/>
    <col min="12291" max="12531" width="9.125" style="7" customWidth="1"/>
    <col min="12532" max="12542" width="9.125" style="7"/>
    <col min="12543" max="12543" width="33.625" style="7" customWidth="1"/>
    <col min="12544" max="12544" width="14" style="7" customWidth="1"/>
    <col min="12545" max="12545" width="24.5" style="7" customWidth="1"/>
    <col min="12546" max="12546" width="15.25" style="7" customWidth="1"/>
    <col min="12547" max="12787" width="9.125" style="7" customWidth="1"/>
    <col min="12788" max="12798" width="9.125" style="7"/>
    <col min="12799" max="12799" width="33.625" style="7" customWidth="1"/>
    <col min="12800" max="12800" width="14" style="7" customWidth="1"/>
    <col min="12801" max="12801" width="24.5" style="7" customWidth="1"/>
    <col min="12802" max="12802" width="15.25" style="7" customWidth="1"/>
    <col min="12803" max="13043" width="9.125" style="7" customWidth="1"/>
    <col min="13044" max="13054" width="9.125" style="7"/>
    <col min="13055" max="13055" width="33.625" style="7" customWidth="1"/>
    <col min="13056" max="13056" width="14" style="7" customWidth="1"/>
    <col min="13057" max="13057" width="24.5" style="7" customWidth="1"/>
    <col min="13058" max="13058" width="15.25" style="7" customWidth="1"/>
    <col min="13059" max="13299" width="9.125" style="7" customWidth="1"/>
    <col min="13300" max="13310" width="9.125" style="7"/>
    <col min="13311" max="13311" width="33.625" style="7" customWidth="1"/>
    <col min="13312" max="13312" width="14" style="7" customWidth="1"/>
    <col min="13313" max="13313" width="24.5" style="7" customWidth="1"/>
    <col min="13314" max="13314" width="15.25" style="7" customWidth="1"/>
    <col min="13315" max="13555" width="9.125" style="7" customWidth="1"/>
    <col min="13556" max="13566" width="9.125" style="7"/>
    <col min="13567" max="13567" width="33.625" style="7" customWidth="1"/>
    <col min="13568" max="13568" width="14" style="7" customWidth="1"/>
    <col min="13569" max="13569" width="24.5" style="7" customWidth="1"/>
    <col min="13570" max="13570" width="15.25" style="7" customWidth="1"/>
    <col min="13571" max="13811" width="9.125" style="7" customWidth="1"/>
    <col min="13812" max="13822" width="9.125" style="7"/>
    <col min="13823" max="13823" width="33.625" style="7" customWidth="1"/>
    <col min="13824" max="13824" width="14" style="7" customWidth="1"/>
    <col min="13825" max="13825" width="24.5" style="7" customWidth="1"/>
    <col min="13826" max="13826" width="15.25" style="7" customWidth="1"/>
    <col min="13827" max="14067" width="9.125" style="7" customWidth="1"/>
    <col min="14068" max="14078" width="9.125" style="7"/>
    <col min="14079" max="14079" width="33.625" style="7" customWidth="1"/>
    <col min="14080" max="14080" width="14" style="7" customWidth="1"/>
    <col min="14081" max="14081" width="24.5" style="7" customWidth="1"/>
    <col min="14082" max="14082" width="15.25" style="7" customWidth="1"/>
    <col min="14083" max="14323" width="9.125" style="7" customWidth="1"/>
    <col min="14324" max="14334" width="9.125" style="7"/>
    <col min="14335" max="14335" width="33.625" style="7" customWidth="1"/>
    <col min="14336" max="14336" width="14" style="7" customWidth="1"/>
    <col min="14337" max="14337" width="24.5" style="7" customWidth="1"/>
    <col min="14338" max="14338" width="15.25" style="7" customWidth="1"/>
    <col min="14339" max="14579" width="9.125" style="7" customWidth="1"/>
    <col min="14580" max="14590" width="9.125" style="7"/>
    <col min="14591" max="14591" width="33.625" style="7" customWidth="1"/>
    <col min="14592" max="14592" width="14" style="7" customWidth="1"/>
    <col min="14593" max="14593" width="24.5" style="7" customWidth="1"/>
    <col min="14594" max="14594" width="15.25" style="7" customWidth="1"/>
    <col min="14595" max="14835" width="9.125" style="7" customWidth="1"/>
    <col min="14836" max="14846" width="9.125" style="7"/>
    <col min="14847" max="14847" width="33.625" style="7" customWidth="1"/>
    <col min="14848" max="14848" width="14" style="7" customWidth="1"/>
    <col min="14849" max="14849" width="24.5" style="7" customWidth="1"/>
    <col min="14850" max="14850" width="15.25" style="7" customWidth="1"/>
    <col min="14851" max="15091" width="9.125" style="7" customWidth="1"/>
    <col min="15092" max="15102" width="9.125" style="7"/>
    <col min="15103" max="15103" width="33.625" style="7" customWidth="1"/>
    <col min="15104" max="15104" width="14" style="7" customWidth="1"/>
    <col min="15105" max="15105" width="24.5" style="7" customWidth="1"/>
    <col min="15106" max="15106" width="15.25" style="7" customWidth="1"/>
    <col min="15107" max="15347" width="9.125" style="7" customWidth="1"/>
    <col min="15348" max="15358" width="9.125" style="7"/>
    <col min="15359" max="15359" width="33.625" style="7" customWidth="1"/>
    <col min="15360" max="15360" width="14" style="7" customWidth="1"/>
    <col min="15361" max="15361" width="24.5" style="7" customWidth="1"/>
    <col min="15362" max="15362" width="15.25" style="7" customWidth="1"/>
    <col min="15363" max="15603" width="9.125" style="7" customWidth="1"/>
    <col min="15604" max="15614" width="9.125" style="7"/>
    <col min="15615" max="15615" width="33.625" style="7" customWidth="1"/>
    <col min="15616" max="15616" width="14" style="7" customWidth="1"/>
    <col min="15617" max="15617" width="24.5" style="7" customWidth="1"/>
    <col min="15618" max="15618" width="15.25" style="7" customWidth="1"/>
    <col min="15619" max="15859" width="9.125" style="7" customWidth="1"/>
    <col min="15860" max="15870" width="9.125" style="7"/>
    <col min="15871" max="15871" width="33.625" style="7" customWidth="1"/>
    <col min="15872" max="15872" width="14" style="7" customWidth="1"/>
    <col min="15873" max="15873" width="24.5" style="7" customWidth="1"/>
    <col min="15874" max="15874" width="15.25" style="7" customWidth="1"/>
    <col min="15875" max="16115" width="9.125" style="7" customWidth="1"/>
    <col min="16116" max="16126" width="9.125" style="7"/>
    <col min="16127" max="16127" width="33.625" style="7" customWidth="1"/>
    <col min="16128" max="16128" width="14" style="7" customWidth="1"/>
    <col min="16129" max="16129" width="24.5" style="7" customWidth="1"/>
    <col min="16130" max="16130" width="15.25" style="7" customWidth="1"/>
    <col min="16131" max="16371" width="9.125" style="7" customWidth="1"/>
    <col min="16372" max="16384" width="9.125" style="7"/>
  </cols>
  <sheetData>
    <row r="1" spans="1:2" ht="22.5">
      <c r="A1" s="44" t="s">
        <v>181</v>
      </c>
      <c r="B1" s="44"/>
    </row>
    <row r="2" spans="1:2">
      <c r="B2" s="11" t="s">
        <v>2</v>
      </c>
    </row>
    <row r="3" spans="1:2" ht="21.75" customHeight="1">
      <c r="A3" s="9" t="s">
        <v>22</v>
      </c>
      <c r="B3" s="8">
        <f>SUM(B4:B9)</f>
        <v>11719</v>
      </c>
    </row>
    <row r="4" spans="1:2" ht="45" customHeight="1">
      <c r="A4" s="13" t="s">
        <v>16</v>
      </c>
      <c r="B4" s="14">
        <v>378</v>
      </c>
    </row>
    <row r="5" spans="1:2" ht="39" customHeight="1">
      <c r="A5" s="13" t="s">
        <v>17</v>
      </c>
      <c r="B5" s="14">
        <v>1271</v>
      </c>
    </row>
    <row r="6" spans="1:2" ht="40.5" customHeight="1">
      <c r="A6" s="13" t="s">
        <v>18</v>
      </c>
      <c r="B6" s="14">
        <v>3803</v>
      </c>
    </row>
    <row r="7" spans="1:2" ht="54.75" customHeight="1">
      <c r="A7" s="13" t="s">
        <v>19</v>
      </c>
      <c r="B7" s="14">
        <v>1557</v>
      </c>
    </row>
    <row r="8" spans="1:2" ht="42.75" customHeight="1">
      <c r="A8" s="13" t="s">
        <v>20</v>
      </c>
      <c r="B8" s="14">
        <v>4655</v>
      </c>
    </row>
    <row r="9" spans="1:2" ht="48.75" customHeight="1">
      <c r="A9" s="15" t="s">
        <v>21</v>
      </c>
      <c r="B9" s="16">
        <v>55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B7" sqref="B7"/>
    </sheetView>
  </sheetViews>
  <sheetFormatPr defaultColWidth="9.125" defaultRowHeight="13.5"/>
  <cols>
    <col min="1" max="1" width="42.25" style="10" customWidth="1"/>
    <col min="2" max="2" width="19.625" style="11" customWidth="1"/>
    <col min="3" max="243" width="9.125" style="7" customWidth="1"/>
    <col min="244" max="254" width="9.125" style="7"/>
    <col min="255" max="255" width="33.625" style="7" customWidth="1"/>
    <col min="256" max="256" width="14" style="7" customWidth="1"/>
    <col min="257" max="257" width="24.5" style="7" customWidth="1"/>
    <col min="258" max="258" width="15.25" style="7" customWidth="1"/>
    <col min="259" max="499" width="9.125" style="7" customWidth="1"/>
    <col min="500" max="510" width="9.125" style="7"/>
    <col min="511" max="511" width="33.625" style="7" customWidth="1"/>
    <col min="512" max="512" width="14" style="7" customWidth="1"/>
    <col min="513" max="513" width="24.5" style="7" customWidth="1"/>
    <col min="514" max="514" width="15.25" style="7" customWidth="1"/>
    <col min="515" max="755" width="9.125" style="7" customWidth="1"/>
    <col min="756" max="766" width="9.125" style="7"/>
    <col min="767" max="767" width="33.625" style="7" customWidth="1"/>
    <col min="768" max="768" width="14" style="7" customWidth="1"/>
    <col min="769" max="769" width="24.5" style="7" customWidth="1"/>
    <col min="770" max="770" width="15.25" style="7" customWidth="1"/>
    <col min="771" max="1011" width="9.125" style="7" customWidth="1"/>
    <col min="1012" max="1022" width="9.125" style="7"/>
    <col min="1023" max="1023" width="33.625" style="7" customWidth="1"/>
    <col min="1024" max="1024" width="14" style="7" customWidth="1"/>
    <col min="1025" max="1025" width="24.5" style="7" customWidth="1"/>
    <col min="1026" max="1026" width="15.25" style="7" customWidth="1"/>
    <col min="1027" max="1267" width="9.125" style="7" customWidth="1"/>
    <col min="1268" max="1278" width="9.125" style="7"/>
    <col min="1279" max="1279" width="33.625" style="7" customWidth="1"/>
    <col min="1280" max="1280" width="14" style="7" customWidth="1"/>
    <col min="1281" max="1281" width="24.5" style="7" customWidth="1"/>
    <col min="1282" max="1282" width="15.25" style="7" customWidth="1"/>
    <col min="1283" max="1523" width="9.125" style="7" customWidth="1"/>
    <col min="1524" max="1534" width="9.125" style="7"/>
    <col min="1535" max="1535" width="33.625" style="7" customWidth="1"/>
    <col min="1536" max="1536" width="14" style="7" customWidth="1"/>
    <col min="1537" max="1537" width="24.5" style="7" customWidth="1"/>
    <col min="1538" max="1538" width="15.25" style="7" customWidth="1"/>
    <col min="1539" max="1779" width="9.125" style="7" customWidth="1"/>
    <col min="1780" max="1790" width="9.125" style="7"/>
    <col min="1791" max="1791" width="33.625" style="7" customWidth="1"/>
    <col min="1792" max="1792" width="14" style="7" customWidth="1"/>
    <col min="1793" max="1793" width="24.5" style="7" customWidth="1"/>
    <col min="1794" max="1794" width="15.25" style="7" customWidth="1"/>
    <col min="1795" max="2035" width="9.125" style="7" customWidth="1"/>
    <col min="2036" max="2046" width="9.125" style="7"/>
    <col min="2047" max="2047" width="33.625" style="7" customWidth="1"/>
    <col min="2048" max="2048" width="14" style="7" customWidth="1"/>
    <col min="2049" max="2049" width="24.5" style="7" customWidth="1"/>
    <col min="2050" max="2050" width="15.25" style="7" customWidth="1"/>
    <col min="2051" max="2291" width="9.125" style="7" customWidth="1"/>
    <col min="2292" max="2302" width="9.125" style="7"/>
    <col min="2303" max="2303" width="33.625" style="7" customWidth="1"/>
    <col min="2304" max="2304" width="14" style="7" customWidth="1"/>
    <col min="2305" max="2305" width="24.5" style="7" customWidth="1"/>
    <col min="2306" max="2306" width="15.25" style="7" customWidth="1"/>
    <col min="2307" max="2547" width="9.125" style="7" customWidth="1"/>
    <col min="2548" max="2558" width="9.125" style="7"/>
    <col min="2559" max="2559" width="33.625" style="7" customWidth="1"/>
    <col min="2560" max="2560" width="14" style="7" customWidth="1"/>
    <col min="2561" max="2561" width="24.5" style="7" customWidth="1"/>
    <col min="2562" max="2562" width="15.25" style="7" customWidth="1"/>
    <col min="2563" max="2803" width="9.125" style="7" customWidth="1"/>
    <col min="2804" max="2814" width="9.125" style="7"/>
    <col min="2815" max="2815" width="33.625" style="7" customWidth="1"/>
    <col min="2816" max="2816" width="14" style="7" customWidth="1"/>
    <col min="2817" max="2817" width="24.5" style="7" customWidth="1"/>
    <col min="2818" max="2818" width="15.25" style="7" customWidth="1"/>
    <col min="2819" max="3059" width="9.125" style="7" customWidth="1"/>
    <col min="3060" max="3070" width="9.125" style="7"/>
    <col min="3071" max="3071" width="33.625" style="7" customWidth="1"/>
    <col min="3072" max="3072" width="14" style="7" customWidth="1"/>
    <col min="3073" max="3073" width="24.5" style="7" customWidth="1"/>
    <col min="3074" max="3074" width="15.25" style="7" customWidth="1"/>
    <col min="3075" max="3315" width="9.125" style="7" customWidth="1"/>
    <col min="3316" max="3326" width="9.125" style="7"/>
    <col min="3327" max="3327" width="33.625" style="7" customWidth="1"/>
    <col min="3328" max="3328" width="14" style="7" customWidth="1"/>
    <col min="3329" max="3329" width="24.5" style="7" customWidth="1"/>
    <col min="3330" max="3330" width="15.25" style="7" customWidth="1"/>
    <col min="3331" max="3571" width="9.125" style="7" customWidth="1"/>
    <col min="3572" max="3582" width="9.125" style="7"/>
    <col min="3583" max="3583" width="33.625" style="7" customWidth="1"/>
    <col min="3584" max="3584" width="14" style="7" customWidth="1"/>
    <col min="3585" max="3585" width="24.5" style="7" customWidth="1"/>
    <col min="3586" max="3586" width="15.25" style="7" customWidth="1"/>
    <col min="3587" max="3827" width="9.125" style="7" customWidth="1"/>
    <col min="3828" max="3838" width="9.125" style="7"/>
    <col min="3839" max="3839" width="33.625" style="7" customWidth="1"/>
    <col min="3840" max="3840" width="14" style="7" customWidth="1"/>
    <col min="3841" max="3841" width="24.5" style="7" customWidth="1"/>
    <col min="3842" max="3842" width="15.25" style="7" customWidth="1"/>
    <col min="3843" max="4083" width="9.125" style="7" customWidth="1"/>
    <col min="4084" max="4094" width="9.125" style="7"/>
    <col min="4095" max="4095" width="33.625" style="7" customWidth="1"/>
    <col min="4096" max="4096" width="14" style="7" customWidth="1"/>
    <col min="4097" max="4097" width="24.5" style="7" customWidth="1"/>
    <col min="4098" max="4098" width="15.25" style="7" customWidth="1"/>
    <col min="4099" max="4339" width="9.125" style="7" customWidth="1"/>
    <col min="4340" max="4350" width="9.125" style="7"/>
    <col min="4351" max="4351" width="33.625" style="7" customWidth="1"/>
    <col min="4352" max="4352" width="14" style="7" customWidth="1"/>
    <col min="4353" max="4353" width="24.5" style="7" customWidth="1"/>
    <col min="4354" max="4354" width="15.25" style="7" customWidth="1"/>
    <col min="4355" max="4595" width="9.125" style="7" customWidth="1"/>
    <col min="4596" max="4606" width="9.125" style="7"/>
    <col min="4607" max="4607" width="33.625" style="7" customWidth="1"/>
    <col min="4608" max="4608" width="14" style="7" customWidth="1"/>
    <col min="4609" max="4609" width="24.5" style="7" customWidth="1"/>
    <col min="4610" max="4610" width="15.25" style="7" customWidth="1"/>
    <col min="4611" max="4851" width="9.125" style="7" customWidth="1"/>
    <col min="4852" max="4862" width="9.125" style="7"/>
    <col min="4863" max="4863" width="33.625" style="7" customWidth="1"/>
    <col min="4864" max="4864" width="14" style="7" customWidth="1"/>
    <col min="4865" max="4865" width="24.5" style="7" customWidth="1"/>
    <col min="4866" max="4866" width="15.25" style="7" customWidth="1"/>
    <col min="4867" max="5107" width="9.125" style="7" customWidth="1"/>
    <col min="5108" max="5118" width="9.125" style="7"/>
    <col min="5119" max="5119" width="33.625" style="7" customWidth="1"/>
    <col min="5120" max="5120" width="14" style="7" customWidth="1"/>
    <col min="5121" max="5121" width="24.5" style="7" customWidth="1"/>
    <col min="5122" max="5122" width="15.25" style="7" customWidth="1"/>
    <col min="5123" max="5363" width="9.125" style="7" customWidth="1"/>
    <col min="5364" max="5374" width="9.125" style="7"/>
    <col min="5375" max="5375" width="33.625" style="7" customWidth="1"/>
    <col min="5376" max="5376" width="14" style="7" customWidth="1"/>
    <col min="5377" max="5377" width="24.5" style="7" customWidth="1"/>
    <col min="5378" max="5378" width="15.25" style="7" customWidth="1"/>
    <col min="5379" max="5619" width="9.125" style="7" customWidth="1"/>
    <col min="5620" max="5630" width="9.125" style="7"/>
    <col min="5631" max="5631" width="33.625" style="7" customWidth="1"/>
    <col min="5632" max="5632" width="14" style="7" customWidth="1"/>
    <col min="5633" max="5633" width="24.5" style="7" customWidth="1"/>
    <col min="5634" max="5634" width="15.25" style="7" customWidth="1"/>
    <col min="5635" max="5875" width="9.125" style="7" customWidth="1"/>
    <col min="5876" max="5886" width="9.125" style="7"/>
    <col min="5887" max="5887" width="33.625" style="7" customWidth="1"/>
    <col min="5888" max="5888" width="14" style="7" customWidth="1"/>
    <col min="5889" max="5889" width="24.5" style="7" customWidth="1"/>
    <col min="5890" max="5890" width="15.25" style="7" customWidth="1"/>
    <col min="5891" max="6131" width="9.125" style="7" customWidth="1"/>
    <col min="6132" max="6142" width="9.125" style="7"/>
    <col min="6143" max="6143" width="33.625" style="7" customWidth="1"/>
    <col min="6144" max="6144" width="14" style="7" customWidth="1"/>
    <col min="6145" max="6145" width="24.5" style="7" customWidth="1"/>
    <col min="6146" max="6146" width="15.25" style="7" customWidth="1"/>
    <col min="6147" max="6387" width="9.125" style="7" customWidth="1"/>
    <col min="6388" max="6398" width="9.125" style="7"/>
    <col min="6399" max="6399" width="33.625" style="7" customWidth="1"/>
    <col min="6400" max="6400" width="14" style="7" customWidth="1"/>
    <col min="6401" max="6401" width="24.5" style="7" customWidth="1"/>
    <col min="6402" max="6402" width="15.25" style="7" customWidth="1"/>
    <col min="6403" max="6643" width="9.125" style="7" customWidth="1"/>
    <col min="6644" max="6654" width="9.125" style="7"/>
    <col min="6655" max="6655" width="33.625" style="7" customWidth="1"/>
    <col min="6656" max="6656" width="14" style="7" customWidth="1"/>
    <col min="6657" max="6657" width="24.5" style="7" customWidth="1"/>
    <col min="6658" max="6658" width="15.25" style="7" customWidth="1"/>
    <col min="6659" max="6899" width="9.125" style="7" customWidth="1"/>
    <col min="6900" max="6910" width="9.125" style="7"/>
    <col min="6911" max="6911" width="33.625" style="7" customWidth="1"/>
    <col min="6912" max="6912" width="14" style="7" customWidth="1"/>
    <col min="6913" max="6913" width="24.5" style="7" customWidth="1"/>
    <col min="6914" max="6914" width="15.25" style="7" customWidth="1"/>
    <col min="6915" max="7155" width="9.125" style="7" customWidth="1"/>
    <col min="7156" max="7166" width="9.125" style="7"/>
    <col min="7167" max="7167" width="33.625" style="7" customWidth="1"/>
    <col min="7168" max="7168" width="14" style="7" customWidth="1"/>
    <col min="7169" max="7169" width="24.5" style="7" customWidth="1"/>
    <col min="7170" max="7170" width="15.25" style="7" customWidth="1"/>
    <col min="7171" max="7411" width="9.125" style="7" customWidth="1"/>
    <col min="7412" max="7422" width="9.125" style="7"/>
    <col min="7423" max="7423" width="33.625" style="7" customWidth="1"/>
    <col min="7424" max="7424" width="14" style="7" customWidth="1"/>
    <col min="7425" max="7425" width="24.5" style="7" customWidth="1"/>
    <col min="7426" max="7426" width="15.25" style="7" customWidth="1"/>
    <col min="7427" max="7667" width="9.125" style="7" customWidth="1"/>
    <col min="7668" max="7678" width="9.125" style="7"/>
    <col min="7679" max="7679" width="33.625" style="7" customWidth="1"/>
    <col min="7680" max="7680" width="14" style="7" customWidth="1"/>
    <col min="7681" max="7681" width="24.5" style="7" customWidth="1"/>
    <col min="7682" max="7682" width="15.25" style="7" customWidth="1"/>
    <col min="7683" max="7923" width="9.125" style="7" customWidth="1"/>
    <col min="7924" max="7934" width="9.125" style="7"/>
    <col min="7935" max="7935" width="33.625" style="7" customWidth="1"/>
    <col min="7936" max="7936" width="14" style="7" customWidth="1"/>
    <col min="7937" max="7937" width="24.5" style="7" customWidth="1"/>
    <col min="7938" max="7938" width="15.25" style="7" customWidth="1"/>
    <col min="7939" max="8179" width="9.125" style="7" customWidth="1"/>
    <col min="8180" max="8190" width="9.125" style="7"/>
    <col min="8191" max="8191" width="33.625" style="7" customWidth="1"/>
    <col min="8192" max="8192" width="14" style="7" customWidth="1"/>
    <col min="8193" max="8193" width="24.5" style="7" customWidth="1"/>
    <col min="8194" max="8194" width="15.25" style="7" customWidth="1"/>
    <col min="8195" max="8435" width="9.125" style="7" customWidth="1"/>
    <col min="8436" max="8446" width="9.125" style="7"/>
    <col min="8447" max="8447" width="33.625" style="7" customWidth="1"/>
    <col min="8448" max="8448" width="14" style="7" customWidth="1"/>
    <col min="8449" max="8449" width="24.5" style="7" customWidth="1"/>
    <col min="8450" max="8450" width="15.25" style="7" customWidth="1"/>
    <col min="8451" max="8691" width="9.125" style="7" customWidth="1"/>
    <col min="8692" max="8702" width="9.125" style="7"/>
    <col min="8703" max="8703" width="33.625" style="7" customWidth="1"/>
    <col min="8704" max="8704" width="14" style="7" customWidth="1"/>
    <col min="8705" max="8705" width="24.5" style="7" customWidth="1"/>
    <col min="8706" max="8706" width="15.25" style="7" customWidth="1"/>
    <col min="8707" max="8947" width="9.125" style="7" customWidth="1"/>
    <col min="8948" max="8958" width="9.125" style="7"/>
    <col min="8959" max="8959" width="33.625" style="7" customWidth="1"/>
    <col min="8960" max="8960" width="14" style="7" customWidth="1"/>
    <col min="8961" max="8961" width="24.5" style="7" customWidth="1"/>
    <col min="8962" max="8962" width="15.25" style="7" customWidth="1"/>
    <col min="8963" max="9203" width="9.125" style="7" customWidth="1"/>
    <col min="9204" max="9214" width="9.125" style="7"/>
    <col min="9215" max="9215" width="33.625" style="7" customWidth="1"/>
    <col min="9216" max="9216" width="14" style="7" customWidth="1"/>
    <col min="9217" max="9217" width="24.5" style="7" customWidth="1"/>
    <col min="9218" max="9218" width="15.25" style="7" customWidth="1"/>
    <col min="9219" max="9459" width="9.125" style="7" customWidth="1"/>
    <col min="9460" max="9470" width="9.125" style="7"/>
    <col min="9471" max="9471" width="33.625" style="7" customWidth="1"/>
    <col min="9472" max="9472" width="14" style="7" customWidth="1"/>
    <col min="9473" max="9473" width="24.5" style="7" customWidth="1"/>
    <col min="9474" max="9474" width="15.25" style="7" customWidth="1"/>
    <col min="9475" max="9715" width="9.125" style="7" customWidth="1"/>
    <col min="9716" max="9726" width="9.125" style="7"/>
    <col min="9727" max="9727" width="33.625" style="7" customWidth="1"/>
    <col min="9728" max="9728" width="14" style="7" customWidth="1"/>
    <col min="9729" max="9729" width="24.5" style="7" customWidth="1"/>
    <col min="9730" max="9730" width="15.25" style="7" customWidth="1"/>
    <col min="9731" max="9971" width="9.125" style="7" customWidth="1"/>
    <col min="9972" max="9982" width="9.125" style="7"/>
    <col min="9983" max="9983" width="33.625" style="7" customWidth="1"/>
    <col min="9984" max="9984" width="14" style="7" customWidth="1"/>
    <col min="9985" max="9985" width="24.5" style="7" customWidth="1"/>
    <col min="9986" max="9986" width="15.25" style="7" customWidth="1"/>
    <col min="9987" max="10227" width="9.125" style="7" customWidth="1"/>
    <col min="10228" max="10238" width="9.125" style="7"/>
    <col min="10239" max="10239" width="33.625" style="7" customWidth="1"/>
    <col min="10240" max="10240" width="14" style="7" customWidth="1"/>
    <col min="10241" max="10241" width="24.5" style="7" customWidth="1"/>
    <col min="10242" max="10242" width="15.25" style="7" customWidth="1"/>
    <col min="10243" max="10483" width="9.125" style="7" customWidth="1"/>
    <col min="10484" max="10494" width="9.125" style="7"/>
    <col min="10495" max="10495" width="33.625" style="7" customWidth="1"/>
    <col min="10496" max="10496" width="14" style="7" customWidth="1"/>
    <col min="10497" max="10497" width="24.5" style="7" customWidth="1"/>
    <col min="10498" max="10498" width="15.25" style="7" customWidth="1"/>
    <col min="10499" max="10739" width="9.125" style="7" customWidth="1"/>
    <col min="10740" max="10750" width="9.125" style="7"/>
    <col min="10751" max="10751" width="33.625" style="7" customWidth="1"/>
    <col min="10752" max="10752" width="14" style="7" customWidth="1"/>
    <col min="10753" max="10753" width="24.5" style="7" customWidth="1"/>
    <col min="10754" max="10754" width="15.25" style="7" customWidth="1"/>
    <col min="10755" max="10995" width="9.125" style="7" customWidth="1"/>
    <col min="10996" max="11006" width="9.125" style="7"/>
    <col min="11007" max="11007" width="33.625" style="7" customWidth="1"/>
    <col min="11008" max="11008" width="14" style="7" customWidth="1"/>
    <col min="11009" max="11009" width="24.5" style="7" customWidth="1"/>
    <col min="11010" max="11010" width="15.25" style="7" customWidth="1"/>
    <col min="11011" max="11251" width="9.125" style="7" customWidth="1"/>
    <col min="11252" max="11262" width="9.125" style="7"/>
    <col min="11263" max="11263" width="33.625" style="7" customWidth="1"/>
    <col min="11264" max="11264" width="14" style="7" customWidth="1"/>
    <col min="11265" max="11265" width="24.5" style="7" customWidth="1"/>
    <col min="11266" max="11266" width="15.25" style="7" customWidth="1"/>
    <col min="11267" max="11507" width="9.125" style="7" customWidth="1"/>
    <col min="11508" max="11518" width="9.125" style="7"/>
    <col min="11519" max="11519" width="33.625" style="7" customWidth="1"/>
    <col min="11520" max="11520" width="14" style="7" customWidth="1"/>
    <col min="11521" max="11521" width="24.5" style="7" customWidth="1"/>
    <col min="11522" max="11522" width="15.25" style="7" customWidth="1"/>
    <col min="11523" max="11763" width="9.125" style="7" customWidth="1"/>
    <col min="11764" max="11774" width="9.125" style="7"/>
    <col min="11775" max="11775" width="33.625" style="7" customWidth="1"/>
    <col min="11776" max="11776" width="14" style="7" customWidth="1"/>
    <col min="11777" max="11777" width="24.5" style="7" customWidth="1"/>
    <col min="11778" max="11778" width="15.25" style="7" customWidth="1"/>
    <col min="11779" max="12019" width="9.125" style="7" customWidth="1"/>
    <col min="12020" max="12030" width="9.125" style="7"/>
    <col min="12031" max="12031" width="33.625" style="7" customWidth="1"/>
    <col min="12032" max="12032" width="14" style="7" customWidth="1"/>
    <col min="12033" max="12033" width="24.5" style="7" customWidth="1"/>
    <col min="12034" max="12034" width="15.25" style="7" customWidth="1"/>
    <col min="12035" max="12275" width="9.125" style="7" customWidth="1"/>
    <col min="12276" max="12286" width="9.125" style="7"/>
    <col min="12287" max="12287" width="33.625" style="7" customWidth="1"/>
    <col min="12288" max="12288" width="14" style="7" customWidth="1"/>
    <col min="12289" max="12289" width="24.5" style="7" customWidth="1"/>
    <col min="12290" max="12290" width="15.25" style="7" customWidth="1"/>
    <col min="12291" max="12531" width="9.125" style="7" customWidth="1"/>
    <col min="12532" max="12542" width="9.125" style="7"/>
    <col min="12543" max="12543" width="33.625" style="7" customWidth="1"/>
    <col min="12544" max="12544" width="14" style="7" customWidth="1"/>
    <col min="12545" max="12545" width="24.5" style="7" customWidth="1"/>
    <col min="12546" max="12546" width="15.25" style="7" customWidth="1"/>
    <col min="12547" max="12787" width="9.125" style="7" customWidth="1"/>
    <col min="12788" max="12798" width="9.125" style="7"/>
    <col min="12799" max="12799" width="33.625" style="7" customWidth="1"/>
    <col min="12800" max="12800" width="14" style="7" customWidth="1"/>
    <col min="12801" max="12801" width="24.5" style="7" customWidth="1"/>
    <col min="12802" max="12802" width="15.25" style="7" customWidth="1"/>
    <col min="12803" max="13043" width="9.125" style="7" customWidth="1"/>
    <col min="13044" max="13054" width="9.125" style="7"/>
    <col min="13055" max="13055" width="33.625" style="7" customWidth="1"/>
    <col min="13056" max="13056" width="14" style="7" customWidth="1"/>
    <col min="13057" max="13057" width="24.5" style="7" customWidth="1"/>
    <col min="13058" max="13058" width="15.25" style="7" customWidth="1"/>
    <col min="13059" max="13299" width="9.125" style="7" customWidth="1"/>
    <col min="13300" max="13310" width="9.125" style="7"/>
    <col min="13311" max="13311" width="33.625" style="7" customWidth="1"/>
    <col min="13312" max="13312" width="14" style="7" customWidth="1"/>
    <col min="13313" max="13313" width="24.5" style="7" customWidth="1"/>
    <col min="13314" max="13314" width="15.25" style="7" customWidth="1"/>
    <col min="13315" max="13555" width="9.125" style="7" customWidth="1"/>
    <col min="13556" max="13566" width="9.125" style="7"/>
    <col min="13567" max="13567" width="33.625" style="7" customWidth="1"/>
    <col min="13568" max="13568" width="14" style="7" customWidth="1"/>
    <col min="13569" max="13569" width="24.5" style="7" customWidth="1"/>
    <col min="13570" max="13570" width="15.25" style="7" customWidth="1"/>
    <col min="13571" max="13811" width="9.125" style="7" customWidth="1"/>
    <col min="13812" max="13822" width="9.125" style="7"/>
    <col min="13823" max="13823" width="33.625" style="7" customWidth="1"/>
    <col min="13824" max="13824" width="14" style="7" customWidth="1"/>
    <col min="13825" max="13825" width="24.5" style="7" customWidth="1"/>
    <col min="13826" max="13826" width="15.25" style="7" customWidth="1"/>
    <col min="13827" max="14067" width="9.125" style="7" customWidth="1"/>
    <col min="14068" max="14078" width="9.125" style="7"/>
    <col min="14079" max="14079" width="33.625" style="7" customWidth="1"/>
    <col min="14080" max="14080" width="14" style="7" customWidth="1"/>
    <col min="14081" max="14081" width="24.5" style="7" customWidth="1"/>
    <col min="14082" max="14082" width="15.25" style="7" customWidth="1"/>
    <col min="14083" max="14323" width="9.125" style="7" customWidth="1"/>
    <col min="14324" max="14334" width="9.125" style="7"/>
    <col min="14335" max="14335" width="33.625" style="7" customWidth="1"/>
    <col min="14336" max="14336" width="14" style="7" customWidth="1"/>
    <col min="14337" max="14337" width="24.5" style="7" customWidth="1"/>
    <col min="14338" max="14338" width="15.25" style="7" customWidth="1"/>
    <col min="14339" max="14579" width="9.125" style="7" customWidth="1"/>
    <col min="14580" max="14590" width="9.125" style="7"/>
    <col min="14591" max="14591" width="33.625" style="7" customWidth="1"/>
    <col min="14592" max="14592" width="14" style="7" customWidth="1"/>
    <col min="14593" max="14593" width="24.5" style="7" customWidth="1"/>
    <col min="14594" max="14594" width="15.25" style="7" customWidth="1"/>
    <col min="14595" max="14835" width="9.125" style="7" customWidth="1"/>
    <col min="14836" max="14846" width="9.125" style="7"/>
    <col min="14847" max="14847" width="33.625" style="7" customWidth="1"/>
    <col min="14848" max="14848" width="14" style="7" customWidth="1"/>
    <col min="14849" max="14849" width="24.5" style="7" customWidth="1"/>
    <col min="14850" max="14850" width="15.25" style="7" customWidth="1"/>
    <col min="14851" max="15091" width="9.125" style="7" customWidth="1"/>
    <col min="15092" max="15102" width="9.125" style="7"/>
    <col min="15103" max="15103" width="33.625" style="7" customWidth="1"/>
    <col min="15104" max="15104" width="14" style="7" customWidth="1"/>
    <col min="15105" max="15105" width="24.5" style="7" customWidth="1"/>
    <col min="15106" max="15106" width="15.25" style="7" customWidth="1"/>
    <col min="15107" max="15347" width="9.125" style="7" customWidth="1"/>
    <col min="15348" max="15358" width="9.125" style="7"/>
    <col min="15359" max="15359" width="33.625" style="7" customWidth="1"/>
    <col min="15360" max="15360" width="14" style="7" customWidth="1"/>
    <col min="15361" max="15361" width="24.5" style="7" customWidth="1"/>
    <col min="15362" max="15362" width="15.25" style="7" customWidth="1"/>
    <col min="15363" max="15603" width="9.125" style="7" customWidth="1"/>
    <col min="15604" max="15614" width="9.125" style="7"/>
    <col min="15615" max="15615" width="33.625" style="7" customWidth="1"/>
    <col min="15616" max="15616" width="14" style="7" customWidth="1"/>
    <col min="15617" max="15617" width="24.5" style="7" customWidth="1"/>
    <col min="15618" max="15618" width="15.25" style="7" customWidth="1"/>
    <col min="15619" max="15859" width="9.125" style="7" customWidth="1"/>
    <col min="15860" max="15870" width="9.125" style="7"/>
    <col min="15871" max="15871" width="33.625" style="7" customWidth="1"/>
    <col min="15872" max="15872" width="14" style="7" customWidth="1"/>
    <col min="15873" max="15873" width="24.5" style="7" customWidth="1"/>
    <col min="15874" max="15874" width="15.25" style="7" customWidth="1"/>
    <col min="15875" max="16115" width="9.125" style="7" customWidth="1"/>
    <col min="16116" max="16126" width="9.125" style="7"/>
    <col min="16127" max="16127" width="33.625" style="7" customWidth="1"/>
    <col min="16128" max="16128" width="14" style="7" customWidth="1"/>
    <col min="16129" max="16129" width="24.5" style="7" customWidth="1"/>
    <col min="16130" max="16130" width="15.25" style="7" customWidth="1"/>
    <col min="16131" max="16371" width="9.125" style="7" customWidth="1"/>
    <col min="16372" max="16384" width="9.125" style="7"/>
  </cols>
  <sheetData>
    <row r="1" spans="1:2" ht="39.75" customHeight="1">
      <c r="A1" s="45" t="s">
        <v>182</v>
      </c>
      <c r="B1" s="45"/>
    </row>
    <row r="2" spans="1:2">
      <c r="B2" s="11" t="s">
        <v>2</v>
      </c>
    </row>
    <row r="3" spans="1:2" ht="36.75" customHeight="1">
      <c r="A3" s="9" t="s">
        <v>22</v>
      </c>
      <c r="B3" s="1">
        <f>SUM(B4:B16)</f>
        <v>207635</v>
      </c>
    </row>
    <row r="4" spans="1:2" ht="37.5" customHeight="1">
      <c r="A4" s="2" t="s">
        <v>22</v>
      </c>
      <c r="B4" s="3">
        <v>112067</v>
      </c>
    </row>
    <row r="5" spans="1:2" ht="34.5" customHeight="1">
      <c r="A5" s="2" t="s">
        <v>3</v>
      </c>
      <c r="B5" s="4">
        <v>1530</v>
      </c>
    </row>
    <row r="6" spans="1:2" ht="36" customHeight="1">
      <c r="A6" s="2" t="s">
        <v>4</v>
      </c>
      <c r="B6" s="5">
        <v>2465</v>
      </c>
    </row>
    <row r="7" spans="1:2" ht="45" customHeight="1">
      <c r="A7" s="2" t="s">
        <v>5</v>
      </c>
      <c r="B7" s="5">
        <v>119</v>
      </c>
    </row>
    <row r="8" spans="1:2" ht="39.75" customHeight="1">
      <c r="A8" s="12" t="s">
        <v>6</v>
      </c>
      <c r="B8" s="5">
        <v>1094</v>
      </c>
    </row>
    <row r="9" spans="1:2" ht="23.25" customHeight="1">
      <c r="A9" s="12" t="s">
        <v>7</v>
      </c>
      <c r="B9" s="6">
        <v>17752</v>
      </c>
    </row>
    <row r="10" spans="1:2" ht="24.75" customHeight="1">
      <c r="A10" s="12" t="s">
        <v>8</v>
      </c>
      <c r="B10" s="6">
        <v>12605</v>
      </c>
    </row>
    <row r="11" spans="1:2" ht="34.5" customHeight="1">
      <c r="A11" s="12" t="s">
        <v>9</v>
      </c>
      <c r="B11" s="6">
        <v>29945</v>
      </c>
    </row>
    <row r="12" spans="1:2" ht="31.5" customHeight="1">
      <c r="A12" s="12" t="s">
        <v>10</v>
      </c>
      <c r="B12" s="5">
        <v>2434</v>
      </c>
    </row>
    <row r="13" spans="1:2" ht="31.5" customHeight="1">
      <c r="A13" s="12" t="s">
        <v>11</v>
      </c>
      <c r="B13" s="5">
        <v>5021</v>
      </c>
    </row>
    <row r="14" spans="1:2" ht="27.75" customHeight="1">
      <c r="A14" s="12" t="s">
        <v>12</v>
      </c>
      <c r="B14" s="5">
        <v>7394</v>
      </c>
    </row>
    <row r="15" spans="1:2" ht="31.5" customHeight="1">
      <c r="A15" s="12" t="s">
        <v>13</v>
      </c>
      <c r="B15" s="5">
        <v>201</v>
      </c>
    </row>
    <row r="16" spans="1:2" ht="32.25" customHeight="1">
      <c r="A16" s="12" t="s">
        <v>14</v>
      </c>
      <c r="B16" s="5">
        <v>15008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69"/>
  <sheetViews>
    <sheetView workbookViewId="0">
      <selection activeCell="A155" sqref="A155:XFD156"/>
    </sheetView>
  </sheetViews>
  <sheetFormatPr defaultColWidth="21" defaultRowHeight="12.75" customHeight="1"/>
  <cols>
    <col min="1" max="16384" width="21" style="17"/>
  </cols>
  <sheetData>
    <row r="1" spans="1:2" ht="19.5" customHeight="1">
      <c r="A1" s="47" t="s">
        <v>172</v>
      </c>
      <c r="B1" s="47"/>
    </row>
    <row r="2" spans="1:2" ht="11.25" customHeight="1">
      <c r="A2" s="48" t="s">
        <v>1</v>
      </c>
      <c r="B2" s="48"/>
    </row>
    <row r="3" spans="1:2" ht="12.75" customHeight="1">
      <c r="A3" s="46" t="s">
        <v>15</v>
      </c>
      <c r="B3" s="46" t="s">
        <v>0</v>
      </c>
    </row>
    <row r="4" spans="1:2" ht="12.75" customHeight="1">
      <c r="A4" s="46"/>
      <c r="B4" s="46"/>
    </row>
    <row r="5" spans="1:2" ht="13.5" customHeight="1">
      <c r="A5" s="19" t="s">
        <v>173</v>
      </c>
      <c r="B5" s="20" t="e">
        <f>SUM(#REF!-#REF!)</f>
        <v>#REF!</v>
      </c>
    </row>
    <row r="6" spans="1:2" ht="13.5" customHeight="1">
      <c r="A6" s="21" t="s">
        <v>23</v>
      </c>
      <c r="B6" s="18">
        <f>[1]日记账!K15</f>
        <v>160.417</v>
      </c>
    </row>
    <row r="7" spans="1:2" ht="12.75" customHeight="1">
      <c r="A7" s="22" t="s">
        <v>24</v>
      </c>
      <c r="B7" s="18">
        <f>[1]日记账!K16</f>
        <v>20</v>
      </c>
    </row>
    <row r="8" spans="1:2" ht="12.75" customHeight="1">
      <c r="A8" s="22" t="s">
        <v>25</v>
      </c>
      <c r="B8" s="18">
        <f>[1]日记账!K32</f>
        <v>0</v>
      </c>
    </row>
    <row r="9" spans="1:2" ht="12.75" customHeight="1">
      <c r="A9" s="22" t="s">
        <v>26</v>
      </c>
      <c r="B9" s="18">
        <f>[1]日记账!K36</f>
        <v>0</v>
      </c>
    </row>
    <row r="10" spans="1:2" ht="12.75" customHeight="1">
      <c r="A10" s="22" t="s">
        <v>27</v>
      </c>
      <c r="B10" s="18">
        <f>[1]日记账!K43</f>
        <v>5</v>
      </c>
    </row>
    <row r="11" spans="1:2" ht="12.75" customHeight="1">
      <c r="A11" s="22" t="s">
        <v>28</v>
      </c>
      <c r="B11" s="18">
        <f>[1]日记账!K60</f>
        <v>0</v>
      </c>
    </row>
    <row r="12" spans="1:2" ht="12.75" customHeight="1">
      <c r="A12" s="22" t="s">
        <v>29</v>
      </c>
      <c r="B12" s="18">
        <f>[1]日记账!K67</f>
        <v>13</v>
      </c>
    </row>
    <row r="13" spans="1:2" ht="12.75" customHeight="1">
      <c r="A13" s="22" t="s">
        <v>30</v>
      </c>
      <c r="B13" s="18">
        <f>[1]日记账!K80</f>
        <v>1.0920000000000001</v>
      </c>
    </row>
    <row r="14" spans="1:2" ht="12.75" customHeight="1">
      <c r="A14" s="22" t="s">
        <v>31</v>
      </c>
      <c r="B14" s="18">
        <f>[1]日记账!K97</f>
        <v>0</v>
      </c>
    </row>
    <row r="15" spans="1:2" ht="12.75" customHeight="1">
      <c r="A15" s="22" t="s">
        <v>32</v>
      </c>
      <c r="B15" s="18">
        <f>[1]日记账!K104</f>
        <v>0</v>
      </c>
    </row>
    <row r="16" spans="1:2" ht="12.75" customHeight="1">
      <c r="A16" s="22" t="s">
        <v>33</v>
      </c>
      <c r="B16" s="18">
        <f>[1]日记账!K163</f>
        <v>0</v>
      </c>
    </row>
    <row r="17" spans="1:2" ht="12.75" customHeight="1">
      <c r="A17" s="23" t="s">
        <v>34</v>
      </c>
      <c r="B17" s="18">
        <f>[1]日记账!K172</f>
        <v>13</v>
      </c>
    </row>
    <row r="18" spans="1:2" ht="12.75" customHeight="1">
      <c r="A18" s="24" t="s">
        <v>35</v>
      </c>
      <c r="B18" s="18">
        <f>[1]日记账!K181</f>
        <v>0</v>
      </c>
    </row>
    <row r="19" spans="1:2" ht="12.75" customHeight="1">
      <c r="A19" s="22" t="s">
        <v>36</v>
      </c>
      <c r="B19" s="18">
        <f>[1]日记账!K188</f>
        <v>0</v>
      </c>
    </row>
    <row r="20" spans="1:2" ht="12.75" customHeight="1">
      <c r="A20" s="22" t="s">
        <v>37</v>
      </c>
      <c r="B20" s="18">
        <f>[1]日记账!K196</f>
        <v>0</v>
      </c>
    </row>
    <row r="21" spans="1:2" ht="12.75" customHeight="1">
      <c r="A21" s="22" t="s">
        <v>38</v>
      </c>
      <c r="B21" s="18">
        <f>[1]日记账!K203</f>
        <v>0</v>
      </c>
    </row>
    <row r="22" spans="1:2" ht="12.75" customHeight="1">
      <c r="A22" s="22" t="s">
        <v>39</v>
      </c>
      <c r="B22" s="18">
        <f>[1]日记账!K208</f>
        <v>0</v>
      </c>
    </row>
    <row r="23" spans="1:2" ht="12.75" customHeight="1">
      <c r="A23" s="21" t="s">
        <v>40</v>
      </c>
      <c r="B23" s="18">
        <f>[1]日记账!K220</f>
        <v>0</v>
      </c>
    </row>
    <row r="24" spans="1:2" ht="12.75" customHeight="1">
      <c r="A24" s="22" t="s">
        <v>41</v>
      </c>
      <c r="B24" s="18">
        <f>[1]日记账!K228</f>
        <v>0</v>
      </c>
    </row>
    <row r="25" spans="1:2" ht="12.75" customHeight="1">
      <c r="A25" s="22" t="s">
        <v>42</v>
      </c>
      <c r="B25" s="18">
        <f>[1]日记账!K239</f>
        <v>63.325000000000003</v>
      </c>
    </row>
    <row r="26" spans="1:2" ht="12.75" customHeight="1">
      <c r="A26" s="22" t="s">
        <v>43</v>
      </c>
      <c r="B26" s="18">
        <f>[1]日记账!K243</f>
        <v>5</v>
      </c>
    </row>
    <row r="27" spans="1:2" ht="12.75" customHeight="1">
      <c r="A27" s="22" t="s">
        <v>44</v>
      </c>
      <c r="B27" s="18">
        <f>[1]日记账!K261</f>
        <v>0</v>
      </c>
    </row>
    <row r="28" spans="1:2" ht="12.75" customHeight="1">
      <c r="A28" s="22" t="s">
        <v>45</v>
      </c>
      <c r="B28" s="18">
        <f>[1]日记账!K267</f>
        <v>40</v>
      </c>
    </row>
    <row r="29" spans="1:2" ht="12.75" customHeight="1">
      <c r="A29" s="22" t="s">
        <v>46</v>
      </c>
      <c r="B29" s="18">
        <f>[1]日记账!K272</f>
        <v>0</v>
      </c>
    </row>
    <row r="30" spans="1:2" ht="12.75" customHeight="1">
      <c r="A30" s="22" t="s">
        <v>47</v>
      </c>
      <c r="B30" s="18">
        <f>[1]日记账!K277</f>
        <v>0</v>
      </c>
    </row>
    <row r="31" spans="1:2" ht="12.75" customHeight="1">
      <c r="A31" s="22" t="s">
        <v>48</v>
      </c>
      <c r="B31" s="18">
        <f>[1]日记账!K281</f>
        <v>0</v>
      </c>
    </row>
    <row r="32" spans="1:2" ht="12.75" customHeight="1">
      <c r="A32" s="22" t="s">
        <v>49</v>
      </c>
      <c r="B32" s="18">
        <f>[1]日记账!K287</f>
        <v>0</v>
      </c>
    </row>
    <row r="33" spans="1:2" ht="12.75" customHeight="1">
      <c r="A33" s="25" t="s">
        <v>50</v>
      </c>
      <c r="B33" s="18">
        <f>[1]日记账!K298</f>
        <v>0</v>
      </c>
    </row>
    <row r="34" spans="1:2" ht="12.75" customHeight="1">
      <c r="A34" s="25" t="s">
        <v>51</v>
      </c>
      <c r="B34" s="18">
        <f>[1]日记账!K314</f>
        <v>30.6</v>
      </c>
    </row>
    <row r="35" spans="1:2" ht="12.75" customHeight="1">
      <c r="A35" s="26" t="s">
        <v>52</v>
      </c>
      <c r="B35" s="18">
        <f>[1]日记账!K315</f>
        <v>17.600000000000001</v>
      </c>
    </row>
    <row r="36" spans="1:2" ht="12.75" customHeight="1">
      <c r="A36" s="22" t="s">
        <v>53</v>
      </c>
      <c r="B36" s="18">
        <f>[1]日记账!K379</f>
        <v>0</v>
      </c>
    </row>
    <row r="37" spans="1:2" ht="12.75" customHeight="1">
      <c r="A37" s="27" t="s">
        <v>54</v>
      </c>
      <c r="B37" s="18">
        <f>[1]日记账!K387</f>
        <v>0</v>
      </c>
    </row>
    <row r="38" spans="1:2" ht="12.75" customHeight="1">
      <c r="A38" s="27" t="s">
        <v>55</v>
      </c>
      <c r="B38" s="18">
        <f>[1]日记账!K394</f>
        <v>13</v>
      </c>
    </row>
    <row r="39" spans="1:2" ht="12.75" customHeight="1">
      <c r="A39" s="27" t="s">
        <v>56</v>
      </c>
      <c r="B39" s="18">
        <f>[1]日记账!K409</f>
        <v>0</v>
      </c>
    </row>
    <row r="40" spans="1:2" ht="12.75" customHeight="1">
      <c r="A40" s="27" t="s">
        <v>57</v>
      </c>
      <c r="B40" s="18">
        <f>[1]日记账!K416</f>
        <v>0</v>
      </c>
    </row>
    <row r="41" spans="1:2" ht="12.75" customHeight="1">
      <c r="A41" s="27" t="s">
        <v>58</v>
      </c>
      <c r="B41" s="18">
        <f>[1]日记账!K424</f>
        <v>0</v>
      </c>
    </row>
    <row r="42" spans="1:2" ht="12.75" customHeight="1">
      <c r="A42" s="24" t="s">
        <v>59</v>
      </c>
      <c r="B42" s="18">
        <f>[1]日记账!K428</f>
        <v>19439.476999999995</v>
      </c>
    </row>
    <row r="43" spans="1:2" ht="12.75" customHeight="1">
      <c r="A43" s="27" t="s">
        <v>60</v>
      </c>
      <c r="B43" s="18">
        <f>[1]日记账!K429</f>
        <v>18522.509999999995</v>
      </c>
    </row>
    <row r="44" spans="1:2" ht="12.75" customHeight="1">
      <c r="A44" s="27" t="s">
        <v>61</v>
      </c>
      <c r="B44" s="18">
        <f>[1]日记账!K497</f>
        <v>687.96699999999998</v>
      </c>
    </row>
    <row r="45" spans="1:2" ht="12.75" customHeight="1">
      <c r="A45" s="27" t="s">
        <v>62</v>
      </c>
      <c r="B45" s="18">
        <f>[1]日记账!K546</f>
        <v>0</v>
      </c>
    </row>
    <row r="46" spans="1:2" ht="12.75" customHeight="1">
      <c r="A46" s="23" t="s">
        <v>63</v>
      </c>
      <c r="B46" s="18">
        <f>[1]日记账!K555</f>
        <v>0</v>
      </c>
    </row>
    <row r="47" spans="1:2" ht="12.75" customHeight="1">
      <c r="A47" s="27" t="s">
        <v>64</v>
      </c>
      <c r="B47" s="18">
        <f>[1]日记账!K562</f>
        <v>0</v>
      </c>
    </row>
    <row r="48" spans="1:2" ht="12.75" customHeight="1">
      <c r="A48" s="23" t="s">
        <v>65</v>
      </c>
      <c r="B48" s="18">
        <f>[1]日记账!K566</f>
        <v>0</v>
      </c>
    </row>
    <row r="49" spans="1:2" ht="12.75" customHeight="1">
      <c r="A49" s="27" t="s">
        <v>66</v>
      </c>
      <c r="B49" s="18">
        <f>[1]日记账!K571</f>
        <v>229</v>
      </c>
    </row>
    <row r="50" spans="1:2" ht="12.75" customHeight="1">
      <c r="A50" s="24" t="s">
        <v>67</v>
      </c>
      <c r="B50" s="18">
        <f>[1]日记账!K581</f>
        <v>309.64999999999998</v>
      </c>
    </row>
    <row r="51" spans="1:2" ht="12.75" customHeight="1">
      <c r="A51" s="27" t="s">
        <v>68</v>
      </c>
      <c r="B51" s="18">
        <f>[1]日记账!K582</f>
        <v>0</v>
      </c>
    </row>
    <row r="52" spans="1:2" ht="12.75" customHeight="1">
      <c r="A52" s="27" t="s">
        <v>69</v>
      </c>
      <c r="B52" s="18">
        <f>[1]日记账!K595</f>
        <v>252</v>
      </c>
    </row>
    <row r="53" spans="1:2" ht="12.75" customHeight="1">
      <c r="A53" s="27" t="s">
        <v>70</v>
      </c>
      <c r="B53" s="18">
        <f>[1]日记账!K616</f>
        <v>43.65</v>
      </c>
    </row>
    <row r="54" spans="1:2" ht="12.75" customHeight="1">
      <c r="A54" s="27" t="s">
        <v>71</v>
      </c>
      <c r="B54" s="18">
        <f>[1]日记账!K650</f>
        <v>0</v>
      </c>
    </row>
    <row r="55" spans="1:2" ht="12.75" customHeight="1">
      <c r="A55" s="28" t="s">
        <v>72</v>
      </c>
      <c r="B55" s="18">
        <f>[1]日记账!K664</f>
        <v>0</v>
      </c>
    </row>
    <row r="56" spans="1:2" ht="12.75" customHeight="1">
      <c r="A56" s="27" t="s">
        <v>73</v>
      </c>
      <c r="B56" s="18">
        <f>[1]日记账!K672</f>
        <v>2</v>
      </c>
    </row>
    <row r="57" spans="1:2" ht="12.75" customHeight="1">
      <c r="A57" s="30" t="s">
        <v>74</v>
      </c>
      <c r="B57" s="18">
        <f>[1]日记账!K689</f>
        <v>0</v>
      </c>
    </row>
    <row r="58" spans="1:2" ht="12.75" customHeight="1">
      <c r="A58" s="27" t="s">
        <v>75</v>
      </c>
      <c r="B58" s="18">
        <f>[1]日记账!K694</f>
        <v>12</v>
      </c>
    </row>
    <row r="59" spans="1:2" ht="12.75" customHeight="1">
      <c r="A59" s="24" t="s">
        <v>76</v>
      </c>
      <c r="B59" s="18">
        <f>[1]日记账!K708</f>
        <v>557.95999999999992</v>
      </c>
    </row>
    <row r="60" spans="1:2" ht="12.75" customHeight="1">
      <c r="A60" s="27" t="s">
        <v>77</v>
      </c>
      <c r="B60" s="18">
        <f>[1]日记账!K709</f>
        <v>431.96000000000004</v>
      </c>
    </row>
    <row r="61" spans="1:2" ht="12.75" customHeight="1">
      <c r="A61" s="27" t="s">
        <v>78</v>
      </c>
      <c r="B61" s="18">
        <f>[1]日记账!K749</f>
        <v>0</v>
      </c>
    </row>
    <row r="62" spans="1:2" ht="12.75" customHeight="1">
      <c r="A62" s="27" t="s">
        <v>79</v>
      </c>
      <c r="B62" s="18">
        <f>[1]日记账!K775</f>
        <v>0</v>
      </c>
    </row>
    <row r="63" spans="1:2" ht="12.75" customHeight="1">
      <c r="A63" s="27" t="s">
        <v>80</v>
      </c>
      <c r="B63" s="18">
        <f>[1]日记账!K779</f>
        <v>105.3</v>
      </c>
    </row>
    <row r="64" spans="1:2" ht="12.75" customHeight="1">
      <c r="A64" s="27" t="s">
        <v>81</v>
      </c>
      <c r="B64" s="18">
        <f>[1]日记账!K804</f>
        <v>0</v>
      </c>
    </row>
    <row r="65" spans="1:2" ht="12.75" customHeight="1">
      <c r="A65" s="27" t="s">
        <v>82</v>
      </c>
      <c r="B65" s="18">
        <f>[1]日记账!K848</f>
        <v>13.3</v>
      </c>
    </row>
    <row r="66" spans="1:2" ht="12.75" customHeight="1">
      <c r="A66" s="24" t="s">
        <v>83</v>
      </c>
      <c r="B66" s="18">
        <f>[1]日记账!K887</f>
        <v>13241.741999999998</v>
      </c>
    </row>
    <row r="67" spans="1:2" ht="12.75" customHeight="1">
      <c r="A67" s="27" t="s">
        <v>84</v>
      </c>
      <c r="B67" s="18">
        <f>[1]日记账!K888</f>
        <v>0</v>
      </c>
    </row>
    <row r="68" spans="1:2" ht="12.75" customHeight="1">
      <c r="A68" s="27" t="s">
        <v>85</v>
      </c>
      <c r="B68" s="18">
        <f>[1]日记账!K898</f>
        <v>0.22</v>
      </c>
    </row>
    <row r="69" spans="1:2" ht="12.75" customHeight="1">
      <c r="A69" s="27" t="s">
        <v>86</v>
      </c>
      <c r="B69" s="18">
        <f>[1]日记账!K912</f>
        <v>0</v>
      </c>
    </row>
    <row r="70" spans="1:2" ht="12.75" customHeight="1">
      <c r="A70" s="29" t="s">
        <v>87</v>
      </c>
      <c r="B70" s="18">
        <f>[1]日记账!K934</f>
        <v>0</v>
      </c>
    </row>
    <row r="71" spans="1:2" ht="12.75" customHeight="1">
      <c r="A71" s="27" t="s">
        <v>88</v>
      </c>
      <c r="B71" s="18">
        <f>[1]日记账!K937</f>
        <v>0</v>
      </c>
    </row>
    <row r="72" spans="1:2" ht="12.75" customHeight="1">
      <c r="A72" s="27" t="s">
        <v>89</v>
      </c>
      <c r="B72" s="18">
        <f>[1]日记账!K942</f>
        <v>1130</v>
      </c>
    </row>
    <row r="73" spans="1:2" ht="12.75" customHeight="1">
      <c r="A73" s="27" t="s">
        <v>90</v>
      </c>
      <c r="B73" s="18">
        <f>[1]日记账!K971</f>
        <v>2535.02</v>
      </c>
    </row>
    <row r="74" spans="1:2" ht="12.75" customHeight="1">
      <c r="A74" s="27" t="s">
        <v>91</v>
      </c>
      <c r="B74" s="18">
        <f>[1]日记账!K1009</f>
        <v>126.34</v>
      </c>
    </row>
    <row r="75" spans="1:2" ht="12.75" customHeight="1">
      <c r="A75" s="27" t="s">
        <v>92</v>
      </c>
      <c r="B75" s="18">
        <f>[1]日记账!K1031</f>
        <v>0</v>
      </c>
    </row>
    <row r="76" spans="1:2" ht="12.75" customHeight="1">
      <c r="A76" s="27" t="s">
        <v>93</v>
      </c>
      <c r="B76" s="18">
        <f>[1]日记账!K1042</f>
        <v>236.2</v>
      </c>
    </row>
    <row r="77" spans="1:2" ht="12.75" customHeight="1">
      <c r="A77" s="27" t="s">
        <v>94</v>
      </c>
      <c r="B77" s="18">
        <f>[1]日记账!K1059</f>
        <v>0</v>
      </c>
    </row>
    <row r="78" spans="1:2" ht="12.75" customHeight="1">
      <c r="A78" s="27" t="s">
        <v>95</v>
      </c>
      <c r="B78" s="18">
        <f>[1]日记账!K1068</f>
        <v>0</v>
      </c>
    </row>
    <row r="79" spans="1:2" ht="12.75" customHeight="1">
      <c r="A79" s="27" t="s">
        <v>96</v>
      </c>
      <c r="B79" s="18">
        <f>[1]日记账!K1072</f>
        <v>16</v>
      </c>
    </row>
    <row r="80" spans="1:2" ht="12.75" customHeight="1">
      <c r="A80" s="27" t="s">
        <v>97</v>
      </c>
      <c r="B80" s="18">
        <f>[1]日记账!K1087</f>
        <v>0</v>
      </c>
    </row>
    <row r="81" spans="1:2" ht="12.75" customHeight="1">
      <c r="A81" s="27" t="s">
        <v>98</v>
      </c>
      <c r="B81" s="18">
        <f>[1]日记账!K1092</f>
        <v>0</v>
      </c>
    </row>
    <row r="82" spans="1:2" ht="12.75" customHeight="1">
      <c r="A82" s="23" t="s">
        <v>99</v>
      </c>
      <c r="B82" s="18">
        <f>[1]日记账!K1098</f>
        <v>8671.3019999999979</v>
      </c>
    </row>
    <row r="83" spans="1:2" ht="12.75" customHeight="1">
      <c r="A83" s="23" t="s">
        <v>100</v>
      </c>
      <c r="B83" s="18">
        <f>[1]日记账!K1106</f>
        <v>7</v>
      </c>
    </row>
    <row r="84" spans="1:2" ht="12.75" customHeight="1">
      <c r="A84" s="27" t="s">
        <v>101</v>
      </c>
      <c r="B84" s="18">
        <f>[1]日记账!K1156</f>
        <v>449.66</v>
      </c>
    </row>
    <row r="85" spans="1:2" ht="12.75" customHeight="1">
      <c r="A85" s="24" t="s">
        <v>102</v>
      </c>
      <c r="B85" s="18">
        <f>[1]日记账!K1167</f>
        <v>7914.1679999999997</v>
      </c>
    </row>
    <row r="86" spans="1:2" ht="12.75" customHeight="1">
      <c r="A86" s="31" t="s">
        <v>103</v>
      </c>
      <c r="B86" s="18">
        <f>[1]日记账!K1168</f>
        <v>200</v>
      </c>
    </row>
    <row r="87" spans="1:2" ht="12.75" customHeight="1">
      <c r="A87" s="27" t="s">
        <v>104</v>
      </c>
      <c r="B87" s="18">
        <f>[1]日记账!K1173</f>
        <v>353.62</v>
      </c>
    </row>
    <row r="88" spans="1:2" ht="12.75" customHeight="1">
      <c r="A88" s="27" t="s">
        <v>105</v>
      </c>
      <c r="B88" s="18">
        <f>[1]日记账!K1193</f>
        <v>1169.54</v>
      </c>
    </row>
    <row r="89" spans="1:2" ht="12.75" customHeight="1">
      <c r="A89" s="27" t="s">
        <v>106</v>
      </c>
      <c r="B89" s="18">
        <f>[1]日记账!K1214</f>
        <v>2874.12</v>
      </c>
    </row>
    <row r="90" spans="1:2" ht="12.75" customHeight="1">
      <c r="A90" s="27" t="s">
        <v>107</v>
      </c>
      <c r="B90" s="18">
        <f>[1]日记账!K1244</f>
        <v>0</v>
      </c>
    </row>
    <row r="91" spans="1:2" ht="12.75" customHeight="1">
      <c r="A91" s="27" t="s">
        <v>108</v>
      </c>
      <c r="B91" s="18">
        <f>[1]日记账!K1264</f>
        <v>60</v>
      </c>
    </row>
    <row r="92" spans="1:2" ht="12.75" customHeight="1">
      <c r="A92" s="27" t="s">
        <v>109</v>
      </c>
      <c r="B92" s="18">
        <f>[1]日记账!K1277</f>
        <v>408.16800000000001</v>
      </c>
    </row>
    <row r="93" spans="1:2" ht="12.75" customHeight="1">
      <c r="A93" s="27" t="s">
        <v>110</v>
      </c>
      <c r="B93" s="18">
        <f>[1]日记账!K1292</f>
        <v>0</v>
      </c>
    </row>
    <row r="94" spans="1:2" ht="12.75" customHeight="1">
      <c r="A94" s="27" t="s">
        <v>111</v>
      </c>
      <c r="B94" s="18">
        <f>[1]日记账!K1297</f>
        <v>0</v>
      </c>
    </row>
    <row r="95" spans="1:2" ht="12.75" customHeight="1">
      <c r="A95" s="27" t="s">
        <v>112</v>
      </c>
      <c r="B95" s="18">
        <f>[1]日记账!K1300</f>
        <v>2848.72</v>
      </c>
    </row>
    <row r="96" spans="1:2" ht="12.75" customHeight="1">
      <c r="A96" s="27" t="s">
        <v>113</v>
      </c>
      <c r="B96" s="18">
        <f>[1]日记账!K1335</f>
        <v>0</v>
      </c>
    </row>
    <row r="97" spans="1:2" ht="12.75" customHeight="1">
      <c r="A97" s="24" t="s">
        <v>114</v>
      </c>
      <c r="B97" s="18">
        <f>[1]日记账!K1345</f>
        <v>480.018936</v>
      </c>
    </row>
    <row r="98" spans="1:2" ht="12.75" customHeight="1">
      <c r="A98" s="31" t="s">
        <v>115</v>
      </c>
      <c r="B98" s="18">
        <f>[1]日记账!K1346</f>
        <v>0</v>
      </c>
    </row>
    <row r="99" spans="1:2" ht="12.75" customHeight="1">
      <c r="A99" s="24" t="s">
        <v>116</v>
      </c>
      <c r="B99" s="18">
        <f>[1]日记账!K1351</f>
        <v>0</v>
      </c>
    </row>
    <row r="100" spans="1:2" ht="12.75" customHeight="1">
      <c r="A100" s="27" t="s">
        <v>117</v>
      </c>
      <c r="B100" s="18">
        <f>[1]日记账!K1354</f>
        <v>0</v>
      </c>
    </row>
    <row r="101" spans="1:2" ht="12.75" customHeight="1">
      <c r="A101" s="27" t="s">
        <v>118</v>
      </c>
      <c r="B101" s="18">
        <f>[1]日记账!K1388</f>
        <v>56</v>
      </c>
    </row>
    <row r="102" spans="1:2" ht="12.75" customHeight="1">
      <c r="A102" s="23" t="s">
        <v>119</v>
      </c>
      <c r="B102" s="18">
        <f>[1]日记账!K1397</f>
        <v>0</v>
      </c>
    </row>
    <row r="103" spans="1:2" ht="12.75" customHeight="1">
      <c r="A103" s="27" t="s">
        <v>120</v>
      </c>
      <c r="B103" s="18">
        <f>[1]日记账!K1404</f>
        <v>250</v>
      </c>
    </row>
    <row r="104" spans="1:2" ht="12.75" customHeight="1">
      <c r="A104" s="27" t="s">
        <v>121</v>
      </c>
      <c r="B104" s="18">
        <f>[1]日记账!K1421</f>
        <v>0</v>
      </c>
    </row>
    <row r="105" spans="1:2" ht="12.75" customHeight="1">
      <c r="A105" s="27" t="s">
        <v>122</v>
      </c>
      <c r="B105" s="18">
        <f>[1]日记账!K1435</f>
        <v>174.018936</v>
      </c>
    </row>
    <row r="106" spans="1:2" ht="12.75" customHeight="1">
      <c r="A106" s="27" t="s">
        <v>123</v>
      </c>
      <c r="B106" s="18">
        <f>[1]日记账!K1452</f>
        <v>0</v>
      </c>
    </row>
    <row r="107" spans="1:2" ht="12.75" customHeight="1">
      <c r="A107" s="27" t="s">
        <v>124</v>
      </c>
      <c r="B107" s="18">
        <f>[1]日记账!K1459</f>
        <v>0</v>
      </c>
    </row>
    <row r="108" spans="1:2" ht="12.75" customHeight="1">
      <c r="A108" s="27" t="s">
        <v>125</v>
      </c>
      <c r="B108" s="18">
        <f>[1]日记账!K1465</f>
        <v>0</v>
      </c>
    </row>
    <row r="109" spans="1:2" ht="12.75" customHeight="1">
      <c r="A109" s="24" t="s">
        <v>126</v>
      </c>
      <c r="B109" s="18">
        <f>[1]日记账!K1471</f>
        <v>814.8</v>
      </c>
    </row>
    <row r="110" spans="1:2" ht="12.75" customHeight="1">
      <c r="A110" s="27" t="s">
        <v>127</v>
      </c>
      <c r="B110" s="18">
        <f>[1]日记账!K1472</f>
        <v>0</v>
      </c>
    </row>
    <row r="111" spans="1:2" ht="12.75" customHeight="1">
      <c r="A111" s="24" t="s">
        <v>128</v>
      </c>
      <c r="B111" s="18">
        <f>[1]日记账!K1479</f>
        <v>0</v>
      </c>
    </row>
    <row r="112" spans="1:2" ht="12.75" customHeight="1">
      <c r="A112" s="27" t="s">
        <v>129</v>
      </c>
      <c r="B112" s="18">
        <f>[1]日记账!K1486</f>
        <v>0</v>
      </c>
    </row>
    <row r="113" spans="1:2" ht="12.75" customHeight="1">
      <c r="A113" s="32" t="s">
        <v>130</v>
      </c>
      <c r="B113" s="18">
        <f>[1]日记账!K1500</f>
        <v>50</v>
      </c>
    </row>
    <row r="114" spans="1:2" ht="12.75" customHeight="1">
      <c r="A114" s="27" t="s">
        <v>131</v>
      </c>
      <c r="B114" s="18">
        <f>[1]日记账!K1595</f>
        <v>0</v>
      </c>
    </row>
    <row r="115" spans="1:2" ht="12.75" customHeight="1">
      <c r="A115" s="24" t="s">
        <v>132</v>
      </c>
      <c r="B115" s="18">
        <f>[1]日记账!K1600</f>
        <v>37431.451200000003</v>
      </c>
    </row>
    <row r="116" spans="1:2" ht="12.75" customHeight="1">
      <c r="A116" s="27" t="s">
        <v>133</v>
      </c>
      <c r="B116" s="18">
        <f>[1]日记账!K1601</f>
        <v>18705.927199999998</v>
      </c>
    </row>
    <row r="117" spans="1:2" ht="12.75" customHeight="1">
      <c r="A117" s="27" t="s">
        <v>134</v>
      </c>
      <c r="B117" s="18">
        <f>[1]日记账!K1722</f>
        <v>2282.5500000000002</v>
      </c>
    </row>
    <row r="118" spans="1:2" ht="12.75" customHeight="1">
      <c r="A118" s="27" t="s">
        <v>135</v>
      </c>
      <c r="B118" s="18">
        <f>[1]日记账!K1799</f>
        <v>9935.58</v>
      </c>
    </row>
    <row r="119" spans="1:2" ht="12.75" customHeight="1">
      <c r="A119" s="31" t="s">
        <v>136</v>
      </c>
      <c r="B119" s="18">
        <f>[1]日记账!K1917</f>
        <v>0</v>
      </c>
    </row>
    <row r="120" spans="1:2" ht="12.75" customHeight="1">
      <c r="A120" s="27" t="s">
        <v>137</v>
      </c>
      <c r="B120" s="18">
        <f>[1]日记账!K1922</f>
        <v>2660.944</v>
      </c>
    </row>
    <row r="121" spans="1:2" ht="12.75" customHeight="1">
      <c r="A121" s="27" t="s">
        <v>138</v>
      </c>
      <c r="B121" s="18">
        <f>[1]日记账!K1979</f>
        <v>2741</v>
      </c>
    </row>
    <row r="122" spans="1:2" ht="12.75" customHeight="1">
      <c r="A122" s="27" t="s">
        <v>139</v>
      </c>
      <c r="B122" s="18">
        <f>[1]日记账!K2038</f>
        <v>0</v>
      </c>
    </row>
    <row r="123" spans="1:2" ht="12.75" customHeight="1">
      <c r="A123" s="27" t="s">
        <v>140</v>
      </c>
      <c r="B123" s="18">
        <f>[1]日记账!K2048</f>
        <v>0</v>
      </c>
    </row>
    <row r="124" spans="1:2" ht="12.75" customHeight="1">
      <c r="A124" s="29" t="s">
        <v>141</v>
      </c>
      <c r="B124" s="18">
        <f>[1]日记账!K2055</f>
        <v>1064.22</v>
      </c>
    </row>
    <row r="125" spans="1:2" ht="12.75" customHeight="1">
      <c r="A125" s="23" t="s">
        <v>142</v>
      </c>
      <c r="B125" s="18">
        <f>[1]日记账!K2090</f>
        <v>41.23</v>
      </c>
    </row>
    <row r="126" spans="1:2" ht="12.75" customHeight="1">
      <c r="A126" s="24" t="s">
        <v>143</v>
      </c>
      <c r="B126" s="18">
        <f>[1]日记账!K2099</f>
        <v>6244.08</v>
      </c>
    </row>
    <row r="127" spans="1:2" ht="12.75" customHeight="1">
      <c r="A127" s="27" t="s">
        <v>144</v>
      </c>
      <c r="B127" s="18">
        <f>[1]日记账!K2100</f>
        <v>2992.41</v>
      </c>
    </row>
    <row r="128" spans="1:2" s="33" customFormat="1" ht="12.75" customHeight="1">
      <c r="A128" s="23" t="s">
        <v>145</v>
      </c>
      <c r="B128" s="18">
        <f>[1]日记账!K2222</f>
        <v>0</v>
      </c>
    </row>
    <row r="129" spans="1:2" ht="12.75" customHeight="1">
      <c r="A129" s="27" t="s">
        <v>146</v>
      </c>
      <c r="B129" s="18">
        <f>[1]日记账!K2236</f>
        <v>110.67</v>
      </c>
    </row>
    <row r="130" spans="1:2" ht="12.75" customHeight="1">
      <c r="A130" s="23" t="s">
        <v>147</v>
      </c>
      <c r="B130" s="18">
        <f>[1]日记账!K2251</f>
        <v>0</v>
      </c>
    </row>
    <row r="131" spans="1:2" ht="12.75" customHeight="1">
      <c r="A131" s="27" t="s">
        <v>148</v>
      </c>
      <c r="B131" s="18">
        <f>[1]日记账!K2256</f>
        <v>3141</v>
      </c>
    </row>
    <row r="132" spans="1:2" ht="12.75" customHeight="1">
      <c r="A132" s="27" t="s">
        <v>149</v>
      </c>
      <c r="B132" s="18">
        <f>[1]日记账!K2301</f>
        <v>0</v>
      </c>
    </row>
    <row r="133" spans="1:2" ht="12.75" customHeight="1">
      <c r="A133" s="34" t="s">
        <v>150</v>
      </c>
      <c r="B133" s="18">
        <f>[1]日记账!K2307</f>
        <v>0</v>
      </c>
    </row>
    <row r="134" spans="1:2" ht="12.75" customHeight="1">
      <c r="A134" s="22">
        <v>21501</v>
      </c>
      <c r="B134" s="18">
        <f>[1]日记账!K2308</f>
        <v>0</v>
      </c>
    </row>
    <row r="135" spans="1:2" ht="12.75" customHeight="1">
      <c r="A135" s="24" t="s">
        <v>151</v>
      </c>
      <c r="B135" s="18">
        <f>[1]日记账!K2319</f>
        <v>0</v>
      </c>
    </row>
    <row r="136" spans="1:2" ht="12.75" customHeight="1">
      <c r="A136" s="24" t="s">
        <v>152</v>
      </c>
      <c r="B136" s="18">
        <f>[1]日记账!K2323</f>
        <v>0</v>
      </c>
    </row>
    <row r="137" spans="1:2" ht="12.75" customHeight="1">
      <c r="A137" s="27" t="s">
        <v>153</v>
      </c>
      <c r="B137" s="18">
        <f>[1]日记账!K2331</f>
        <v>0</v>
      </c>
    </row>
    <row r="138" spans="1:2" ht="12.75" customHeight="1">
      <c r="A138" s="27" t="s">
        <v>154</v>
      </c>
      <c r="B138" s="18">
        <f>[1]日记账!K2340</f>
        <v>0</v>
      </c>
    </row>
    <row r="139" spans="1:2" ht="12.75" customHeight="1">
      <c r="A139" s="27" t="s">
        <v>155</v>
      </c>
      <c r="B139" s="18">
        <f>[1]日记账!K2345</f>
        <v>0</v>
      </c>
    </row>
    <row r="140" spans="1:2" ht="12.75" customHeight="1">
      <c r="A140" s="27" t="s">
        <v>156</v>
      </c>
      <c r="B140" s="18">
        <f>[1]日记账!K2367</f>
        <v>0</v>
      </c>
    </row>
    <row r="141" spans="1:2" ht="12.75" customHeight="1">
      <c r="A141" s="27" t="s">
        <v>157</v>
      </c>
      <c r="B141" s="18">
        <f>[1]日记账!K2380</f>
        <v>0</v>
      </c>
    </row>
    <row r="142" spans="1:2" ht="12.75" customHeight="1">
      <c r="A142" s="34" t="s">
        <v>158</v>
      </c>
      <c r="B142" s="18">
        <f>[1]日记账!K2397</f>
        <v>163.4</v>
      </c>
    </row>
    <row r="143" spans="1:2" ht="12.75" customHeight="1">
      <c r="A143" s="27" t="s">
        <v>159</v>
      </c>
      <c r="B143" s="18">
        <f>[1]日记账!K2398</f>
        <v>0</v>
      </c>
    </row>
    <row r="144" spans="1:2" ht="12.75" customHeight="1">
      <c r="A144" s="27" t="s">
        <v>160</v>
      </c>
      <c r="B144" s="18">
        <f>[1]日记账!K2464</f>
        <v>0</v>
      </c>
    </row>
    <row r="145" spans="1:2" ht="12.75" customHeight="1">
      <c r="A145" s="27" t="s">
        <v>161</v>
      </c>
      <c r="B145" s="18">
        <f>[1]日记账!K2478</f>
        <v>55.400000000000006</v>
      </c>
    </row>
    <row r="146" spans="1:2" ht="12.75" customHeight="1">
      <c r="A146" s="35" t="s">
        <v>162</v>
      </c>
      <c r="B146" s="18">
        <f>[1]日记账!K2508</f>
        <v>75</v>
      </c>
    </row>
    <row r="147" spans="1:2" ht="12.75" customHeight="1">
      <c r="A147" s="24" t="s">
        <v>163</v>
      </c>
      <c r="B147" s="18">
        <f>[1]日记账!K2517</f>
        <v>0</v>
      </c>
    </row>
    <row r="148" spans="1:2" ht="12.75" customHeight="1">
      <c r="A148" s="24" t="s">
        <v>164</v>
      </c>
      <c r="B148" s="18">
        <f>[1]日记账!K2540</f>
        <v>1437</v>
      </c>
    </row>
    <row r="149" spans="1:2" ht="12.75" customHeight="1">
      <c r="A149" s="24" t="s">
        <v>165</v>
      </c>
      <c r="B149" s="18">
        <f>[1]日记账!K2559</f>
        <v>2309.4</v>
      </c>
    </row>
    <row r="150" spans="1:2" ht="12.75" customHeight="1">
      <c r="A150" s="35" t="s">
        <v>166</v>
      </c>
      <c r="B150" s="18">
        <f>[1]日记账!K2561</f>
        <v>2309.4</v>
      </c>
    </row>
    <row r="151" spans="1:2" ht="12.75" customHeight="1">
      <c r="A151" s="24" t="s">
        <v>167</v>
      </c>
      <c r="B151" s="18">
        <f>[1]日记账!K2585</f>
        <v>3669</v>
      </c>
    </row>
    <row r="152" spans="1:2" ht="12.75" customHeight="1">
      <c r="A152" s="27" t="s">
        <v>168</v>
      </c>
      <c r="B152" s="18">
        <f>[1]日记账!K2587</f>
        <v>3669</v>
      </c>
    </row>
    <row r="153" spans="1:2" ht="12.75" customHeight="1">
      <c r="A153" s="24" t="s">
        <v>169</v>
      </c>
      <c r="B153" s="18">
        <f>[1]日记账!K2622</f>
        <v>0</v>
      </c>
    </row>
    <row r="154" spans="1:2" ht="12.75" customHeight="1">
      <c r="A154" s="24" t="s">
        <v>170</v>
      </c>
      <c r="B154" s="18">
        <f>[1]日记账!K2632</f>
        <v>951.1</v>
      </c>
    </row>
    <row r="155" spans="1:2" ht="12.75" customHeight="1">
      <c r="A155" s="27" t="s">
        <v>171</v>
      </c>
      <c r="B155" s="18">
        <f>[1]日记账!K2743</f>
        <v>4</v>
      </c>
    </row>
    <row r="167" spans="1:1" ht="12.75" customHeight="1">
      <c r="A167" s="36"/>
    </row>
    <row r="174" spans="1:1" ht="12.75" customHeight="1">
      <c r="A174" s="36"/>
    </row>
    <row r="179" spans="1:1" ht="12.75" customHeight="1">
      <c r="A179" s="36"/>
    </row>
    <row r="180" spans="1:1" ht="12.75" customHeight="1">
      <c r="A180" s="36"/>
    </row>
    <row r="181" spans="1:1" ht="12.75" customHeight="1">
      <c r="A181" s="36"/>
    </row>
    <row r="182" spans="1:1" ht="12.75" customHeight="1">
      <c r="A182" s="36"/>
    </row>
    <row r="183" spans="1:1" ht="12.75" customHeight="1">
      <c r="A183" s="36"/>
    </row>
    <row r="184" spans="1:1" ht="12.75" customHeight="1">
      <c r="A184" s="36"/>
    </row>
    <row r="185" spans="1:1" ht="12.75" customHeight="1">
      <c r="A185" s="36"/>
    </row>
    <row r="186" spans="1:1" ht="12.75" customHeight="1">
      <c r="A186" s="36"/>
    </row>
    <row r="187" spans="1:1" ht="12.75" customHeight="1">
      <c r="A187" s="36"/>
    </row>
    <row r="189" spans="1:1" ht="12.75" customHeight="1">
      <c r="A189" s="36"/>
    </row>
    <row r="190" spans="1:1" ht="12.75" customHeight="1">
      <c r="A190" s="36"/>
    </row>
    <row r="191" spans="1:1" ht="12.75" customHeight="1">
      <c r="A191" s="36"/>
    </row>
    <row r="192" spans="1:1" ht="12.75" customHeight="1">
      <c r="A192" s="36"/>
    </row>
    <row r="193" spans="1:1" ht="12.75" customHeight="1">
      <c r="A193" s="36"/>
    </row>
    <row r="194" spans="1:1" ht="12.75" customHeight="1">
      <c r="A194" s="36"/>
    </row>
    <row r="350" spans="2:2" ht="12.75" customHeight="1">
      <c r="B350" s="17">
        <v>186.3</v>
      </c>
    </row>
    <row r="578" spans="2:2" ht="12.75" customHeight="1">
      <c r="B578" s="17">
        <v>4</v>
      </c>
    </row>
    <row r="1069" spans="1:1" ht="12.75" customHeight="1">
      <c r="A1069" s="36"/>
    </row>
  </sheetData>
  <mergeCells count="4">
    <mergeCell ref="B3:B4"/>
    <mergeCell ref="A1:B1"/>
    <mergeCell ref="A2:B2"/>
    <mergeCell ref="A3:A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24"/>
  <sheetViews>
    <sheetView workbookViewId="0">
      <selection activeCell="A13" sqref="A13"/>
    </sheetView>
  </sheetViews>
  <sheetFormatPr defaultColWidth="21" defaultRowHeight="12.75" customHeight="1"/>
  <cols>
    <col min="1" max="1" width="33.625" style="17" customWidth="1"/>
    <col min="2" max="2" width="30" style="17" customWidth="1"/>
    <col min="3" max="16384" width="21" style="17"/>
  </cols>
  <sheetData>
    <row r="1" spans="1:2" ht="22.5">
      <c r="A1" s="47" t="s">
        <v>174</v>
      </c>
      <c r="B1" s="47"/>
    </row>
    <row r="2" spans="1:2" ht="14.25">
      <c r="A2" s="48" t="s">
        <v>1</v>
      </c>
      <c r="B2" s="48"/>
    </row>
    <row r="3" spans="1:2" ht="14.25">
      <c r="A3" s="49" t="s">
        <v>15</v>
      </c>
      <c r="B3" s="49" t="s">
        <v>0</v>
      </c>
    </row>
    <row r="4" spans="1:2" ht="14.25">
      <c r="A4" s="49"/>
      <c r="B4" s="49"/>
    </row>
    <row r="5" spans="1:2" s="37" customFormat="1" ht="28.5" customHeight="1">
      <c r="A5" s="38" t="s">
        <v>175</v>
      </c>
      <c r="B5" s="39">
        <f>SUM(B6:B10)</f>
        <v>1826.3</v>
      </c>
    </row>
    <row r="6" spans="1:2" s="37" customFormat="1" ht="31.5" customHeight="1">
      <c r="A6" s="40" t="s">
        <v>176</v>
      </c>
      <c r="B6" s="41">
        <f>[1]日记账!K822</f>
        <v>7.4</v>
      </c>
    </row>
    <row r="7" spans="1:2" s="37" customFormat="1" ht="29.25" customHeight="1">
      <c r="A7" s="42" t="s">
        <v>177</v>
      </c>
      <c r="B7" s="41">
        <f>[1]日记账!K1147</f>
        <v>70</v>
      </c>
    </row>
    <row r="8" spans="1:2" s="37" customFormat="1" ht="27.75" customHeight="1">
      <c r="A8" s="42" t="s">
        <v>178</v>
      </c>
      <c r="B8" s="41">
        <f>[1]日记账!K1511</f>
        <v>764.8</v>
      </c>
    </row>
    <row r="9" spans="1:2" s="37" customFormat="1" ht="29.25" customHeight="1">
      <c r="A9" s="40" t="s">
        <v>179</v>
      </c>
      <c r="B9" s="41">
        <f>[1]日记账!K2499</f>
        <v>33</v>
      </c>
    </row>
    <row r="10" spans="1:2" s="37" customFormat="1" ht="36" customHeight="1">
      <c r="A10" s="43" t="s">
        <v>180</v>
      </c>
      <c r="B10" s="41">
        <f>[1]日记账!K2641</f>
        <v>951.1</v>
      </c>
    </row>
    <row r="11" spans="1:2" s="37" customFormat="1" ht="12.75" customHeight="1"/>
    <row r="22" spans="1:1" ht="14.25">
      <c r="A22" s="36"/>
    </row>
    <row r="29" spans="1:1" ht="14.25">
      <c r="A29" s="36"/>
    </row>
    <row r="34" spans="1:1" ht="14.25">
      <c r="A34" s="36"/>
    </row>
    <row r="35" spans="1:1" ht="14.25">
      <c r="A35" s="36"/>
    </row>
    <row r="36" spans="1:1" ht="14.25">
      <c r="A36" s="36"/>
    </row>
    <row r="37" spans="1:1" ht="14.25">
      <c r="A37" s="36"/>
    </row>
    <row r="38" spans="1:1" ht="14.25">
      <c r="A38" s="36"/>
    </row>
    <row r="39" spans="1:1" ht="14.25">
      <c r="A39" s="36"/>
    </row>
    <row r="40" spans="1:1" ht="14.25">
      <c r="A40" s="36"/>
    </row>
    <row r="41" spans="1:1" ht="14.25">
      <c r="A41" s="36"/>
    </row>
    <row r="42" spans="1:1" ht="14.25">
      <c r="A42" s="36"/>
    </row>
    <row r="44" spans="1:1" ht="14.25">
      <c r="A44" s="36"/>
    </row>
    <row r="45" spans="1:1" ht="14.25">
      <c r="A45" s="36"/>
    </row>
    <row r="46" spans="1:1" ht="14.25">
      <c r="A46" s="36"/>
    </row>
    <row r="47" spans="1:1" ht="14.25">
      <c r="A47" s="36"/>
    </row>
    <row r="48" spans="1:1" ht="14.25">
      <c r="A48" s="36"/>
    </row>
    <row r="49" spans="1:1" ht="14.25">
      <c r="A49" s="36"/>
    </row>
    <row r="205" spans="2:2" ht="14.25">
      <c r="B205" s="17">
        <v>186.3</v>
      </c>
    </row>
    <row r="433" spans="2:2" ht="14.25">
      <c r="B433" s="17">
        <v>4</v>
      </c>
    </row>
    <row r="924" spans="1:1" ht="14.25">
      <c r="A924" s="36"/>
    </row>
  </sheetData>
  <mergeCells count="4">
    <mergeCell ref="A1:B1"/>
    <mergeCell ref="A2:B2"/>
    <mergeCell ref="A3:A4"/>
    <mergeCell ref="B3:B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一般预算税收返还收入表</vt:lpstr>
      <vt:lpstr>一般预算一般性转移支付收入表</vt:lpstr>
      <vt:lpstr>一般预算专项转移支付收入表</vt:lpstr>
      <vt:lpstr>政府性基金转移支付收入表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revision>0</cp:revision>
  <cp:lastPrinted>2016-12-17T08:40:00Z</cp:lastPrinted>
  <dcterms:created xsi:type="dcterms:W3CDTF">2016-12-14T01:53:00Z</dcterms:created>
  <dcterms:modified xsi:type="dcterms:W3CDTF">2019-08-30T09:54:41Z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  <property fmtid="{D5CDD505-2E9C-101B-9397-08002B2CF9AE}" pid="3" name="KSOReadingLayout">
    <vt:bool>false</vt:bool>
  </property>
</Properties>
</file>