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10"/>
  </bookViews>
  <sheets>
    <sheet name="Sheet1" sheetId="1" r:id="rId1"/>
  </sheets>
  <definedNames>
    <definedName name="_xlnm._FilterDatabase" localSheetId="0" hidden="1">Sheet1!$A$5:$H$110</definedName>
  </definedNames>
  <calcPr calcId="144525"/>
</workbook>
</file>

<file path=xl/sharedStrings.xml><?xml version="1.0" encoding="utf-8"?>
<sst xmlns="http://schemas.openxmlformats.org/spreadsheetml/2006/main" count="282" uniqueCount="173">
  <si>
    <t>附件</t>
  </si>
  <si>
    <t>淮滨县2022年统筹整合使用财政涉农资金分配表</t>
  </si>
  <si>
    <t>单位：万元</t>
  </si>
  <si>
    <t>序号</t>
  </si>
  <si>
    <t>项目名称</t>
  </si>
  <si>
    <t>建设地点</t>
  </si>
  <si>
    <t>建设内容</t>
  </si>
  <si>
    <t>拟下达项目单位资金</t>
  </si>
  <si>
    <t>资金来源</t>
  </si>
  <si>
    <t>责任单位</t>
  </si>
  <si>
    <t>指标文号</t>
  </si>
  <si>
    <t>分配金额</t>
  </si>
  <si>
    <t>2022年度淮滨县雨露计划培训项目</t>
  </si>
  <si>
    <t>16个乡镇（街道）</t>
  </si>
  <si>
    <t>对4819名脱贫群众开展分类培训。其中：2021年秋季职业教育助学补贴2064人，另补发2021年春季职业教育助学补贴2人，每人1500元标准,共需补助资金309.9万元；2022年春季职业教育助学补贴2066人，每人每学期1500元补助标准，需资金 309.9万元；2021年下半年短期技能培训补贴350人，其中A类348人，每人2000元补助标准，C类2人，每人1500元补助标准，需补助资金69.9万元；2022年上半年短期技能培训补贴337人，每人2000元标准，需补助资金67.4万元。</t>
  </si>
  <si>
    <t>豫财农综〔2021〕42号</t>
  </si>
  <si>
    <t>县乡村振兴局</t>
  </si>
  <si>
    <t>信财指〔2022〕109号</t>
  </si>
  <si>
    <t>豫财农水〔2022〕33号</t>
  </si>
  <si>
    <t>淮财预〔2022〕1号</t>
  </si>
  <si>
    <t>2022年淮滨县扶贫小额信贷贴息项目</t>
  </si>
  <si>
    <t>扶贫小额贷款贴息资金集中用于我县建档立卡的脱贫人口及风险未消除的监测对象因发展特色农业项目和小规模经营性项目而贷款所产生的利息。</t>
  </si>
  <si>
    <t>豫财农综〔2021〕32号</t>
  </si>
  <si>
    <t>信财指〔2022〕265号</t>
  </si>
  <si>
    <t>豫财农综〔2022〕26号</t>
  </si>
  <si>
    <t>淮滨县2022年农村综合巩固提升项目</t>
  </si>
  <si>
    <t>在期思镇唐营村、张庄乡新湖村等14个村新建排涝灌溉沟渠4.23公里，桥涵23处。河渠清理15公里，雨污管线12.4公里，附属设施12座，新建改造道路13.5公里。</t>
  </si>
  <si>
    <t>信财指〔2022〕89号</t>
  </si>
  <si>
    <t>豫财农水〔2022〕3号</t>
  </si>
  <si>
    <t>豫财环资〔2021〕138号</t>
  </si>
  <si>
    <t>豫财环资〔2021〕139号</t>
  </si>
  <si>
    <t>豫财环资〔2022〕28号</t>
  </si>
  <si>
    <t>豫财建〔2022〕79号</t>
  </si>
  <si>
    <t>豫财建〔2022〕84号</t>
  </si>
  <si>
    <t>豫财贸〔2021〕111号</t>
  </si>
  <si>
    <t>2022年淮滨县发展壮大村集体经济项目</t>
  </si>
  <si>
    <t>淮滨县先进制造业开发区</t>
  </si>
  <si>
    <t>本着自愿、公平的原则，在全县16个乡镇（街道）274个村利用财政支持的集体经济发展资金（其中97个脱贫村50万元/村，177个原非贫困村25万元/村）与先进制造业开发区推荐的优质优效企业河南鹿颜服饰实业有限公司合作共建标准化厂房，签订合作协议，形成固定资产后，招商入驻，年资产收益率不低于投资总额8%，用于发展壮大村集体经济，建立村集体经济发展的长效机制。</t>
  </si>
  <si>
    <t>豫财农综〔2022〕7号</t>
  </si>
  <si>
    <t>信财指〔2022〕125号</t>
  </si>
  <si>
    <t>2022年度淮滨县赵集镇简楼村设施蔬菜种植基地建设项目</t>
  </si>
  <si>
    <t>赵集镇</t>
  </si>
  <si>
    <t>新建钢结构温室大棚5座，建设面积共41408平方米，配套侧开窗通风系统、顶开窗通风系统、内遮阳系统、外遮阳系统、湿帘降温系统、喷灌系统、水肥一体机、普通照明等系统。</t>
  </si>
  <si>
    <t>县农业农村局</t>
  </si>
  <si>
    <t>2022年度淮滨县赵集镇刘寨村设施蔬菜种植基地建设项目</t>
  </si>
  <si>
    <t>新建钢结构温室大棚3座，建设面积共30624平方米，配套侧开窗通风系统、顶开窗通风系统、内遮阳系统、外遮阳系统、湿帘降温系统、喷灌系统、水肥一体机、普通照明等系统。</t>
  </si>
  <si>
    <t>2022年度淮滨县王店乡桃园村湖羊繁育养殖基地建设项目</t>
  </si>
  <si>
    <t>王店乡</t>
  </si>
  <si>
    <t>新建种羊研发中心1座273平方米，配套水电路设施；道路硬化6694平方米；围墙1324米；厂区内给水管道4130米、低压线路（室外水电配套设施）；新建400KVA变压器1座；新建饲料原料库及加工厂房1座475平方米，配套水电路设施；购置地磅1台；新建配种室、兽医室、药房 168平方米，配套水电路设施；新建消毒室18平方米；新打机井1眼（深100米），配套水泵、压力罐等设施；新建羊舍 31栋（每栋长50米*宽9米*高5米），配套羊架羊床、水电路设施。</t>
  </si>
  <si>
    <t>2022年度淮滨县邓湾乡赵店村桑枝食用菌种植基地建设项目</t>
  </si>
  <si>
    <t>邓湾乡</t>
  </si>
  <si>
    <t>新建钢结构桑枝食用菌种植大棚10栋，建设面积共5000平方米（每栋大棚长50m*宽10m*高3.5m），铺设塑料防晒膜网，安装水罐1个，新建水池1个（1m*2m），配套相关设施。</t>
  </si>
  <si>
    <t>2022年度淮滨县谷堆乡朱湾村设施蔬菜种植基地建设项目</t>
  </si>
  <si>
    <t>谷堆乡</t>
  </si>
  <si>
    <t>新建单层冷棚107座，建设面积共40048平方米；新建钢结构连体大棚1座，建设面积共8160平方米（长136米*宽60米*高6米），配套侧开窗通风系统、顶开窗通风系统、内遮阳系统、外遮阳系统、湿帘降温系统、喷灌系统、水肥一体机、普通照明系统等系统）；室外附属工程（室外青砖道路、室外排水工程、室外给水工程、室外电力工程）。</t>
  </si>
  <si>
    <t>2022年度淮滨县谷堆乡申营村设施蔬菜种植基地建设项目</t>
  </si>
  <si>
    <t>新建钢结构阳光温室连体种植大棚1座（长56米*宽52米*高6.0米），配套侧开窗通风系统、顶开窗通风系统、内遮阳系统、外遮阳系统、湿帘降温系统、喷灌系统、水肥一体机、普通照明系统、电加热等系统；新建钢结构日光温室暖棚15座（每座长50米*宽15米*高6米），配套侧开窗通风系统、顶开窗通风系统、内遮阳系统、外遮阳系统、湿帘降温系统、喷灌系统、水肥一体机、普通照明等系统；新建蔬菜加工包装车间1座（长32.68米*宽24.48米*高7米）；室外附属工程（室外青砖道路、室外排水工程、室外给水工程、室外电力工程）。</t>
  </si>
  <si>
    <t>2022年度淮滨县王店乡沙坝村现代农业休闲观光产业园配套基础设施建设项目</t>
  </si>
  <si>
    <t>排污管道480米（内径60厘米），排涝管道149米（内径40厘米）；生产路3条（其中：1条长1168米*宽3m*厚18厘米、1条长423米*宽2.5米*厚18厘米、1条长1350.7米*宽1.6米*16厘米）；河道码礅平台4个（长5米*宽3米）；沿河（港）水边危险道路加固534米；公厕1处；老河（港）改造、清淤及耕地整理；沿河（港）及深水沟道路安全护栏1739米；花架围栏200米；木廊架2个（每个长20米*宽 2.8米）；大门1个；六角亭4个；四角亭1个。</t>
  </si>
  <si>
    <t>2022年度淮滨县支持弱筋小麦生产项目</t>
  </si>
  <si>
    <t>19个乡镇（街道）</t>
  </si>
  <si>
    <t>计划对全县80万亩小麦进行提质增效。采购农药、开展社会化服务、技术服务等工作，实现增产丰收。</t>
  </si>
  <si>
    <t>2022年度淮滨县谷堆乡徐围村设施农业一体化建设项目</t>
  </si>
  <si>
    <t>新建钢结构连体大棚2栋，共3840平方米（每栋长60米*宽32米*高5.5米）。</t>
  </si>
  <si>
    <t>2022年度淮滨县台头乡新庄台村设施蔬菜种植基地建设项目</t>
  </si>
  <si>
    <t>台头乡</t>
  </si>
  <si>
    <t>新建避雨棚68栋，建设面积共计40800平方米（每栋长60米*宽10米*高3.5米），及相关配套设施；新建蔬菜包装车间1座，建设面积800平方米；新打机井2眼（深100米），及相关的配套设施；新建变压器1座。</t>
  </si>
  <si>
    <t>2022年淮滨县期思镇农田基础设施建设项目</t>
  </si>
  <si>
    <t>期思镇</t>
  </si>
  <si>
    <t>在期思镇曹圩村、五一村、洪楼村、洪香铺村4个行政村实施2.48万亩农田基础设施建设，建设道路18.07km、排涝沟26.87km、坑塘8口、新打机井140眼、生产桥11座、板涵36座、管涵129座、闸门3座、溢流堰1座。其中：曹圩村道路7.54km、排涝沟3.72km、坑塘5口、新打机井42眼、生产桥2座、板涵15座、管涵26座、闸门1座；五一村道路2.69km、排涝沟16.13km、新打机井6眼、生产桥7座、板涵3座、管涵59座、闸门2座；洪楼村道路3.42km、新打机井38眼、板涵1座、管涵17座、闸门1座；洪香铺村道路4.42km、排涝沟7.02km、坑塘3口、新打机井54眼、生产桥2座、板涵17座、管涵27座、溢流堰1座。</t>
  </si>
  <si>
    <t>豫财环资〔2022〕76号</t>
  </si>
  <si>
    <t>2022年淮滨县脱贫人口和“三类人群”公益性岗位开发安置就业项目</t>
  </si>
  <si>
    <t>面向全县16个乡镇（街道）274个行政村脱贫劳动力和“三类人群”，开发村级卫生保洁员、生态护林员、护校管理员、村级治安巡逻员、村级社保平台协管员、护河保洁员和户容卫生管理员等公益性服务岗位5910个。按非全日制小时最低工资标准每人每月500元、户容卫生管理员每人每月200元发放。</t>
  </si>
  <si>
    <t>县人社局</t>
  </si>
  <si>
    <t>豫财建〔2022〕94号</t>
  </si>
  <si>
    <t>2022年淮滨县对脱贫人口和监测对象自主创业就业奖补项目</t>
  </si>
  <si>
    <t>为巩固拓展脱贫攻坚成果，充分调动脱贫人口和监测对象自我发展的积极性，增强其内生动力，根据淮滨县巩固拓展脱贫攻坚成果同乡村振兴有效衔接指挥部办公室《关于对脱贫人口和监测对象依靠自主创业就业增强内生动力实现稳定增收的奖励意见》（淮巩指办〔2022〕5号)文件精神，对全县16个乡镇（街道）274个行政村脱贫人口和监测对象自主创业及就业务工收入达到全家人均收入6000元，给予该户500元奖励；达到7000元，给予该户800元奖励；达到8000元，给予该户1000元奖励；在产业集聚区务工的，增加奖励100元。预计惠及脱贫人口和监测对象17000户。</t>
  </si>
  <si>
    <t>2022年淮滨县生态防护林建设项目</t>
  </si>
  <si>
    <t>该项目计划在建档立卡脱贫人口及风险未消除的监测对象所在的16个乡镇（街道）建设生态防护林，栽植米径3cm、4cm、5cm落羽杉苗木50万株，米径3cm、4cm、5cm落羽杉每株苗木预计价格分别为15元、20元、30元，栽植、管护费用预计为10元/株（具体价格以招投标或财政评审为准）。</t>
  </si>
  <si>
    <t>县林业局</t>
  </si>
  <si>
    <t>2022年淮滨县农村公路建设项目</t>
  </si>
  <si>
    <t>涉及全县16个乡镇（街道）的63个行政村，计划新改建农村公路69条62.951公里，计划总投资6778.92万元，投资金额不包含勘察设计费、工程监理费及第三方验收费。水泥混凝土路面宽度3.5米或4.5米，厚20厘米；级配碎石路基宽度4.1米或5.1米，厚16厘米，并根据实际配套圆管涵和土路肩；个别主连接线，根据实际交通量需要，按相关规范标准进行设计实施。</t>
  </si>
  <si>
    <t>县交运局</t>
  </si>
  <si>
    <t>豫财农水〔2022〕29号</t>
  </si>
  <si>
    <t>2022年淮滨县农村公路危桥改造建设项目</t>
  </si>
  <si>
    <t>在全县15个乡镇（街道）的41个行政村，计划完成改建（修复）桥梁24座399延米（含桥头搭板）、共计3288平方米（含桥头搭板）；新改建板涵13座58延米、共计406平方米（不含搭板）；新改建管涵17道138延米；新建挡土墙1座。</t>
  </si>
  <si>
    <t>2022年淮滨县农村公路生命安全防护工程建设项目</t>
  </si>
  <si>
    <t>全县16个乡镇（街道）的62个行政村，计划实施农村公路生命安全防护工程，处治线路总长度715.724公里，安装标识标线标牌、波形护栏等公路生命安全防护设施，计划总投资1312.85万元。</t>
  </si>
  <si>
    <t>豫财农水〔2022〕49号</t>
  </si>
  <si>
    <t>豫财农水〔2022〕56号</t>
  </si>
  <si>
    <t>豫财建〔2022〕83号</t>
  </si>
  <si>
    <t>淮滨县2022年度王店乡李香铺等三个村农田水利项目</t>
  </si>
  <si>
    <t>王店乡李香铺等三个村</t>
  </si>
  <si>
    <t>新修李香铺圩区路面硬化总长4.42km，其中，白露河主河道堤顶路硬化4.00km、上堤路硬化4处长0.42km；闸站工程：维修加固提排站和排涝闸各两座（维修加固提排站两座，分别为姜圩孜站和胡垴老站。维修加固排涝闸两座，分别为胡垴自排闸和姜圩孜自排闸）；重建胡垴大桥桥梁1座(宽9.5m，每跨20m，共5跨)。</t>
  </si>
  <si>
    <t>县水利局</t>
  </si>
  <si>
    <t>2022年淮滨县新里镇新里、大董庄两村农村水利项目</t>
  </si>
  <si>
    <t>新里镇新里、大董庄两村</t>
  </si>
  <si>
    <t>在新里村新建排水涵（跨2.5m,高2.0m）273m，整修排涝干沟3.7km；在大董庄村整修排涝干沟3.6km，整修排涝支沟0.936km。</t>
  </si>
  <si>
    <t>豫财农水〔2022〕26号</t>
  </si>
  <si>
    <t>2022年淮滨县谷堆乡防汛排涝设施改造项目</t>
  </si>
  <si>
    <t>在谷堆乡徐围、杜湾、申营、洪营、朱营、杨湾、王围、唐店、巴湾、周庄、谷堆、孙岗、图益、栗园、沙湾等15个村整修排涝站基础设施8座、电力设施9座；新建小型排涝站1座、自排闸3座、穿堤涵洞33处；排涝渠道疏浚整修总长9.7千米。</t>
  </si>
  <si>
    <t>豫财农水〔2021〕108号</t>
  </si>
  <si>
    <t>县水利局、谷堆乡</t>
  </si>
  <si>
    <t>豫财农水〔2022〕8号</t>
  </si>
  <si>
    <t>2022年淮滨县邓湾乡人居环境综合整治项目</t>
  </si>
  <si>
    <t>小集村、王台村、徐门村、叶台村、赵店村、新寨村、罗营村、龙岗村、樊围村、邓湾村、张祠堂村、陈台村、王寨村</t>
  </si>
  <si>
    <t>垃圾桶，为13个行政村配置1450个120L的垃圾桶；沟塘清淤，对44处380.48亩沟塘进行清淤，完成土方量35040方；排水渠疏通，对53处37805米排水渠进行疏通，并进行路肩培土；修建下水道25处4315米；修建化粪池45个，430立方米；回填土方15处，15277.72立方米。</t>
  </si>
  <si>
    <t>县农业农村局、
邓湾乡</t>
  </si>
  <si>
    <t>2022年淮滨县防胡镇人居环境综合整治项目</t>
  </si>
  <si>
    <t>防胡村等16个行政村</t>
  </si>
  <si>
    <t>为全镇16个行政村购置垃圾桶，共购置2800个240L的垃圾桶；对蔡坡村等16个行政村993亩沟塘进行清淤；疏通全镇16个行政村28公里排水渠；对全镇16个行政村220公里村组道路做好路肩培土；清运全镇各村民组陈旧垃圾、日常生活垃圾，清理沟塘、路面等白色垃圾，预计共清运垃圾15250方。</t>
  </si>
  <si>
    <t>县农业农村局、
防胡镇</t>
  </si>
  <si>
    <t>2022年淮滨县固城乡人居环境综合整治项目</t>
  </si>
  <si>
    <t>楚寨村、老庄村、固城村、王营村</t>
  </si>
  <si>
    <t>垃圾桶及垃圾箱，为楚寨村、老庄村、固城村、王营村4个行政村配置1000个120L的垃圾桶，为固城街道配置10个3方铁皮垃圾箱；沟塘清淤，对46处168亩沟塘进行清淤，包括楚寨村10处46亩，老庄村11处37亩，固城村17处53亩，王营村8处32亩；排水渠及涵管，对14500米排水渠进行疏通，并修建14处过路涵管及配套设施。包括楚寨村疏通5500米排水渠，老庄村疏通2000米排水渠及修建10个过路涵管（规格：口径1米），固城村疏通3000米排水渠及修建4处过路涵管（规格：口径1米），王营村疏通4000米排水渠。</t>
  </si>
  <si>
    <t>县农业农村局、
固城乡</t>
  </si>
  <si>
    <t>2022年淮滨县谷堆乡农村人居环境整治项目</t>
  </si>
  <si>
    <t>谷堆村等24个村</t>
  </si>
  <si>
    <t>购买垃圾桶1500个，在杨湾、栗园、朱湾、谷堆、申营、涂营等6个村共清理黑臭水体沟塘4.5万平米，修建3.5米宽道路725米，盖板下水道430米，排水管涵700米，新修公共厕所2个、改建公共厕所1个。</t>
  </si>
  <si>
    <t>县农业农村局、
谷堆乡</t>
  </si>
  <si>
    <t>2022年淮滨县栏杆街道人居环境综合整治项目</t>
  </si>
  <si>
    <t>塘南社区等16个行政村（社区）</t>
  </si>
  <si>
    <t>垃圾桶及垃圾箱，为16个行政村（社区）配置1200个240L的垃圾桶，为栏杆街道配置6个3方铁皮垃圾箱；沟塘清淤，对16个行政村（社区）670余亩沟塘进行清淤；排水渠及涵管：对16个行政村（社区）共计32.3公里排水渠进行疏通；路肩培土，16个行政村（社区）路肩培土共计14.4公里；垃圾清运，对辖区破旧房屋、残垣断壁等垃圾拆除并进行清运，合计需清运垃圾3万余方。</t>
  </si>
  <si>
    <t>县农业农村局、
栏杆街道</t>
  </si>
  <si>
    <t>2022年淮滨县芦集乡人居环境综合整治项目</t>
  </si>
  <si>
    <t>项庄村、芦集村、马埠口村、李寨村、白营村、程营村、邢营村、刘台村、梁围村、杨寨村、项营村、莲花村、叶集村、宋湾村、新庄村、王家空村、李新寨村、吉庙村、尹营村、龙王庙村、淮滨村、董空村、大王庄村、许老圩村</t>
  </si>
  <si>
    <t>垃圾桶，为25个行政村配置3000个120L的垃圾桶、新建垃圾池24个；沟塘清淤，对25个村210处930亩沟塘进行清淤，疏通排水沟渠55023米，修建120处过路涵管及配套设施，修建下水道120米，疏通下水道2900米，更换下水道盖板384块；路肩培土，路肩培土50000米，修建破损路面30米。</t>
  </si>
  <si>
    <t>县农业农村局、
芦集乡</t>
  </si>
  <si>
    <t>2022年淮滨县马集镇人居环境综合整治项目</t>
  </si>
  <si>
    <t>项园村、马集村、龙泉村、李围村、鲁围村、刘大园村、陈庄村、徐楼村、帅庄村、郭集村、洛庄村、彭庄村、赵庄村、文庄村和方园村等15个行政村</t>
  </si>
  <si>
    <t>垃圾桶及垃圾箱，为15个行政村配置3500个240L的垃圾桶，为马集街道配置10个3方铁皮垃圾箱；沟塘清淤，对39处108亩沟塘进行清淤，包括陈庄村4处20亩、龙泉村1处5亩、项园村8处6亩、方园村10处25亩、洛庄村13处45亩、彭庄村3处7亩；排水渠及涵管，对5900米排水渠进行疏通，并修建8处过路涵管及配套设施。包括马集村疏通4400米排水渠、龙泉村疏通1500米排水渠及修建8处过路涵管（规格：口径1米）；路肩培土，路肩培土13000米，其中：彭庄村2米宽路肩培土2000米、项园村2米宽路肩培土5000米、方园村4米宽路肩培土6000米。</t>
  </si>
  <si>
    <t>县农业农村局、
马集镇</t>
  </si>
  <si>
    <t>2022年淮滨县期思镇人居环境综合整治项目</t>
  </si>
  <si>
    <t>陈洼村、洪香铺村、曹圩村、祁营村、唐营村、五一村、染坊村、高庄村、洪楼村、陈楼村、期思村、王营村、丁营村、任圩村、东寨村、新安村等16个行政村</t>
  </si>
  <si>
    <t>沟塘清淤187.2亩；排水渠清淤疏通61200米；路肩培土42800米；污水塘治理50处；新增垃圾桶600个。</t>
  </si>
  <si>
    <t>县农业农村局、
期思镇</t>
  </si>
  <si>
    <t>2022年淮滨县三空桥乡人居环境综合整治项目</t>
  </si>
  <si>
    <t>三空桥村、曹营村、油坊村、曹塘村、后杨村、薛庄村、麻里店西村</t>
  </si>
  <si>
    <t>为三空桥乡三空桥村等7个行政村配置3150个120L的垃圾桶、12个5方铁皮垃圾箱、77个垃圾池（长2m*宽1.5m*高1m）；对396亩沟塘进行清淤；对13600米排水渠进行疏通及修建42处过路涵管（规格：口径1米）及配套设施；路肩培土20400米。</t>
  </si>
  <si>
    <t>县农业农村局、
三空桥乡</t>
  </si>
  <si>
    <t>2022年淮滨县台头乡人居环境综合整治项目</t>
  </si>
  <si>
    <t>台头村、王庄村、贺店村、胡寨村、何庄村、大营村、宋营村、夏营村、新庄台村汤坡村、后店村、李楼村、光明村、皇册庙村</t>
  </si>
  <si>
    <t>配置垃圾桶，为台头乡14个行政村配置2000个120L的垃圾桶，其中：台头村200个、王庄村130个、何庄村180个、胡寨村180个、贺店村80个、新庄台村140个、夏营村200个、大营村160个、宋营村110个、皇册庙村170个、光明村100个、李楼村120个、后店村150个、汤坡村80个。每个垃圾桶250元，计50万元；台固路污水治理，清理台固路两侧污水淤泥沟4700米长、5米宽、2米深，共4.7万方，每方20元，计94万元；台头村污水治理：新建台头村二组下水道长220米、宽1米、深1.2米（1000元/米），新建台头村四组下水道长300米、宽0.8米、深1米（800元/米），计46万元；汤坡村人居环境提升，清运汤坡村建筑垃圾8000平方米，需人工时200个（150元/人工时）、机械工时100个（200元/工时），垫土平整汤坡新村两侧街面6000平方米，需垫土2000方（25元/方），计10万元。</t>
  </si>
  <si>
    <t>县农业农村局、
台头乡</t>
  </si>
  <si>
    <t>2022年淮滨县王店乡人居环境综合整治项目</t>
  </si>
  <si>
    <t>王店乡王店村、刘桥村、赵寨村、桃园村、宋营村、建新村。</t>
  </si>
  <si>
    <t>治理水渠及边沟共45.4公里；大塘清淤308亩；修建断头路8处；整修下水道共计4800米；门前硬化共计96处；修建街道垃圾中转点三处等。</t>
  </si>
  <si>
    <t>县农业农村局、
王店乡</t>
  </si>
  <si>
    <t>2022年淮滨县王家岗乡人居环境综合整治项目</t>
  </si>
  <si>
    <t>费湾村、刘寨村、小圩村、浅孜村、四河村</t>
  </si>
  <si>
    <t>沟塘清淤，对8处50亩沟塘进行清淤，包括费湾村1处20亩、刘寨村1处2亩、小圩村3处13亩、浅孜村2处10亩、四河村1处5亩；排水渠及涵管，对4150米排水渠进行疏通，包括费湾村疏通150米排水渠、刘寨村疏通4000米排水渠；路肩培土，路肩培土3800米，其中费湾村5米宽路肩培土1500米、刘寨村3.5米宽路肩培土300米、小圩村1.5米宽路肩培土800米、浅孜村2米路肩培土500米、3.5米宽路肩培土500米、四河村0.5米宽路肩培土200米；垃圾清运2475吨，共计2800余方。</t>
  </si>
  <si>
    <t>县农业农村局、
王家岗</t>
  </si>
  <si>
    <t>2022年淮滨县新里镇人居环境综合整治项目</t>
  </si>
  <si>
    <t>孙庄村、黄李寨村、大董庄村、芦庄村、张大营村、陈围孜村、杨集村、云坡村、孟庄村、董竹园村、王角村、张塘坡村、李长营村、朱小集村、周小庄村、新里村、双庙村、岳围孜村、孙香铺村</t>
  </si>
  <si>
    <t>垃圾桶，为19个行政村配置4750个120L的垃圾桶、新建垃圾池23个；沟塘清淤，对19个村475处892亩沟塘进行清淤；排水渠及涵管，对19个村77080米排水渠进行清理疏通、并安装管网及配套设施；路肩培土，路肩培土68870米；下水管道修缮，修建下水道27550米、更换下水道盖板5800块。</t>
  </si>
  <si>
    <t>县农业农村局、
新里镇</t>
  </si>
  <si>
    <t>2022年淮滨县张里乡人居环境综合整治项目</t>
  </si>
  <si>
    <t>朱前楼村、陈后楼村、丁寨村、吴寨村、张里村、马楼村、徐寨村、祁寨村、何寨村、八里陈村、朱双楼村、王竹园村</t>
  </si>
  <si>
    <t>垃圾桶及垃圾箱，为12个行政村配置460个240L的垃圾桶，分别是张里村50个、马楼村50个、朱双楼村35个、徐寨村35个、朱前楼村30个、陈后楼村30个、徐寨村30个、祁寨村30个、丁寨村30个、吴寨村30个、何寨村30个、八里陈村30个、王竹园村30个；沟塘清淤，对70处253亩沟塘进行清淤，包括张里村17处60亩、马楼村13处49亩、朱双楼村15处52亩、朱前楼村12处42亩、何寨村1处5亩、陈后楼村5处20亩、吴寨村4处15亩、八里陈村3处10亩；沟渠疏浚1.5公里（祁寨村）；路肩培土，33条34.3公里，分别是张里村5条4.6公里、祁寨村1条0.6公里、何寨村1条0.4公里、朱双楼3条3公里、陈后楼村7条10.8公里、徐寨村5条3.7公里、丁寨村3条2公里、王竹园村6条5.8公里、八里陈村2条2.2公里；新建道路，新修道路650米（650米长*4米宽*20公分厚)，分别是张里村350米、马楼村200米、祁寨村40米、陈后楼村60米；张里村硬化路面1050平方米。</t>
  </si>
  <si>
    <t>豫财贸〔2022〕25号</t>
  </si>
  <si>
    <t>县农业农村局、
张里乡</t>
  </si>
  <si>
    <t>2022年淮滨县张庄乡人居环境综合整治项目</t>
  </si>
  <si>
    <t>瓦门村、孙寒村、徐营村、梧桐村、任店村、余庄村、三里村、八里村、新湖村、长埝村、长沟村、九里村、周空村、张庄村</t>
  </si>
  <si>
    <t>垃圾桶及垃圾箱，为14个行政村配置1500个120L的垃圾桶，每个村100个、街道100个；路肩培土55公里，其中九里至徐营段17公里(宽2米、厚0.2米）、张庄村至八里村至三里村段15公里(宽2米、厚0.2米）、余庄村至任店村段15公里(宽2米、厚0.2米）、瓦门社区境内至淮河大桥8公里(宽2米、厚0.2米）；沟塘清淤，九里村疏排涝沟清淤2150立方、八里村疏排涝沟清淤1500立方、三里村疏排涝沟清淤1500立方。</t>
  </si>
  <si>
    <t>县农业农村局、
张庄乡</t>
  </si>
  <si>
    <t>2022年淮滨县赵集镇人居环境综合整治项目</t>
  </si>
  <si>
    <t>赵集镇赵集村等14个行政村</t>
  </si>
  <si>
    <t>垃圾桶，14个行政村配置3370个120L的垃圾桶；沟塘清淤，对全镇39处105亩沟塘进行清淤；街道下水道管网维修及疏浚，新修街道管网1900米、老管网清淤14000方、涵洞疏浚3处；镇街区路面破损修复1公里。</t>
  </si>
  <si>
    <t>县农业农村局、
赵集镇</t>
  </si>
  <si>
    <t>2022年淮滨县统筹整合财政涉农资金项目管理费</t>
  </si>
  <si>
    <t>该项目管理费主要用于项目单位本年度整合资金项目前期设计、评审、招标、监理、验收、绩效管理等与项目管理相关的支出。</t>
  </si>
  <si>
    <t>县乡村振兴局等项目单位</t>
  </si>
  <si>
    <t>合计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</si>
</sst>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3">
    <font>
      <sz val="11"/>
      <color theme="1"/>
      <name val="宋体"/>
      <charset val="134"/>
      <scheme val="minor"/>
    </font>
    <font>
      <sz val="11"/>
      <name val="宋体"/>
      <charset val="134"/>
      <scheme val="minor"/>
    </font>
    <font>
      <sz val="16"/>
      <name val="宋体"/>
      <charset val="134"/>
    </font>
    <font>
      <sz val="11"/>
      <name val="宋体"/>
      <charset val="134"/>
    </font>
    <font>
      <b/>
      <sz val="20"/>
      <name val="方正小标宋简体"/>
      <charset val="134"/>
    </font>
    <font>
      <b/>
      <sz val="10"/>
      <name val="宋体"/>
      <charset val="134"/>
    </font>
    <font>
      <sz val="10"/>
      <name val="宋体"/>
      <charset val="134"/>
    </font>
    <font>
      <b/>
      <sz val="10"/>
      <name val="宋体"/>
      <charset val="134"/>
      <scheme val="minor"/>
    </font>
    <font>
      <sz val="9"/>
      <name val="宋体"/>
      <charset val="134"/>
    </font>
    <font>
      <sz val="10"/>
      <name val="宋体"/>
      <charset val="134"/>
      <scheme val="minor"/>
    </font>
    <font>
      <b/>
      <sz val="12"/>
      <name val="宋体"/>
      <charset val="134"/>
    </font>
    <font>
      <b/>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12"/>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12" fillId="2" borderId="0" applyNumberFormat="0" applyBorder="0" applyAlignment="0" applyProtection="0">
      <alignment vertical="center"/>
    </xf>
    <xf numFmtId="0" fontId="13"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4" borderId="0" applyNumberFormat="0" applyBorder="0" applyAlignment="0" applyProtection="0">
      <alignment vertical="center"/>
    </xf>
    <xf numFmtId="0" fontId="14" fillId="5" borderId="0" applyNumberFormat="0" applyBorder="0" applyAlignment="0" applyProtection="0">
      <alignment vertical="center"/>
    </xf>
    <xf numFmtId="43" fontId="0" fillId="0" borderId="0" applyFont="0" applyFill="0" applyBorder="0" applyAlignment="0" applyProtection="0">
      <alignment vertical="center"/>
    </xf>
    <xf numFmtId="0" fontId="15" fillId="6"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7" borderId="6" applyNumberFormat="0" applyFont="0" applyAlignment="0" applyProtection="0">
      <alignment vertical="center"/>
    </xf>
    <xf numFmtId="0" fontId="15" fillId="8"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7" applyNumberFormat="0" applyFill="0" applyAlignment="0" applyProtection="0">
      <alignment vertical="center"/>
    </xf>
    <xf numFmtId="0" fontId="15" fillId="9" borderId="0" applyNumberFormat="0" applyBorder="0" applyAlignment="0" applyProtection="0">
      <alignment vertical="center"/>
    </xf>
    <xf numFmtId="0" fontId="18" fillId="0" borderId="8" applyNumberFormat="0" applyFill="0" applyAlignment="0" applyProtection="0">
      <alignment vertical="center"/>
    </xf>
    <xf numFmtId="0" fontId="15" fillId="10" borderId="0" applyNumberFormat="0" applyBorder="0" applyAlignment="0" applyProtection="0">
      <alignment vertical="center"/>
    </xf>
    <xf numFmtId="0" fontId="24" fillId="11" borderId="9" applyNumberFormat="0" applyAlignment="0" applyProtection="0">
      <alignment vertical="center"/>
    </xf>
    <xf numFmtId="0" fontId="25" fillId="11" borderId="5" applyNumberFormat="0" applyAlignment="0" applyProtection="0">
      <alignment vertical="center"/>
    </xf>
    <xf numFmtId="0" fontId="26" fillId="12" borderId="10" applyNumberFormat="0" applyAlignment="0" applyProtection="0">
      <alignment vertical="center"/>
    </xf>
    <xf numFmtId="0" fontId="12" fillId="13" borderId="0" applyNumberFormat="0" applyBorder="0" applyAlignment="0" applyProtection="0">
      <alignment vertical="center"/>
    </xf>
    <xf numFmtId="0" fontId="15" fillId="14" borderId="0" applyNumberFormat="0" applyBorder="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12" fillId="17" borderId="0" applyNumberFormat="0" applyBorder="0" applyAlignment="0" applyProtection="0">
      <alignment vertical="center"/>
    </xf>
    <xf numFmtId="0" fontId="15"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5" fillId="23" borderId="0" applyNumberFormat="0" applyBorder="0" applyAlignment="0" applyProtection="0">
      <alignment vertical="center"/>
    </xf>
    <xf numFmtId="0" fontId="0" fillId="0" borderId="0">
      <alignment vertical="center"/>
    </xf>
    <xf numFmtId="0" fontId="15"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5"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12" fillId="31" borderId="0" applyNumberFormat="0" applyBorder="0" applyAlignment="0" applyProtection="0">
      <alignment vertical="center"/>
    </xf>
    <xf numFmtId="0" fontId="15" fillId="32" borderId="0" applyNumberFormat="0" applyBorder="0" applyAlignment="0" applyProtection="0">
      <alignment vertical="center"/>
    </xf>
    <xf numFmtId="0" fontId="31" fillId="0" borderId="0"/>
    <xf numFmtId="0" fontId="32" fillId="0" borderId="0"/>
  </cellStyleXfs>
  <cellXfs count="43">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0" fontId="1" fillId="0" borderId="0" xfId="0" applyFont="1" applyAlignment="1">
      <alignment horizontal="justify" vertical="center"/>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3" fillId="0" borderId="0" xfId="0" applyFont="1" applyBorder="1" applyAlignment="1">
      <alignment horizontal="justify"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justify"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horizontal="justify" vertical="center" wrapText="1"/>
    </xf>
    <xf numFmtId="176" fontId="7" fillId="0" borderId="2"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76" fontId="6" fillId="0" borderId="1"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lignment horizontal="justify" vertical="center" wrapText="1"/>
    </xf>
    <xf numFmtId="176" fontId="7" fillId="0" borderId="3" xfId="0" applyNumberFormat="1" applyFont="1" applyFill="1" applyBorder="1" applyAlignment="1">
      <alignment horizontal="center" vertical="center" wrapText="1"/>
    </xf>
    <xf numFmtId="31"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4" xfId="0" applyFont="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Border="1" applyAlignment="1">
      <alignment horizontal="justify" vertical="center" wrapText="1"/>
    </xf>
    <xf numFmtId="176" fontId="7" fillId="0" borderId="4" xfId="0" applyNumberFormat="1" applyFont="1" applyFill="1" applyBorder="1" applyAlignment="1">
      <alignment horizontal="center" vertical="center" wrapText="1"/>
    </xf>
    <xf numFmtId="176" fontId="9" fillId="0" borderId="4" xfId="0" applyNumberFormat="1" applyFont="1" applyFill="1" applyBorder="1" applyAlignment="1">
      <alignment horizontal="center" vertical="center" wrapText="1"/>
    </xf>
    <xf numFmtId="0" fontId="5" fillId="0" borderId="3"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lignment horizontal="justify" vertical="center" wrapText="1"/>
    </xf>
    <xf numFmtId="176" fontId="7" fillId="0" borderId="3" xfId="0" applyNumberFormat="1" applyFont="1" applyFill="1" applyBorder="1" applyAlignment="1">
      <alignment horizontal="center" vertical="center" wrapText="1"/>
    </xf>
    <xf numFmtId="176" fontId="5" fillId="0" borderId="2" xfId="0" applyNumberFormat="1" applyFont="1" applyBorder="1" applyAlignment="1">
      <alignment horizontal="center" vertical="center" wrapText="1"/>
    </xf>
    <xf numFmtId="176" fontId="5" fillId="0" borderId="3" xfId="0" applyNumberFormat="1" applyFont="1" applyBorder="1" applyAlignment="1">
      <alignment horizontal="center" vertical="center" wrapText="1"/>
    </xf>
    <xf numFmtId="176" fontId="5" fillId="0" borderId="4" xfId="0" applyNumberFormat="1"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justify" vertical="center" wrapText="1"/>
    </xf>
    <xf numFmtId="176" fontId="7" fillId="0"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justify" vertical="center" wrapText="1"/>
    </xf>
    <xf numFmtId="176" fontId="11" fillId="0" borderId="1" xfId="0" applyNumberFormat="1" applyFont="1" applyBorder="1" applyAlignment="1">
      <alignment horizontal="center" vertical="center" wrapText="1"/>
    </xf>
    <xf numFmtId="176" fontId="1" fillId="0" borderId="0" xfId="0" applyNumberFormat="1" applyFont="1" applyAlignment="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4" xfId="51"/>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3"/>
  <sheetViews>
    <sheetView tabSelected="1" topLeftCell="A101" workbookViewId="0">
      <selection activeCell="A111" sqref="A111"/>
    </sheetView>
  </sheetViews>
  <sheetFormatPr defaultColWidth="9" defaultRowHeight="13.5" outlineLevelCol="7"/>
  <cols>
    <col min="1" max="1" width="7" style="1" customWidth="1"/>
    <col min="2" max="2" width="12.375" style="2" customWidth="1"/>
    <col min="3" max="3" width="10.875" style="2" customWidth="1"/>
    <col min="4" max="4" width="50" style="3" customWidth="1"/>
    <col min="5" max="5" width="10.5" style="1" customWidth="1"/>
    <col min="6" max="6" width="17.5" style="2" customWidth="1"/>
    <col min="7" max="7" width="10.5" style="1" customWidth="1"/>
    <col min="8" max="8" width="9.75" style="2" customWidth="1"/>
    <col min="9" max="9" width="12.625" style="2"/>
    <col min="10" max="10" width="9" style="2"/>
    <col min="11" max="11" width="9.375" style="2"/>
    <col min="12" max="16384" width="9" style="2"/>
  </cols>
  <sheetData>
    <row r="1" ht="20.25" spans="1:8">
      <c r="A1" s="4" t="s">
        <v>0</v>
      </c>
      <c r="B1" s="5"/>
      <c r="C1" s="6"/>
      <c r="D1" s="6"/>
      <c r="E1" s="7"/>
      <c r="F1" s="6"/>
      <c r="G1" s="7"/>
      <c r="H1" s="6"/>
    </row>
    <row r="2" ht="40" customHeight="1" spans="1:8">
      <c r="A2" s="8" t="s">
        <v>1</v>
      </c>
      <c r="B2" s="8"/>
      <c r="C2" s="8"/>
      <c r="D2" s="9"/>
      <c r="E2" s="8"/>
      <c r="F2" s="8"/>
      <c r="G2" s="8"/>
      <c r="H2" s="8"/>
    </row>
    <row r="3" ht="27" spans="1:8">
      <c r="A3" s="7"/>
      <c r="B3" s="6"/>
      <c r="C3" s="6"/>
      <c r="D3" s="6"/>
      <c r="E3" s="7"/>
      <c r="F3" s="6"/>
      <c r="G3" s="7"/>
      <c r="H3" s="7" t="s">
        <v>2</v>
      </c>
    </row>
    <row r="4" ht="25.5" customHeight="1" spans="1:8">
      <c r="A4" s="10" t="s">
        <v>3</v>
      </c>
      <c r="B4" s="10" t="s">
        <v>4</v>
      </c>
      <c r="C4" s="10" t="s">
        <v>5</v>
      </c>
      <c r="D4" s="10" t="s">
        <v>6</v>
      </c>
      <c r="E4" s="10" t="s">
        <v>7</v>
      </c>
      <c r="F4" s="10" t="s">
        <v>8</v>
      </c>
      <c r="G4" s="10"/>
      <c r="H4" s="10" t="s">
        <v>9</v>
      </c>
    </row>
    <row r="5" ht="27" customHeight="1" spans="1:8">
      <c r="A5" s="10"/>
      <c r="B5" s="10"/>
      <c r="C5" s="10"/>
      <c r="D5" s="10"/>
      <c r="E5" s="10"/>
      <c r="F5" s="10" t="s">
        <v>10</v>
      </c>
      <c r="G5" s="10" t="s">
        <v>11</v>
      </c>
      <c r="H5" s="10"/>
    </row>
    <row r="6" ht="39" customHeight="1" spans="1:8">
      <c r="A6" s="11">
        <v>1</v>
      </c>
      <c r="B6" s="12" t="s">
        <v>12</v>
      </c>
      <c r="C6" s="12" t="s">
        <v>13</v>
      </c>
      <c r="D6" s="13" t="s">
        <v>14</v>
      </c>
      <c r="E6" s="14">
        <f>SUM(G6:G9)</f>
        <v>758.55</v>
      </c>
      <c r="F6" s="15" t="s">
        <v>15</v>
      </c>
      <c r="G6" s="16">
        <v>380.7</v>
      </c>
      <c r="H6" s="14" t="s">
        <v>16</v>
      </c>
    </row>
    <row r="7" ht="39" customHeight="1" spans="1:8">
      <c r="A7" s="17"/>
      <c r="B7" s="18"/>
      <c r="C7" s="18"/>
      <c r="D7" s="19"/>
      <c r="E7" s="20"/>
      <c r="F7" s="21" t="s">
        <v>17</v>
      </c>
      <c r="G7" s="16">
        <v>5</v>
      </c>
      <c r="H7" s="20"/>
    </row>
    <row r="8" ht="39" customHeight="1" spans="1:8">
      <c r="A8" s="17"/>
      <c r="B8" s="18"/>
      <c r="C8" s="18"/>
      <c r="D8" s="19"/>
      <c r="E8" s="20"/>
      <c r="F8" s="21" t="s">
        <v>18</v>
      </c>
      <c r="G8" s="22">
        <v>72.85</v>
      </c>
      <c r="H8" s="20"/>
    </row>
    <row r="9" ht="39" customHeight="1" spans="1:8">
      <c r="A9" s="23"/>
      <c r="B9" s="24"/>
      <c r="C9" s="24"/>
      <c r="D9" s="25"/>
      <c r="E9" s="26"/>
      <c r="F9" s="15" t="s">
        <v>19</v>
      </c>
      <c r="G9" s="16">
        <v>300</v>
      </c>
      <c r="H9" s="26"/>
    </row>
    <row r="10" ht="38" customHeight="1" spans="1:8">
      <c r="A10" s="11">
        <v>2</v>
      </c>
      <c r="B10" s="12" t="s">
        <v>20</v>
      </c>
      <c r="C10" s="12" t="s">
        <v>13</v>
      </c>
      <c r="D10" s="13" t="s">
        <v>21</v>
      </c>
      <c r="E10" s="14">
        <f>SUM(G10:G13)</f>
        <v>751.722277</v>
      </c>
      <c r="F10" s="15" t="s">
        <v>22</v>
      </c>
      <c r="G10" s="16">
        <v>248.754625</v>
      </c>
      <c r="H10" s="14" t="s">
        <v>16</v>
      </c>
    </row>
    <row r="11" ht="38" customHeight="1" spans="1:8">
      <c r="A11" s="17"/>
      <c r="B11" s="18"/>
      <c r="C11" s="18"/>
      <c r="D11" s="19"/>
      <c r="E11" s="20"/>
      <c r="F11" s="15" t="s">
        <v>22</v>
      </c>
      <c r="G11" s="27">
        <v>157.869716</v>
      </c>
      <c r="H11" s="20"/>
    </row>
    <row r="12" ht="38" customHeight="1" spans="1:8">
      <c r="A12" s="17"/>
      <c r="B12" s="18"/>
      <c r="C12" s="18"/>
      <c r="D12" s="19"/>
      <c r="E12" s="20"/>
      <c r="F12" s="15" t="s">
        <v>23</v>
      </c>
      <c r="G12" s="27">
        <v>196.097936</v>
      </c>
      <c r="H12" s="20"/>
    </row>
    <row r="13" ht="38" customHeight="1" spans="1:8">
      <c r="A13" s="23"/>
      <c r="B13" s="24"/>
      <c r="C13" s="24"/>
      <c r="D13" s="25"/>
      <c r="E13" s="26"/>
      <c r="F13" s="15" t="s">
        <v>24</v>
      </c>
      <c r="G13" s="27">
        <v>149</v>
      </c>
      <c r="H13" s="26"/>
    </row>
    <row r="14" ht="27" customHeight="1" spans="1:8">
      <c r="A14" s="17">
        <v>3</v>
      </c>
      <c r="B14" s="18" t="s">
        <v>25</v>
      </c>
      <c r="C14" s="18" t="s">
        <v>13</v>
      </c>
      <c r="D14" s="19" t="s">
        <v>26</v>
      </c>
      <c r="E14" s="20">
        <v>3380</v>
      </c>
      <c r="F14" s="15" t="s">
        <v>22</v>
      </c>
      <c r="G14" s="27">
        <v>1800</v>
      </c>
      <c r="H14" s="20" t="s">
        <v>16</v>
      </c>
    </row>
    <row r="15" ht="27" customHeight="1" spans="1:8">
      <c r="A15" s="17"/>
      <c r="B15" s="18"/>
      <c r="C15" s="18"/>
      <c r="D15" s="19"/>
      <c r="E15" s="20"/>
      <c r="F15" s="15" t="s">
        <v>27</v>
      </c>
      <c r="G15" s="27">
        <v>87</v>
      </c>
      <c r="H15" s="20"/>
    </row>
    <row r="16" ht="27" customHeight="1" spans="1:8">
      <c r="A16" s="17"/>
      <c r="B16" s="18"/>
      <c r="C16" s="18"/>
      <c r="D16" s="19"/>
      <c r="E16" s="20"/>
      <c r="F16" s="15" t="s">
        <v>28</v>
      </c>
      <c r="G16" s="27">
        <v>237</v>
      </c>
      <c r="H16" s="20"/>
    </row>
    <row r="17" ht="27" customHeight="1" spans="1:8">
      <c r="A17" s="17"/>
      <c r="B17" s="18"/>
      <c r="C17" s="18"/>
      <c r="D17" s="19"/>
      <c r="E17" s="20"/>
      <c r="F17" s="15" t="s">
        <v>29</v>
      </c>
      <c r="G17" s="27">
        <v>168</v>
      </c>
      <c r="H17" s="20"/>
    </row>
    <row r="18" ht="27" customHeight="1" spans="1:8">
      <c r="A18" s="17"/>
      <c r="B18" s="18"/>
      <c r="C18" s="18"/>
      <c r="D18" s="19"/>
      <c r="E18" s="20"/>
      <c r="F18" s="15" t="s">
        <v>30</v>
      </c>
      <c r="G18" s="27">
        <v>258.8</v>
      </c>
      <c r="H18" s="20"/>
    </row>
    <row r="19" ht="27" customHeight="1" spans="1:8">
      <c r="A19" s="17"/>
      <c r="B19" s="18"/>
      <c r="C19" s="18"/>
      <c r="D19" s="19"/>
      <c r="E19" s="20"/>
      <c r="F19" s="15" t="s">
        <v>31</v>
      </c>
      <c r="G19" s="27">
        <v>40</v>
      </c>
      <c r="H19" s="20"/>
    </row>
    <row r="20" ht="27" customHeight="1" spans="1:8">
      <c r="A20" s="17"/>
      <c r="B20" s="18"/>
      <c r="C20" s="18"/>
      <c r="D20" s="19"/>
      <c r="E20" s="20"/>
      <c r="F20" s="15" t="s">
        <v>32</v>
      </c>
      <c r="G20" s="27">
        <v>230</v>
      </c>
      <c r="H20" s="20"/>
    </row>
    <row r="21" ht="27" customHeight="1" spans="1:8">
      <c r="A21" s="17"/>
      <c r="B21" s="18"/>
      <c r="C21" s="18"/>
      <c r="D21" s="19"/>
      <c r="E21" s="20"/>
      <c r="F21" s="15" t="s">
        <v>33</v>
      </c>
      <c r="G21" s="27">
        <v>88</v>
      </c>
      <c r="H21" s="20"/>
    </row>
    <row r="22" ht="27" customHeight="1" spans="1:8">
      <c r="A22" s="23"/>
      <c r="B22" s="24"/>
      <c r="C22" s="24"/>
      <c r="D22" s="25"/>
      <c r="E22" s="26"/>
      <c r="F22" s="15" t="s">
        <v>34</v>
      </c>
      <c r="G22" s="27">
        <v>471.2</v>
      </c>
      <c r="H22" s="26"/>
    </row>
    <row r="23" ht="32" customHeight="1" spans="1:8">
      <c r="A23" s="17">
        <v>4</v>
      </c>
      <c r="B23" s="18" t="s">
        <v>35</v>
      </c>
      <c r="C23" s="18" t="s">
        <v>36</v>
      </c>
      <c r="D23" s="19" t="s">
        <v>37</v>
      </c>
      <c r="E23" s="20">
        <f>SUM(G23:G30)</f>
        <v>8824.2809</v>
      </c>
      <c r="F23" s="15" t="s">
        <v>22</v>
      </c>
      <c r="G23" s="27">
        <v>1662.166284</v>
      </c>
      <c r="H23" s="20" t="s">
        <v>16</v>
      </c>
    </row>
    <row r="24" ht="32" customHeight="1" spans="1:8">
      <c r="A24" s="17"/>
      <c r="B24" s="18"/>
      <c r="C24" s="18"/>
      <c r="D24" s="19"/>
      <c r="E24" s="20"/>
      <c r="F24" s="15" t="s">
        <v>15</v>
      </c>
      <c r="G24" s="27">
        <v>699.595949</v>
      </c>
      <c r="H24" s="20"/>
    </row>
    <row r="25" ht="32" customHeight="1" spans="1:8">
      <c r="A25" s="17"/>
      <c r="B25" s="18"/>
      <c r="C25" s="18"/>
      <c r="D25" s="19"/>
      <c r="E25" s="20"/>
      <c r="F25" s="15" t="s">
        <v>38</v>
      </c>
      <c r="G25" s="27">
        <v>1041</v>
      </c>
      <c r="H25" s="20"/>
    </row>
    <row r="26" ht="32" customHeight="1" spans="1:8">
      <c r="A26" s="17"/>
      <c r="B26" s="18"/>
      <c r="C26" s="18"/>
      <c r="D26" s="19"/>
      <c r="E26" s="20"/>
      <c r="F26" s="15" t="s">
        <v>19</v>
      </c>
      <c r="G26" s="27">
        <v>3471.964</v>
      </c>
      <c r="H26" s="20"/>
    </row>
    <row r="27" ht="32" customHeight="1" spans="1:8">
      <c r="A27" s="17"/>
      <c r="B27" s="18"/>
      <c r="C27" s="18"/>
      <c r="D27" s="19"/>
      <c r="E27" s="20"/>
      <c r="F27" s="15" t="s">
        <v>27</v>
      </c>
      <c r="G27" s="27">
        <v>1158</v>
      </c>
      <c r="H27" s="20"/>
    </row>
    <row r="28" ht="32" customHeight="1" spans="1:8">
      <c r="A28" s="17"/>
      <c r="B28" s="18"/>
      <c r="C28" s="18"/>
      <c r="D28" s="19"/>
      <c r="E28" s="20"/>
      <c r="F28" s="15" t="s">
        <v>39</v>
      </c>
      <c r="G28" s="27">
        <v>360</v>
      </c>
      <c r="H28" s="20"/>
    </row>
    <row r="29" ht="32" customHeight="1" spans="1:8">
      <c r="A29" s="17"/>
      <c r="B29" s="18"/>
      <c r="C29" s="18"/>
      <c r="D29" s="19"/>
      <c r="E29" s="20"/>
      <c r="F29" s="15" t="s">
        <v>23</v>
      </c>
      <c r="G29" s="27">
        <v>25.862064</v>
      </c>
      <c r="H29" s="20"/>
    </row>
    <row r="30" ht="32" customHeight="1" spans="1:8">
      <c r="A30" s="23"/>
      <c r="B30" s="24"/>
      <c r="C30" s="24"/>
      <c r="D30" s="25"/>
      <c r="E30" s="26"/>
      <c r="F30" s="15" t="s">
        <v>24</v>
      </c>
      <c r="G30" s="27">
        <v>405.692603</v>
      </c>
      <c r="H30" s="26"/>
    </row>
    <row r="31" ht="26" customHeight="1" spans="1:8">
      <c r="A31" s="11">
        <v>5</v>
      </c>
      <c r="B31" s="12" t="s">
        <v>40</v>
      </c>
      <c r="C31" s="12" t="s">
        <v>41</v>
      </c>
      <c r="D31" s="13" t="s">
        <v>42</v>
      </c>
      <c r="E31" s="14">
        <f>SUM(G31:G33)</f>
        <v>513</v>
      </c>
      <c r="F31" s="15" t="s">
        <v>22</v>
      </c>
      <c r="G31" s="16">
        <v>100</v>
      </c>
      <c r="H31" s="14" t="s">
        <v>43</v>
      </c>
    </row>
    <row r="32" ht="26" customHeight="1" spans="1:8">
      <c r="A32" s="17"/>
      <c r="B32" s="18"/>
      <c r="C32" s="18"/>
      <c r="D32" s="19"/>
      <c r="E32" s="20"/>
      <c r="F32" s="15" t="s">
        <v>19</v>
      </c>
      <c r="G32" s="16">
        <v>313</v>
      </c>
      <c r="H32" s="20"/>
    </row>
    <row r="33" ht="26" customHeight="1" spans="1:8">
      <c r="A33" s="23"/>
      <c r="B33" s="24"/>
      <c r="C33" s="24"/>
      <c r="D33" s="25"/>
      <c r="E33" s="26"/>
      <c r="F33" s="15" t="s">
        <v>24</v>
      </c>
      <c r="G33" s="16">
        <v>100</v>
      </c>
      <c r="H33" s="26"/>
    </row>
    <row r="34" ht="26" customHeight="1" spans="1:8">
      <c r="A34" s="11">
        <v>6</v>
      </c>
      <c r="B34" s="12" t="s">
        <v>44</v>
      </c>
      <c r="C34" s="12" t="s">
        <v>41</v>
      </c>
      <c r="D34" s="13" t="s">
        <v>45</v>
      </c>
      <c r="E34" s="14">
        <f>SUM(G34:G36)</f>
        <v>514</v>
      </c>
      <c r="F34" s="15" t="s">
        <v>22</v>
      </c>
      <c r="G34" s="16">
        <v>100</v>
      </c>
      <c r="H34" s="14" t="s">
        <v>43</v>
      </c>
    </row>
    <row r="35" ht="26" customHeight="1" spans="1:8">
      <c r="A35" s="17"/>
      <c r="B35" s="18"/>
      <c r="C35" s="18"/>
      <c r="D35" s="19"/>
      <c r="E35" s="20"/>
      <c r="F35" s="15" t="s">
        <v>19</v>
      </c>
      <c r="G35" s="16">
        <v>335</v>
      </c>
      <c r="H35" s="20"/>
    </row>
    <row r="36" ht="26" customHeight="1" spans="1:8">
      <c r="A36" s="23"/>
      <c r="B36" s="24"/>
      <c r="C36" s="24"/>
      <c r="D36" s="25"/>
      <c r="E36" s="26"/>
      <c r="F36" s="15" t="s">
        <v>24</v>
      </c>
      <c r="G36" s="16">
        <v>79</v>
      </c>
      <c r="H36" s="26"/>
    </row>
    <row r="37" ht="26" customHeight="1" spans="1:8">
      <c r="A37" s="11">
        <v>7</v>
      </c>
      <c r="B37" s="12" t="s">
        <v>46</v>
      </c>
      <c r="C37" s="12" t="s">
        <v>47</v>
      </c>
      <c r="D37" s="13" t="s">
        <v>48</v>
      </c>
      <c r="E37" s="14">
        <f>SUM(G37:G38)</f>
        <v>650</v>
      </c>
      <c r="F37" s="15" t="s">
        <v>24</v>
      </c>
      <c r="G37" s="16">
        <v>10</v>
      </c>
      <c r="H37" s="14" t="s">
        <v>43</v>
      </c>
    </row>
    <row r="38" ht="26" customHeight="1" spans="1:8">
      <c r="A38" s="23"/>
      <c r="B38" s="24"/>
      <c r="C38" s="24"/>
      <c r="D38" s="25"/>
      <c r="E38" s="26"/>
      <c r="F38" s="15" t="s">
        <v>19</v>
      </c>
      <c r="G38" s="16">
        <v>640</v>
      </c>
      <c r="H38" s="26"/>
    </row>
    <row r="39" ht="26" customHeight="1" spans="1:8">
      <c r="A39" s="11">
        <v>8</v>
      </c>
      <c r="B39" s="12" t="s">
        <v>49</v>
      </c>
      <c r="C39" s="12" t="s">
        <v>50</v>
      </c>
      <c r="D39" s="13" t="s">
        <v>51</v>
      </c>
      <c r="E39" s="14">
        <f>SUBTOTAL(9,G39:G40)</f>
        <v>200</v>
      </c>
      <c r="F39" s="15" t="s">
        <v>22</v>
      </c>
      <c r="G39" s="16">
        <v>170</v>
      </c>
      <c r="H39" s="14" t="s">
        <v>43</v>
      </c>
    </row>
    <row r="40" ht="26" customHeight="1" spans="1:8">
      <c r="A40" s="23"/>
      <c r="B40" s="24"/>
      <c r="C40" s="24"/>
      <c r="D40" s="25"/>
      <c r="E40" s="26"/>
      <c r="F40" s="15" t="s">
        <v>19</v>
      </c>
      <c r="G40" s="16">
        <v>30</v>
      </c>
      <c r="H40" s="26"/>
    </row>
    <row r="41" ht="26" customHeight="1" spans="1:8">
      <c r="A41" s="11">
        <v>9</v>
      </c>
      <c r="B41" s="12" t="s">
        <v>52</v>
      </c>
      <c r="C41" s="12" t="s">
        <v>53</v>
      </c>
      <c r="D41" s="13" t="s">
        <v>54</v>
      </c>
      <c r="E41" s="14">
        <f>SUBTOTAL(9,G41:G43)</f>
        <v>371</v>
      </c>
      <c r="F41" s="15" t="s">
        <v>22</v>
      </c>
      <c r="G41" s="16">
        <v>179.0167</v>
      </c>
      <c r="H41" s="14" t="s">
        <v>43</v>
      </c>
    </row>
    <row r="42" ht="26" customHeight="1" spans="1:8">
      <c r="A42" s="28"/>
      <c r="B42" s="29"/>
      <c r="C42" s="29"/>
      <c r="D42" s="30"/>
      <c r="E42" s="31"/>
      <c r="F42" s="15" t="s">
        <v>19</v>
      </c>
      <c r="G42" s="16">
        <v>81</v>
      </c>
      <c r="H42" s="31"/>
    </row>
    <row r="43" ht="26" customHeight="1" spans="1:8">
      <c r="A43" s="23"/>
      <c r="B43" s="24"/>
      <c r="C43" s="24"/>
      <c r="D43" s="25"/>
      <c r="E43" s="26"/>
      <c r="F43" s="15" t="s">
        <v>24</v>
      </c>
      <c r="G43" s="16">
        <v>110.9833</v>
      </c>
      <c r="H43" s="26"/>
    </row>
    <row r="44" ht="26" customHeight="1" spans="1:8">
      <c r="A44" s="11">
        <v>10</v>
      </c>
      <c r="B44" s="12" t="s">
        <v>55</v>
      </c>
      <c r="C44" s="12" t="s">
        <v>53</v>
      </c>
      <c r="D44" s="13" t="s">
        <v>56</v>
      </c>
      <c r="E44" s="14">
        <f>SUBTOTAL(9,G44:G46)</f>
        <v>436</v>
      </c>
      <c r="F44" s="15" t="s">
        <v>22</v>
      </c>
      <c r="G44" s="16">
        <v>200</v>
      </c>
      <c r="H44" s="14" t="s">
        <v>43</v>
      </c>
    </row>
    <row r="45" ht="26" customHeight="1" spans="1:8">
      <c r="A45" s="28"/>
      <c r="B45" s="29"/>
      <c r="C45" s="29"/>
      <c r="D45" s="30"/>
      <c r="E45" s="31"/>
      <c r="F45" s="15" t="s">
        <v>19</v>
      </c>
      <c r="G45" s="16">
        <v>225</v>
      </c>
      <c r="H45" s="31"/>
    </row>
    <row r="46" ht="26" customHeight="1" spans="1:8">
      <c r="A46" s="23"/>
      <c r="B46" s="24"/>
      <c r="C46" s="24"/>
      <c r="D46" s="25"/>
      <c r="E46" s="26"/>
      <c r="F46" s="15" t="s">
        <v>24</v>
      </c>
      <c r="G46" s="16">
        <v>11</v>
      </c>
      <c r="H46" s="26"/>
    </row>
    <row r="47" ht="26" customHeight="1" spans="1:8">
      <c r="A47" s="11">
        <v>11</v>
      </c>
      <c r="B47" s="12" t="s">
        <v>57</v>
      </c>
      <c r="C47" s="12" t="s">
        <v>47</v>
      </c>
      <c r="D47" s="13" t="s">
        <v>58</v>
      </c>
      <c r="E47" s="14">
        <f>SUBTOTAL(9,G47:G49)</f>
        <v>760</v>
      </c>
      <c r="F47" s="15" t="s">
        <v>22</v>
      </c>
      <c r="G47" s="16">
        <v>680</v>
      </c>
      <c r="H47" s="14" t="s">
        <v>43</v>
      </c>
    </row>
    <row r="48" ht="26" customHeight="1" spans="1:8">
      <c r="A48" s="28"/>
      <c r="B48" s="29"/>
      <c r="C48" s="29"/>
      <c r="D48" s="30"/>
      <c r="E48" s="31"/>
      <c r="F48" s="15" t="s">
        <v>19</v>
      </c>
      <c r="G48" s="16">
        <v>61</v>
      </c>
      <c r="H48" s="31"/>
    </row>
    <row r="49" ht="26" customHeight="1" spans="1:8">
      <c r="A49" s="23"/>
      <c r="B49" s="24"/>
      <c r="C49" s="24"/>
      <c r="D49" s="25"/>
      <c r="E49" s="26"/>
      <c r="F49" s="15" t="s">
        <v>24</v>
      </c>
      <c r="G49" s="16">
        <v>19</v>
      </c>
      <c r="H49" s="26"/>
    </row>
    <row r="50" ht="26" customHeight="1" spans="1:8">
      <c r="A50" s="11">
        <v>12</v>
      </c>
      <c r="B50" s="12" t="s">
        <v>59</v>
      </c>
      <c r="C50" s="12" t="s">
        <v>60</v>
      </c>
      <c r="D50" s="13" t="s">
        <v>61</v>
      </c>
      <c r="E50" s="14">
        <f>SUBTOTAL(9,G50:G51)</f>
        <v>996</v>
      </c>
      <c r="F50" s="15" t="s">
        <v>22</v>
      </c>
      <c r="G50" s="16">
        <v>995.9833</v>
      </c>
      <c r="H50" s="14" t="s">
        <v>43</v>
      </c>
    </row>
    <row r="51" ht="26" customHeight="1" spans="1:8">
      <c r="A51" s="23"/>
      <c r="B51" s="24"/>
      <c r="C51" s="24"/>
      <c r="D51" s="25"/>
      <c r="E51" s="26"/>
      <c r="F51" s="15" t="s">
        <v>24</v>
      </c>
      <c r="G51" s="16">
        <v>0.0167</v>
      </c>
      <c r="H51" s="26"/>
    </row>
    <row r="52" ht="26" customHeight="1" spans="1:8">
      <c r="A52" s="11">
        <v>13</v>
      </c>
      <c r="B52" s="12" t="s">
        <v>62</v>
      </c>
      <c r="C52" s="12" t="s">
        <v>53</v>
      </c>
      <c r="D52" s="13" t="s">
        <v>63</v>
      </c>
      <c r="E52" s="14">
        <f>SUBTOTAL(9,G52:G54)</f>
        <v>109</v>
      </c>
      <c r="F52" s="15" t="s">
        <v>22</v>
      </c>
      <c r="G52" s="16">
        <v>55</v>
      </c>
      <c r="H52" s="14" t="s">
        <v>43</v>
      </c>
    </row>
    <row r="53" ht="26" customHeight="1" spans="1:8">
      <c r="A53" s="28"/>
      <c r="B53" s="29"/>
      <c r="C53" s="29"/>
      <c r="D53" s="30"/>
      <c r="E53" s="31"/>
      <c r="F53" s="15" t="s">
        <v>19</v>
      </c>
      <c r="G53" s="16">
        <v>45</v>
      </c>
      <c r="H53" s="31"/>
    </row>
    <row r="54" ht="26" customHeight="1" spans="1:8">
      <c r="A54" s="23"/>
      <c r="B54" s="24"/>
      <c r="C54" s="24"/>
      <c r="D54" s="25"/>
      <c r="E54" s="26"/>
      <c r="F54" s="15" t="s">
        <v>24</v>
      </c>
      <c r="G54" s="16">
        <v>9</v>
      </c>
      <c r="H54" s="26"/>
    </row>
    <row r="55" ht="26" customHeight="1" spans="1:8">
      <c r="A55" s="11">
        <v>14</v>
      </c>
      <c r="B55" s="12" t="s">
        <v>64</v>
      </c>
      <c r="C55" s="12" t="s">
        <v>65</v>
      </c>
      <c r="D55" s="13" t="s">
        <v>66</v>
      </c>
      <c r="E55" s="14">
        <f>SUBTOTAL(9,G55:G56)</f>
        <v>500</v>
      </c>
      <c r="F55" s="15" t="s">
        <v>19</v>
      </c>
      <c r="G55" s="16">
        <v>490</v>
      </c>
      <c r="H55" s="14" t="s">
        <v>43</v>
      </c>
    </row>
    <row r="56" ht="26" customHeight="1" spans="1:8">
      <c r="A56" s="23"/>
      <c r="B56" s="24"/>
      <c r="C56" s="24"/>
      <c r="D56" s="25"/>
      <c r="E56" s="26"/>
      <c r="F56" s="15" t="s">
        <v>24</v>
      </c>
      <c r="G56" s="16">
        <v>10</v>
      </c>
      <c r="H56" s="26"/>
    </row>
    <row r="57" ht="39" customHeight="1" spans="1:8">
      <c r="A57" s="11">
        <v>15</v>
      </c>
      <c r="B57" s="12" t="s">
        <v>67</v>
      </c>
      <c r="C57" s="12" t="s">
        <v>68</v>
      </c>
      <c r="D57" s="13" t="s">
        <v>69</v>
      </c>
      <c r="E57" s="14">
        <f>SUM(G57:G60)</f>
        <v>2253.680609</v>
      </c>
      <c r="F57" s="15" t="s">
        <v>19</v>
      </c>
      <c r="G57" s="16">
        <v>1500</v>
      </c>
      <c r="H57" s="14" t="s">
        <v>43</v>
      </c>
    </row>
    <row r="58" ht="39" customHeight="1" spans="1:8">
      <c r="A58" s="17"/>
      <c r="B58" s="18"/>
      <c r="C58" s="18"/>
      <c r="D58" s="19"/>
      <c r="E58" s="20"/>
      <c r="F58" s="15" t="s">
        <v>39</v>
      </c>
      <c r="G58" s="16">
        <v>214</v>
      </c>
      <c r="H58" s="20"/>
    </row>
    <row r="59" ht="39" customHeight="1" spans="1:8">
      <c r="A59" s="17"/>
      <c r="B59" s="18"/>
      <c r="C59" s="18"/>
      <c r="D59" s="19"/>
      <c r="E59" s="20"/>
      <c r="F59" s="15" t="s">
        <v>18</v>
      </c>
      <c r="G59" s="16">
        <v>477.910303000001</v>
      </c>
      <c r="H59" s="20"/>
    </row>
    <row r="60" ht="39" customHeight="1" spans="1:8">
      <c r="A60" s="23"/>
      <c r="B60" s="24"/>
      <c r="C60" s="24"/>
      <c r="D60" s="25"/>
      <c r="E60" s="26"/>
      <c r="F60" s="15" t="s">
        <v>70</v>
      </c>
      <c r="G60" s="16">
        <v>61.770306</v>
      </c>
      <c r="H60" s="26"/>
    </row>
    <row r="61" ht="26" customHeight="1" spans="1:8">
      <c r="A61" s="11">
        <v>16</v>
      </c>
      <c r="B61" s="12" t="s">
        <v>71</v>
      </c>
      <c r="C61" s="12" t="s">
        <v>13</v>
      </c>
      <c r="D61" s="13" t="s">
        <v>72</v>
      </c>
      <c r="E61" s="32">
        <f>SUM(G61:G67)</f>
        <v>3029.486823</v>
      </c>
      <c r="F61" s="15" t="s">
        <v>22</v>
      </c>
      <c r="G61" s="16">
        <v>847.245375</v>
      </c>
      <c r="H61" s="14" t="s">
        <v>73</v>
      </c>
    </row>
    <row r="62" ht="26" customHeight="1" spans="1:8">
      <c r="A62" s="17"/>
      <c r="B62" s="18"/>
      <c r="C62" s="18"/>
      <c r="D62" s="19"/>
      <c r="E62" s="33"/>
      <c r="F62" s="15" t="s">
        <v>15</v>
      </c>
      <c r="G62" s="16">
        <v>750.704051</v>
      </c>
      <c r="H62" s="20"/>
    </row>
    <row r="63" ht="26" customHeight="1" spans="1:8">
      <c r="A63" s="17"/>
      <c r="B63" s="18"/>
      <c r="C63" s="18"/>
      <c r="D63" s="19"/>
      <c r="E63" s="33"/>
      <c r="F63" s="15" t="s">
        <v>19</v>
      </c>
      <c r="G63" s="16">
        <v>400</v>
      </c>
      <c r="H63" s="20"/>
    </row>
    <row r="64" ht="26" customHeight="1" spans="1:8">
      <c r="A64" s="17"/>
      <c r="B64" s="18"/>
      <c r="C64" s="18"/>
      <c r="D64" s="19"/>
      <c r="E64" s="33"/>
      <c r="F64" s="15" t="s">
        <v>18</v>
      </c>
      <c r="G64" s="16">
        <v>405</v>
      </c>
      <c r="H64" s="20"/>
    </row>
    <row r="65" ht="26" customHeight="1" spans="1:8">
      <c r="A65" s="17"/>
      <c r="B65" s="18"/>
      <c r="C65" s="18"/>
      <c r="D65" s="19"/>
      <c r="E65" s="33"/>
      <c r="F65" s="15" t="s">
        <v>74</v>
      </c>
      <c r="G65" s="16">
        <v>130.190305999999</v>
      </c>
      <c r="H65" s="20"/>
    </row>
    <row r="66" ht="26" customHeight="1" spans="1:8">
      <c r="A66" s="17"/>
      <c r="B66" s="18"/>
      <c r="C66" s="18"/>
      <c r="D66" s="19"/>
      <c r="E66" s="33"/>
      <c r="F66" s="15" t="s">
        <v>70</v>
      </c>
      <c r="G66" s="16">
        <v>69.229694</v>
      </c>
      <c r="H66" s="20"/>
    </row>
    <row r="67" ht="26" customHeight="1" spans="1:8">
      <c r="A67" s="23"/>
      <c r="B67" s="24"/>
      <c r="C67" s="24"/>
      <c r="D67" s="25"/>
      <c r="E67" s="34"/>
      <c r="F67" s="15" t="s">
        <v>24</v>
      </c>
      <c r="G67" s="16">
        <v>427.117397</v>
      </c>
      <c r="H67" s="26"/>
    </row>
    <row r="68" ht="115" customHeight="1" spans="1:8">
      <c r="A68" s="17">
        <v>17</v>
      </c>
      <c r="B68" s="18" t="s">
        <v>75</v>
      </c>
      <c r="C68" s="18" t="s">
        <v>13</v>
      </c>
      <c r="D68" s="19" t="s">
        <v>76</v>
      </c>
      <c r="E68" s="33">
        <v>1705.91</v>
      </c>
      <c r="F68" s="15" t="s">
        <v>74</v>
      </c>
      <c r="G68" s="16">
        <v>1705.91</v>
      </c>
      <c r="H68" s="20" t="s">
        <v>73</v>
      </c>
    </row>
    <row r="69" ht="44" customHeight="1" spans="1:8">
      <c r="A69" s="11">
        <v>18</v>
      </c>
      <c r="B69" s="12" t="s">
        <v>77</v>
      </c>
      <c r="C69" s="12" t="s">
        <v>13</v>
      </c>
      <c r="D69" s="13" t="s">
        <v>78</v>
      </c>
      <c r="E69" s="14">
        <v>1473</v>
      </c>
      <c r="F69" s="15" t="s">
        <v>19</v>
      </c>
      <c r="G69" s="16">
        <v>383.036</v>
      </c>
      <c r="H69" s="14" t="s">
        <v>79</v>
      </c>
    </row>
    <row r="70" ht="44" customHeight="1" spans="1:8">
      <c r="A70" s="17"/>
      <c r="B70" s="18"/>
      <c r="C70" s="18"/>
      <c r="D70" s="19"/>
      <c r="E70" s="20"/>
      <c r="F70" s="15" t="s">
        <v>22</v>
      </c>
      <c r="G70" s="16">
        <v>489.964</v>
      </c>
      <c r="H70" s="20"/>
    </row>
    <row r="71" ht="44" customHeight="1" spans="1:8">
      <c r="A71" s="23"/>
      <c r="B71" s="24"/>
      <c r="C71" s="24"/>
      <c r="D71" s="25"/>
      <c r="E71" s="26"/>
      <c r="F71" s="15" t="s">
        <v>15</v>
      </c>
      <c r="G71" s="16">
        <v>600</v>
      </c>
      <c r="H71" s="26"/>
    </row>
    <row r="72" ht="45" customHeight="1" spans="1:8">
      <c r="A72" s="11">
        <v>19</v>
      </c>
      <c r="B72" s="12" t="s">
        <v>80</v>
      </c>
      <c r="C72" s="12" t="s">
        <v>13</v>
      </c>
      <c r="D72" s="12" t="s">
        <v>81</v>
      </c>
      <c r="E72" s="14">
        <f>SUM(G72:G73)</f>
        <v>5000</v>
      </c>
      <c r="F72" s="15" t="s">
        <v>19</v>
      </c>
      <c r="G72" s="16">
        <v>1800</v>
      </c>
      <c r="H72" s="14" t="s">
        <v>82</v>
      </c>
    </row>
    <row r="73" ht="45" customHeight="1" spans="1:8">
      <c r="A73" s="23"/>
      <c r="B73" s="24"/>
      <c r="C73" s="24"/>
      <c r="D73" s="24"/>
      <c r="E73" s="26"/>
      <c r="F73" s="15" t="s">
        <v>83</v>
      </c>
      <c r="G73" s="16">
        <v>3200</v>
      </c>
      <c r="H73" s="26"/>
    </row>
    <row r="74" ht="79" customHeight="1" spans="1:8">
      <c r="A74" s="11">
        <v>20</v>
      </c>
      <c r="B74" s="12" t="s">
        <v>84</v>
      </c>
      <c r="C74" s="12" t="s">
        <v>13</v>
      </c>
      <c r="D74" s="12" t="s">
        <v>85</v>
      </c>
      <c r="E74" s="14">
        <f>SUM(G74:G75)</f>
        <v>1200</v>
      </c>
      <c r="F74" s="15" t="s">
        <v>39</v>
      </c>
      <c r="G74" s="16">
        <v>500</v>
      </c>
      <c r="H74" s="14" t="s">
        <v>82</v>
      </c>
    </row>
    <row r="75" ht="79" customHeight="1" spans="1:8">
      <c r="A75" s="23"/>
      <c r="B75" s="24"/>
      <c r="C75" s="24"/>
      <c r="D75" s="24"/>
      <c r="E75" s="26"/>
      <c r="F75" s="15" t="s">
        <v>83</v>
      </c>
      <c r="G75" s="16">
        <v>700</v>
      </c>
      <c r="H75" s="26"/>
    </row>
    <row r="76" ht="28" customHeight="1" spans="1:8">
      <c r="A76" s="17">
        <v>21</v>
      </c>
      <c r="B76" s="18" t="s">
        <v>86</v>
      </c>
      <c r="C76" s="12" t="s">
        <v>13</v>
      </c>
      <c r="D76" s="18" t="s">
        <v>87</v>
      </c>
      <c r="E76" s="20">
        <f>SUM(G76:G81)</f>
        <v>1000</v>
      </c>
      <c r="F76" s="15" t="s">
        <v>18</v>
      </c>
      <c r="G76" s="16">
        <v>281.100305999999</v>
      </c>
      <c r="H76" s="14" t="s">
        <v>82</v>
      </c>
    </row>
    <row r="77" ht="28" customHeight="1" spans="1:8">
      <c r="A77" s="17"/>
      <c r="B77" s="18"/>
      <c r="C77" s="18"/>
      <c r="D77" s="18"/>
      <c r="E77" s="20"/>
      <c r="F77" s="15" t="s">
        <v>83</v>
      </c>
      <c r="G77" s="16">
        <v>68</v>
      </c>
      <c r="H77" s="20"/>
    </row>
    <row r="78" ht="28" customHeight="1" spans="1:8">
      <c r="A78" s="17"/>
      <c r="B78" s="18"/>
      <c r="C78" s="18"/>
      <c r="D78" s="18"/>
      <c r="E78" s="20"/>
      <c r="F78" s="15" t="s">
        <v>88</v>
      </c>
      <c r="G78" s="16">
        <v>232</v>
      </c>
      <c r="H78" s="20"/>
    </row>
    <row r="79" ht="28" customHeight="1" spans="1:8">
      <c r="A79" s="17"/>
      <c r="B79" s="18"/>
      <c r="C79" s="18"/>
      <c r="D79" s="18"/>
      <c r="E79" s="20"/>
      <c r="F79" s="15" t="s">
        <v>89</v>
      </c>
      <c r="G79" s="16">
        <v>15</v>
      </c>
      <c r="H79" s="20"/>
    </row>
    <row r="80" ht="28" customHeight="1" spans="1:8">
      <c r="A80" s="17"/>
      <c r="B80" s="18"/>
      <c r="C80" s="18"/>
      <c r="D80" s="18"/>
      <c r="E80" s="20"/>
      <c r="F80" s="15" t="s">
        <v>90</v>
      </c>
      <c r="G80" s="16">
        <v>40</v>
      </c>
      <c r="H80" s="20"/>
    </row>
    <row r="81" ht="28" customHeight="1" spans="1:8">
      <c r="A81" s="23"/>
      <c r="B81" s="24"/>
      <c r="C81" s="24"/>
      <c r="D81" s="24"/>
      <c r="E81" s="26"/>
      <c r="F81" s="15" t="s">
        <v>74</v>
      </c>
      <c r="G81" s="16">
        <v>363.899694000001</v>
      </c>
      <c r="H81" s="26"/>
    </row>
    <row r="82" ht="44" customHeight="1" spans="1:8">
      <c r="A82" s="10">
        <v>22</v>
      </c>
      <c r="B82" s="35" t="s">
        <v>91</v>
      </c>
      <c r="C82" s="35" t="s">
        <v>92</v>
      </c>
      <c r="D82" s="36" t="s">
        <v>93</v>
      </c>
      <c r="E82" s="37">
        <v>820</v>
      </c>
      <c r="F82" s="15" t="s">
        <v>19</v>
      </c>
      <c r="G82" s="16">
        <v>820</v>
      </c>
      <c r="H82" s="37" t="s">
        <v>94</v>
      </c>
    </row>
    <row r="83" ht="30" customHeight="1" spans="1:8">
      <c r="A83" s="11">
        <v>23</v>
      </c>
      <c r="B83" s="12" t="s">
        <v>95</v>
      </c>
      <c r="C83" s="12" t="s">
        <v>96</v>
      </c>
      <c r="D83" s="13" t="s">
        <v>97</v>
      </c>
      <c r="E83" s="14">
        <v>278.939391</v>
      </c>
      <c r="F83" s="15" t="s">
        <v>19</v>
      </c>
      <c r="G83" s="16">
        <v>180</v>
      </c>
      <c r="H83" s="14" t="s">
        <v>94</v>
      </c>
    </row>
    <row r="84" ht="30" customHeight="1" spans="1:8">
      <c r="A84" s="17"/>
      <c r="B84" s="18"/>
      <c r="C84" s="18"/>
      <c r="D84" s="19"/>
      <c r="E84" s="20"/>
      <c r="F84" s="15" t="s">
        <v>98</v>
      </c>
      <c r="G84" s="16">
        <v>10</v>
      </c>
      <c r="H84" s="20"/>
    </row>
    <row r="85" ht="30" customHeight="1" spans="1:8">
      <c r="A85" s="23"/>
      <c r="B85" s="24"/>
      <c r="C85" s="24"/>
      <c r="D85" s="25"/>
      <c r="E85" s="26"/>
      <c r="F85" s="15" t="s">
        <v>18</v>
      </c>
      <c r="G85" s="16">
        <v>88.939391</v>
      </c>
      <c r="H85" s="26"/>
    </row>
    <row r="86" ht="30" customHeight="1" spans="1:8">
      <c r="A86" s="11">
        <v>24</v>
      </c>
      <c r="B86" s="12" t="s">
        <v>99</v>
      </c>
      <c r="C86" s="12" t="s">
        <v>53</v>
      </c>
      <c r="D86" s="13" t="s">
        <v>100</v>
      </c>
      <c r="E86" s="14">
        <v>320</v>
      </c>
      <c r="F86" s="15" t="s">
        <v>101</v>
      </c>
      <c r="G86" s="16">
        <v>199</v>
      </c>
      <c r="H86" s="14" t="s">
        <v>102</v>
      </c>
    </row>
    <row r="87" ht="30" customHeight="1" spans="1:8">
      <c r="A87" s="17"/>
      <c r="B87" s="18"/>
      <c r="C87" s="18"/>
      <c r="D87" s="19"/>
      <c r="E87" s="20"/>
      <c r="F87" s="15" t="s">
        <v>103</v>
      </c>
      <c r="G87" s="16">
        <v>31</v>
      </c>
      <c r="H87" s="20"/>
    </row>
    <row r="88" ht="30" customHeight="1" spans="1:8">
      <c r="A88" s="23"/>
      <c r="B88" s="24"/>
      <c r="C88" s="24"/>
      <c r="D88" s="25"/>
      <c r="E88" s="26"/>
      <c r="F88" s="15" t="s">
        <v>98</v>
      </c>
      <c r="G88" s="16">
        <v>90</v>
      </c>
      <c r="H88" s="26"/>
    </row>
    <row r="89" ht="47" customHeight="1" spans="1:8">
      <c r="A89" s="10">
        <v>25</v>
      </c>
      <c r="B89" s="38" t="s">
        <v>104</v>
      </c>
      <c r="C89" s="38" t="s">
        <v>105</v>
      </c>
      <c r="D89" s="36" t="s">
        <v>106</v>
      </c>
      <c r="E89" s="37">
        <v>170</v>
      </c>
      <c r="F89" s="15" t="s">
        <v>18</v>
      </c>
      <c r="G89" s="16">
        <v>170</v>
      </c>
      <c r="H89" s="37" t="s">
        <v>107</v>
      </c>
    </row>
    <row r="90" ht="47" customHeight="1" spans="1:8">
      <c r="A90" s="11">
        <v>26</v>
      </c>
      <c r="B90" s="12" t="s">
        <v>108</v>
      </c>
      <c r="C90" s="12" t="s">
        <v>109</v>
      </c>
      <c r="D90" s="13" t="s">
        <v>110</v>
      </c>
      <c r="E90" s="14">
        <v>320</v>
      </c>
      <c r="F90" s="15" t="s">
        <v>18</v>
      </c>
      <c r="G90" s="16">
        <v>183.2</v>
      </c>
      <c r="H90" s="14" t="s">
        <v>111</v>
      </c>
    </row>
    <row r="91" ht="47" customHeight="1" spans="1:8">
      <c r="A91" s="23"/>
      <c r="B91" s="24"/>
      <c r="C91" s="24"/>
      <c r="D91" s="25"/>
      <c r="E91" s="26"/>
      <c r="F91" s="15" t="s">
        <v>34</v>
      </c>
      <c r="G91" s="16">
        <v>136.8</v>
      </c>
      <c r="H91" s="26"/>
    </row>
    <row r="92" ht="47" customHeight="1" spans="1:8">
      <c r="A92" s="10">
        <v>27</v>
      </c>
      <c r="B92" s="38" t="s">
        <v>112</v>
      </c>
      <c r="C92" s="38" t="s">
        <v>113</v>
      </c>
      <c r="D92" s="36" t="s">
        <v>114</v>
      </c>
      <c r="E92" s="37">
        <v>260</v>
      </c>
      <c r="F92" s="15" t="s">
        <v>34</v>
      </c>
      <c r="G92" s="16">
        <v>260</v>
      </c>
      <c r="H92" s="37" t="s">
        <v>115</v>
      </c>
    </row>
    <row r="93" ht="47" customHeight="1" spans="1:8">
      <c r="A93" s="10">
        <v>28</v>
      </c>
      <c r="B93" s="38" t="s">
        <v>116</v>
      </c>
      <c r="C93" s="38" t="s">
        <v>117</v>
      </c>
      <c r="D93" s="36" t="s">
        <v>118</v>
      </c>
      <c r="E93" s="37">
        <v>396</v>
      </c>
      <c r="F93" s="15" t="s">
        <v>34</v>
      </c>
      <c r="G93" s="16">
        <v>396</v>
      </c>
      <c r="H93" s="37" t="s">
        <v>119</v>
      </c>
    </row>
    <row r="94" ht="47" customHeight="1" spans="1:8">
      <c r="A94" s="10">
        <v>29</v>
      </c>
      <c r="B94" s="38" t="s">
        <v>120</v>
      </c>
      <c r="C94" s="38" t="s">
        <v>121</v>
      </c>
      <c r="D94" s="36" t="s">
        <v>122</v>
      </c>
      <c r="E94" s="37">
        <v>190</v>
      </c>
      <c r="F94" s="15" t="s">
        <v>34</v>
      </c>
      <c r="G94" s="16">
        <v>190</v>
      </c>
      <c r="H94" s="37" t="s">
        <v>123</v>
      </c>
    </row>
    <row r="95" ht="47" customHeight="1" spans="1:8">
      <c r="A95" s="10">
        <v>30</v>
      </c>
      <c r="B95" s="38" t="s">
        <v>124</v>
      </c>
      <c r="C95" s="38" t="s">
        <v>125</v>
      </c>
      <c r="D95" s="36" t="s">
        <v>126</v>
      </c>
      <c r="E95" s="37">
        <v>305</v>
      </c>
      <c r="F95" s="15" t="s">
        <v>34</v>
      </c>
      <c r="G95" s="16">
        <v>305</v>
      </c>
      <c r="H95" s="37" t="s">
        <v>127</v>
      </c>
    </row>
    <row r="96" ht="47" customHeight="1" spans="1:8">
      <c r="A96" s="10">
        <v>31</v>
      </c>
      <c r="B96" s="38" t="s">
        <v>128</v>
      </c>
      <c r="C96" s="38" t="s">
        <v>129</v>
      </c>
      <c r="D96" s="36" t="s">
        <v>130</v>
      </c>
      <c r="E96" s="37">
        <v>192</v>
      </c>
      <c r="F96" s="15" t="s">
        <v>34</v>
      </c>
      <c r="G96" s="16">
        <v>192</v>
      </c>
      <c r="H96" s="37" t="s">
        <v>131</v>
      </c>
    </row>
    <row r="97" ht="47" customHeight="1" spans="1:8">
      <c r="A97" s="10">
        <v>32</v>
      </c>
      <c r="B97" s="38" t="s">
        <v>132</v>
      </c>
      <c r="C97" s="38" t="s">
        <v>133</v>
      </c>
      <c r="D97" s="36" t="s">
        <v>134</v>
      </c>
      <c r="E97" s="37">
        <v>200</v>
      </c>
      <c r="F97" s="15" t="s">
        <v>34</v>
      </c>
      <c r="G97" s="16">
        <v>200</v>
      </c>
      <c r="H97" s="37" t="s">
        <v>135</v>
      </c>
    </row>
    <row r="98" ht="47" customHeight="1" spans="1:8">
      <c r="A98" s="10">
        <v>33</v>
      </c>
      <c r="B98" s="38" t="s">
        <v>136</v>
      </c>
      <c r="C98" s="38" t="s">
        <v>137</v>
      </c>
      <c r="D98" s="36" t="s">
        <v>138</v>
      </c>
      <c r="E98" s="37">
        <v>242</v>
      </c>
      <c r="F98" s="15" t="s">
        <v>34</v>
      </c>
      <c r="G98" s="16">
        <v>242</v>
      </c>
      <c r="H98" s="37" t="s">
        <v>139</v>
      </c>
    </row>
    <row r="99" ht="47" customHeight="1" spans="1:8">
      <c r="A99" s="10">
        <v>34</v>
      </c>
      <c r="B99" s="38" t="s">
        <v>140</v>
      </c>
      <c r="C99" s="38" t="s">
        <v>141</v>
      </c>
      <c r="D99" s="36" t="s">
        <v>142</v>
      </c>
      <c r="E99" s="37">
        <v>200</v>
      </c>
      <c r="F99" s="15" t="s">
        <v>34</v>
      </c>
      <c r="G99" s="16">
        <v>200</v>
      </c>
      <c r="H99" s="37" t="s">
        <v>143</v>
      </c>
    </row>
    <row r="100" ht="47" customHeight="1" spans="1:8">
      <c r="A100" s="10">
        <v>35</v>
      </c>
      <c r="B100" s="38" t="s">
        <v>144</v>
      </c>
      <c r="C100" s="38" t="s">
        <v>145</v>
      </c>
      <c r="D100" s="36" t="s">
        <v>146</v>
      </c>
      <c r="E100" s="37">
        <v>190</v>
      </c>
      <c r="F100" s="15" t="s">
        <v>34</v>
      </c>
      <c r="G100" s="16">
        <v>190</v>
      </c>
      <c r="H100" s="37" t="s">
        <v>147</v>
      </c>
    </row>
    <row r="101" ht="47" customHeight="1" spans="1:8">
      <c r="A101" s="10">
        <v>36</v>
      </c>
      <c r="B101" s="38" t="s">
        <v>148</v>
      </c>
      <c r="C101" s="38" t="s">
        <v>149</v>
      </c>
      <c r="D101" s="36" t="s">
        <v>150</v>
      </c>
      <c r="E101" s="37">
        <v>190</v>
      </c>
      <c r="F101" s="15" t="s">
        <v>34</v>
      </c>
      <c r="G101" s="16">
        <v>190</v>
      </c>
      <c r="H101" s="37" t="s">
        <v>151</v>
      </c>
    </row>
    <row r="102" ht="47" customHeight="1" spans="1:8">
      <c r="A102" s="10">
        <v>37</v>
      </c>
      <c r="B102" s="38" t="s">
        <v>152</v>
      </c>
      <c r="C102" s="38" t="s">
        <v>153</v>
      </c>
      <c r="D102" s="36" t="s">
        <v>154</v>
      </c>
      <c r="E102" s="37">
        <v>230</v>
      </c>
      <c r="F102" s="15" t="s">
        <v>34</v>
      </c>
      <c r="G102" s="16">
        <v>230</v>
      </c>
      <c r="H102" s="37" t="s">
        <v>155</v>
      </c>
    </row>
    <row r="103" ht="47" customHeight="1" spans="1:8">
      <c r="A103" s="10">
        <v>38</v>
      </c>
      <c r="B103" s="38" t="s">
        <v>156</v>
      </c>
      <c r="C103" s="38" t="s">
        <v>157</v>
      </c>
      <c r="D103" s="36" t="s">
        <v>158</v>
      </c>
      <c r="E103" s="37">
        <v>190</v>
      </c>
      <c r="F103" s="15" t="s">
        <v>159</v>
      </c>
      <c r="G103" s="16">
        <v>190</v>
      </c>
      <c r="H103" s="37" t="s">
        <v>160</v>
      </c>
    </row>
    <row r="104" ht="47" customHeight="1" spans="1:8">
      <c r="A104" s="10">
        <v>39</v>
      </c>
      <c r="B104" s="38" t="s">
        <v>161</v>
      </c>
      <c r="C104" s="38" t="s">
        <v>162</v>
      </c>
      <c r="D104" s="36" t="s">
        <v>163</v>
      </c>
      <c r="E104" s="37">
        <v>200</v>
      </c>
      <c r="F104" s="15" t="s">
        <v>34</v>
      </c>
      <c r="G104" s="16">
        <v>200</v>
      </c>
      <c r="H104" s="37" t="s">
        <v>164</v>
      </c>
    </row>
    <row r="105" ht="47" customHeight="1" spans="1:8">
      <c r="A105" s="10">
        <v>40</v>
      </c>
      <c r="B105" s="38" t="s">
        <v>165</v>
      </c>
      <c r="C105" s="38" t="s">
        <v>166</v>
      </c>
      <c r="D105" s="36" t="s">
        <v>167</v>
      </c>
      <c r="E105" s="37">
        <v>210</v>
      </c>
      <c r="F105" s="15" t="s">
        <v>34</v>
      </c>
      <c r="G105" s="16">
        <v>210</v>
      </c>
      <c r="H105" s="37" t="s">
        <v>168</v>
      </c>
    </row>
    <row r="106" ht="25" customHeight="1" spans="1:8">
      <c r="A106" s="11">
        <v>41</v>
      </c>
      <c r="B106" s="12" t="s">
        <v>169</v>
      </c>
      <c r="C106" s="12" t="s">
        <v>13</v>
      </c>
      <c r="D106" s="13" t="s">
        <v>170</v>
      </c>
      <c r="E106" s="14">
        <f>SUM(G106:G110)</f>
        <v>496.23</v>
      </c>
      <c r="F106" s="15" t="s">
        <v>38</v>
      </c>
      <c r="G106" s="16">
        <v>111</v>
      </c>
      <c r="H106" s="14" t="s">
        <v>171</v>
      </c>
    </row>
    <row r="107" ht="25" customHeight="1" spans="1:8">
      <c r="A107" s="17"/>
      <c r="B107" s="18"/>
      <c r="C107" s="18"/>
      <c r="D107" s="19"/>
      <c r="E107" s="20"/>
      <c r="F107" s="15" t="s">
        <v>19</v>
      </c>
      <c r="G107" s="16">
        <v>345</v>
      </c>
      <c r="H107" s="20"/>
    </row>
    <row r="108" ht="25" customHeight="1" spans="1:8">
      <c r="A108" s="17"/>
      <c r="B108" s="18"/>
      <c r="C108" s="18"/>
      <c r="D108" s="19"/>
      <c r="E108" s="20"/>
      <c r="F108" s="15" t="s">
        <v>39</v>
      </c>
      <c r="G108" s="16">
        <v>23</v>
      </c>
      <c r="H108" s="20"/>
    </row>
    <row r="109" ht="25" customHeight="1" spans="1:8">
      <c r="A109" s="17"/>
      <c r="B109" s="18"/>
      <c r="C109" s="18"/>
      <c r="D109" s="19"/>
      <c r="E109" s="20"/>
      <c r="F109" s="15" t="s">
        <v>23</v>
      </c>
      <c r="G109" s="16">
        <v>3.04</v>
      </c>
      <c r="H109" s="20"/>
    </row>
    <row r="110" ht="26" customHeight="1" spans="1:8">
      <c r="A110" s="23"/>
      <c r="B110" s="24"/>
      <c r="C110" s="24"/>
      <c r="D110" s="25"/>
      <c r="E110" s="26"/>
      <c r="F110" s="15" t="s">
        <v>24</v>
      </c>
      <c r="G110" s="16">
        <v>14.19</v>
      </c>
      <c r="H110" s="26"/>
    </row>
    <row r="111" ht="26" customHeight="1" spans="1:8">
      <c r="A111" s="10"/>
      <c r="B111" s="35"/>
      <c r="C111" s="35"/>
      <c r="D111" s="36"/>
      <c r="E111" s="37"/>
      <c r="F111" s="15"/>
      <c r="G111" s="16"/>
      <c r="H111" s="37"/>
    </row>
    <row r="112" ht="36" customHeight="1" spans="1:8">
      <c r="A112" s="39" t="s">
        <v>172</v>
      </c>
      <c r="B112" s="39"/>
      <c r="C112" s="39"/>
      <c r="D112" s="40"/>
      <c r="E112" s="41">
        <f>SUM(E6:E111)</f>
        <v>40025.8</v>
      </c>
      <c r="F112" s="41"/>
      <c r="G112" s="41">
        <f>SUM(G6:G111)</f>
        <v>40025.8</v>
      </c>
      <c r="H112" s="41"/>
    </row>
    <row r="113" spans="5:5">
      <c r="E113" s="42"/>
    </row>
  </sheetData>
  <mergeCells count="154">
    <mergeCell ref="A1:B1"/>
    <mergeCell ref="A2:H2"/>
    <mergeCell ref="F4:G4"/>
    <mergeCell ref="A112:D112"/>
    <mergeCell ref="A4:A5"/>
    <mergeCell ref="A6:A9"/>
    <mergeCell ref="A10:A13"/>
    <mergeCell ref="A14:A22"/>
    <mergeCell ref="A23:A30"/>
    <mergeCell ref="A31:A33"/>
    <mergeCell ref="A34:A36"/>
    <mergeCell ref="A37:A38"/>
    <mergeCell ref="A39:A40"/>
    <mergeCell ref="A41:A43"/>
    <mergeCell ref="A44:A46"/>
    <mergeCell ref="A47:A49"/>
    <mergeCell ref="A50:A51"/>
    <mergeCell ref="A52:A54"/>
    <mergeCell ref="A55:A56"/>
    <mergeCell ref="A57:A60"/>
    <mergeCell ref="A61:A67"/>
    <mergeCell ref="A69:A71"/>
    <mergeCell ref="A72:A73"/>
    <mergeCell ref="A74:A75"/>
    <mergeCell ref="A76:A81"/>
    <mergeCell ref="A83:A85"/>
    <mergeCell ref="A86:A88"/>
    <mergeCell ref="A90:A91"/>
    <mergeCell ref="A106:A110"/>
    <mergeCell ref="B4:B5"/>
    <mergeCell ref="B6:B9"/>
    <mergeCell ref="B10:B13"/>
    <mergeCell ref="B14:B22"/>
    <mergeCell ref="B23:B30"/>
    <mergeCell ref="B31:B33"/>
    <mergeCell ref="B34:B36"/>
    <mergeCell ref="B37:B38"/>
    <mergeCell ref="B39:B40"/>
    <mergeCell ref="B41:B43"/>
    <mergeCell ref="B44:B46"/>
    <mergeCell ref="B47:B49"/>
    <mergeCell ref="B50:B51"/>
    <mergeCell ref="B52:B54"/>
    <mergeCell ref="B55:B56"/>
    <mergeCell ref="B57:B60"/>
    <mergeCell ref="B61:B67"/>
    <mergeCell ref="B69:B71"/>
    <mergeCell ref="B72:B73"/>
    <mergeCell ref="B74:B75"/>
    <mergeCell ref="B76:B81"/>
    <mergeCell ref="B83:B85"/>
    <mergeCell ref="B86:B88"/>
    <mergeCell ref="B90:B91"/>
    <mergeCell ref="B106:B110"/>
    <mergeCell ref="C4:C5"/>
    <mergeCell ref="C6:C9"/>
    <mergeCell ref="C10:C13"/>
    <mergeCell ref="C14:C22"/>
    <mergeCell ref="C23:C30"/>
    <mergeCell ref="C31:C33"/>
    <mergeCell ref="C34:C36"/>
    <mergeCell ref="C37:C38"/>
    <mergeCell ref="C39:C40"/>
    <mergeCell ref="C41:C43"/>
    <mergeCell ref="C44:C46"/>
    <mergeCell ref="C47:C49"/>
    <mergeCell ref="C50:C51"/>
    <mergeCell ref="C52:C54"/>
    <mergeCell ref="C55:C56"/>
    <mergeCell ref="C57:C60"/>
    <mergeCell ref="C61:C67"/>
    <mergeCell ref="C69:C71"/>
    <mergeCell ref="C72:C73"/>
    <mergeCell ref="C74:C75"/>
    <mergeCell ref="C76:C81"/>
    <mergeCell ref="C83:C85"/>
    <mergeCell ref="C86:C88"/>
    <mergeCell ref="C90:C91"/>
    <mergeCell ref="C106:C110"/>
    <mergeCell ref="D4:D5"/>
    <mergeCell ref="D6:D9"/>
    <mergeCell ref="D10:D13"/>
    <mergeCell ref="D14:D22"/>
    <mergeCell ref="D23:D30"/>
    <mergeCell ref="D31:D33"/>
    <mergeCell ref="D34:D36"/>
    <mergeCell ref="D37:D38"/>
    <mergeCell ref="D39:D40"/>
    <mergeCell ref="D41:D43"/>
    <mergeCell ref="D44:D46"/>
    <mergeCell ref="D47:D49"/>
    <mergeCell ref="D50:D51"/>
    <mergeCell ref="D52:D54"/>
    <mergeCell ref="D55:D56"/>
    <mergeCell ref="D57:D60"/>
    <mergeCell ref="D61:D67"/>
    <mergeCell ref="D69:D71"/>
    <mergeCell ref="D72:D73"/>
    <mergeCell ref="D74:D75"/>
    <mergeCell ref="D76:D81"/>
    <mergeCell ref="D83:D85"/>
    <mergeCell ref="D86:D88"/>
    <mergeCell ref="D90:D91"/>
    <mergeCell ref="D106:D110"/>
    <mergeCell ref="E4:E5"/>
    <mergeCell ref="E6:E9"/>
    <mergeCell ref="E10:E13"/>
    <mergeCell ref="E14:E22"/>
    <mergeCell ref="E23:E30"/>
    <mergeCell ref="E31:E33"/>
    <mergeCell ref="E34:E36"/>
    <mergeCell ref="E37:E38"/>
    <mergeCell ref="E39:E40"/>
    <mergeCell ref="E41:E43"/>
    <mergeCell ref="E44:E46"/>
    <mergeCell ref="E47:E49"/>
    <mergeCell ref="E50:E51"/>
    <mergeCell ref="E52:E54"/>
    <mergeCell ref="E55:E56"/>
    <mergeCell ref="E57:E60"/>
    <mergeCell ref="E61:E67"/>
    <mergeCell ref="E69:E71"/>
    <mergeCell ref="E72:E73"/>
    <mergeCell ref="E74:E75"/>
    <mergeCell ref="E76:E81"/>
    <mergeCell ref="E83:E85"/>
    <mergeCell ref="E86:E88"/>
    <mergeCell ref="E90:E91"/>
    <mergeCell ref="E106:E110"/>
    <mergeCell ref="H4:H5"/>
    <mergeCell ref="H6:H9"/>
    <mergeCell ref="H10:H13"/>
    <mergeCell ref="H14:H22"/>
    <mergeCell ref="H23:H30"/>
    <mergeCell ref="H31:H33"/>
    <mergeCell ref="H34:H36"/>
    <mergeCell ref="H37:H38"/>
    <mergeCell ref="H39:H40"/>
    <mergeCell ref="H41:H43"/>
    <mergeCell ref="H44:H46"/>
    <mergeCell ref="H47:H49"/>
    <mergeCell ref="H50:H51"/>
    <mergeCell ref="H52:H54"/>
    <mergeCell ref="H55:H56"/>
    <mergeCell ref="H57:H60"/>
    <mergeCell ref="H61:H67"/>
    <mergeCell ref="H69:H71"/>
    <mergeCell ref="H72:H73"/>
    <mergeCell ref="H74:H75"/>
    <mergeCell ref="H76:H81"/>
    <mergeCell ref="H83:H85"/>
    <mergeCell ref="H86:H88"/>
    <mergeCell ref="H90:H91"/>
    <mergeCell ref="H106:H110"/>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霞光依依</cp:lastModifiedBy>
  <dcterms:created xsi:type="dcterms:W3CDTF">2019-06-05T02:23:00Z</dcterms:created>
  <dcterms:modified xsi:type="dcterms:W3CDTF">2022-11-29T07:04:55Z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2052-11.1.0.13607</vt:lpwstr>
  </property>
  <property fmtid="{D5CDD505-2E9C-101B-9397-08002B2CF9AE}" pid="3" name="ICV">
    <vt:lpwstr>2838F89BAE1444219EE75CD7ABF943D5</vt:lpwstr>
  </property>
</Properties>
</file>