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55"/>
  </bookViews>
  <sheets>
    <sheet name="Sheet1" sheetId="1" r:id="rId1"/>
  </sheets>
  <definedNames>
    <definedName name="_xlnm._FilterDatabase" localSheetId="0" hidden="1">Sheet1!$A$5:$I$140</definedName>
  </definedNames>
  <calcPr calcId="144525"/>
</workbook>
</file>

<file path=xl/sharedStrings.xml><?xml version="1.0" encoding="utf-8"?>
<sst xmlns="http://schemas.openxmlformats.org/spreadsheetml/2006/main" count="407" uniqueCount="233">
  <si>
    <t>附件</t>
  </si>
  <si>
    <t>淮滨县2023年统筹整合使用财政涉农资金分配表</t>
  </si>
  <si>
    <t>单位：万元</t>
  </si>
  <si>
    <t>序号</t>
  </si>
  <si>
    <t>项目名称</t>
  </si>
  <si>
    <t>建设地点</t>
  </si>
  <si>
    <t>建设内容</t>
  </si>
  <si>
    <t>拟下达项目单位资金</t>
  </si>
  <si>
    <t>资金来源</t>
  </si>
  <si>
    <t>责任单位</t>
  </si>
  <si>
    <t>指标文号</t>
  </si>
  <si>
    <t>分配金额</t>
  </si>
  <si>
    <t>2023年度淮滨县雨露计划培训项目</t>
  </si>
  <si>
    <t>16个乡镇（街道）</t>
  </si>
  <si>
    <t>2023年上半年短期技能培训补贴320人，每人2000元补助标准，需补助资金64万元。2023年春季职业教育助学补贴2000人，每人每学期1500元补助标准，需资金300万元。2022年下半年短期技能培训补贴330人，每人2000元补助标准，需补助资金66万元。2022年秋季季职业教育助学补贴2000人，每人每学期1500元补助标准，需资金300万元。</t>
  </si>
  <si>
    <t>豫财农综〔2022〕29号</t>
  </si>
  <si>
    <t>县乡村振兴局</t>
  </si>
  <si>
    <t>豫财农综〔2023〕7号</t>
  </si>
  <si>
    <t>淮滨县2023年脱贫人口小额信贷贷款贴息项目</t>
  </si>
  <si>
    <t>对全县扶贫小额信贷贷款1.64亿元进行贴息，为脱贫户及风险未消除的监测对象发展产业提供资金支持。</t>
  </si>
  <si>
    <t>2023年淮滨县农村综合巩固提升项目</t>
  </si>
  <si>
    <t>马集镇马集村等11个村</t>
  </si>
  <si>
    <t>在期思镇唐营村、张庄乡新湖村等14个村新建排涝灌溉沟渠4.23公里，桥涵23处。河渠清理15公里，雨污管线12.4公里，附属设施12座，新建改造道路13.5公里。</t>
  </si>
  <si>
    <t>淮财预〔2023〕1号</t>
  </si>
  <si>
    <t>豫财农综〔2022〕35号</t>
  </si>
  <si>
    <t>豫财贸〔2022〕110号</t>
  </si>
  <si>
    <t>豫财农水〔2023〕36号</t>
  </si>
  <si>
    <t>2023年淮滨县三空桥乡麻东村蒙牛现代化奶源基地泌乳牛舍建设项目</t>
  </si>
  <si>
    <t>三空桥乡麻东村</t>
  </si>
  <si>
    <t>新建三栋泌乳牛舍3栋,每栋长290米，宽31米，檐高4.5米。可存栏2160头。</t>
  </si>
  <si>
    <t>2023年赵集镇简老庄村小型果蔬田园综合体配套项目</t>
  </si>
  <si>
    <t>赵集镇简老庄村</t>
  </si>
  <si>
    <t>发展果蔬大棚特色采摘基地，配套新建生产道路1600平方米，地面硬化600平方米，排水沟900米，桥涵7座，产品销售及直播带货用房160平方米，休闲观光及引流设施9处，道路两侧村容村貌提升配套建设2000米。</t>
  </si>
  <si>
    <t>信财指〔2023〕76号</t>
  </si>
  <si>
    <t>2023年淮滨县邓湾乡小集村红薯育苗种植基地建设项目</t>
  </si>
  <si>
    <t>邓湾乡小集村</t>
  </si>
  <si>
    <t>新建双层膜保温临摹棉连栋温室大棚1座（68米宽X136米长）；双层膜冷棚20座（8米*50米8座、8米*80米12座）。</t>
  </si>
  <si>
    <t>2023年淮滨县三空桥乡麻东村蒙牛现代化奶源基地生产路建设项目</t>
  </si>
  <si>
    <t>新建7米宽道路1300米；过路管涵约90米；填方及路肩培土20000立方米。</t>
  </si>
  <si>
    <t>2023年淮滨县乡村振兴局实施项目管理费</t>
  </si>
  <si>
    <t>该项目管理费主要用于县乡村振兴局本年度整合资金项目前期设计、评审、招标、监理、验收、绩效管理等与项目管理相关的支出。</t>
  </si>
  <si>
    <t>2023年淮滨县农业产业发展实用技术培训项目</t>
  </si>
  <si>
    <t>以实现群众就业、创业，增加群众收入为目标，着力加强农业科技指导、推广与培训，促进“一村一品”发展，培育支柱产业，实现区域经济发展带动乡村振兴。2023年，重点农业特色产业计划开展实用技术培训8期，培训850人，培训对象为发展农业特色产业的群众（含脱贫群众）、新型农业经营主体负责人和技术人员、农业特色产业基地负责人和技术人员。</t>
  </si>
  <si>
    <t>县农业农村局</t>
  </si>
  <si>
    <t>2023年淮滨县支持弱筋小麦生产项目</t>
  </si>
  <si>
    <t>19个乡镇（街道）</t>
  </si>
  <si>
    <t>计划对全县80万亩小麦进行提质增效。采购农药、开展社会化服务、技术服务等工作，实现增产丰收。</t>
  </si>
  <si>
    <t>2022年淮滨县期思镇农田基础设施建设项目</t>
  </si>
  <si>
    <t>期思镇</t>
  </si>
  <si>
    <t>在期思镇曹圩村、五一村、洪楼村、洪香铺村4个行政村实施高标准农田面积2.48万亩，主要工程为：土壤改良23351亩；铺设低压管灌面积1500亩；整修大塘8口；新打机井158眼；疏浚排涝沟19.922千米；衬砌明渠8.012千米；配套渠系建筑物224座；新建田间生产路19.605千米；种植防护林木26320棵；铺设低压输电线路63.2千米；新建耕地质量监测站1处。该项目计划总投资3968万元，受到新冠肺炎疫情影响，工期延长，2022年已根据工程进度使用整合资金3596.2万元。目前五一村、洪香铺村生产道路1.7千米、新打机井10眼及配套水泵输电线路、地埋管道12000米、节制闸2座、管涵59座、衬砌明渠0.6公里还未完成，还需统筹整合财政涉农资金370万元。</t>
  </si>
  <si>
    <t>2023年淮滨县弱筋小麦统一供种项目</t>
  </si>
  <si>
    <t>计划对30万亩弱筋小麦生产基地进行统一供种，亩均供种30斤，每斤补贴1元。资金直接补贴给弱筋小麦基地种植户。</t>
  </si>
  <si>
    <t>信财指〔2023〕367号</t>
  </si>
  <si>
    <t>2023年淮滨县期思镇洪香铺村高效种植大棚建设项目</t>
  </si>
  <si>
    <t>淮滨县期思镇鸡皮塘沿农场在期思镇洪香铺村投资500万元，新建高效种植暖棚20个，购买50匹履带旋耕机2台，高压微喷管20套及管道和水泵等相关设备。由于该项目是联农带农机制强的市级农业龙头企业按先建后补模式实施，符合（信乡振〔2023〕23号）文件精神，可支持该项目投资总额的30%，支持奖补资金150万元。</t>
  </si>
  <si>
    <t>2023年淮滨县脱贫人口和“三类人群”公益性岗位开发安置就业项目</t>
  </si>
  <si>
    <t>面开发公益性服务岗位安置脱贫人口和“三类人群”就业5800人，补贴标准：保洁员、护林员、护校员、巡逻员、平台协管员、护河保洁员500元/ 月/人；户容户貌管理员200元/月/人。</t>
  </si>
  <si>
    <t>县人社局</t>
  </si>
  <si>
    <t>豫财农水〔2023〕34号</t>
  </si>
  <si>
    <t>豫财农水〔2023〕55号</t>
  </si>
  <si>
    <t>2023年淮滨县对脱贫人口和监测对象实现稳定就业进行交通补助和奖励项目</t>
  </si>
  <si>
    <t>为巩固拓展脱贫攻坚成果，充分调动脱贫人口和监测对象自我发展的积极性，增强其内生动力，根据淮滨县巩固拓展脱贫攻坚成果同乡村振兴有效衔接指挥部办公室《关于对脱贫人口和监测对象依靠自主创业就业增强内生动力实现稳定增收的奖励意见》（淮巩指办〔2022〕5号）文件精神，对全县16个乡镇（街道）274个行政村脱贫人口和监测对象自主创业及就业务工收入达到全家人均收入6000元，给予该户500元奖励；达到7000元，给予该户800元奖励；达到8000元，给予该户1000元奖励；在产业集聚区务工的，增加奖励100元。预计惠及脱贫人口和监测对象17000户。</t>
  </si>
  <si>
    <t>信财指〔2023〕204号</t>
  </si>
  <si>
    <t>豫财基〔2023〕7号</t>
  </si>
  <si>
    <t>豫财基〔2023〕11号</t>
  </si>
  <si>
    <t>豫财贸〔2023〕26号</t>
  </si>
  <si>
    <t>豫财农水〔2023〕33号</t>
  </si>
  <si>
    <t>豫财农水〔2023〕37号</t>
  </si>
  <si>
    <t>2023年生态防护林建设项目</t>
  </si>
  <si>
    <t>该项目计划在建档立卡脱贫人口及风险未消除的监测对象所在的16个乡镇（街道）建设生态防护林，栽植米径3cm、4cm、5cm落羽杉苗木50万株，米径3cm、4cm、5cm落羽杉每株苗木预计价格分别为15元、20元、30元，栽植、管护费用预计为10元/株（具体价格以招投标或财政评审为准）。</t>
  </si>
  <si>
    <t>县林业局</t>
  </si>
  <si>
    <t>2023年淮滨县生态防护林建设项目管理费</t>
  </si>
  <si>
    <t>2023年淮滨县王湾村乡村振兴道路建设项目</t>
  </si>
  <si>
    <t>栏杆街道王湾村</t>
  </si>
  <si>
    <t>计划在王湾村改建（造）农村道路全长总计3.4公里，对原路面进行加宽改造为沥青混凝土路面结构，改造后主路面宽7.5米，沿途新改建涵洞1道，同时配套道路排水管网、标识标线标牌、路肩等道路生命安全防护附属设施及沿路村容村貌提升，计划建安费总投资1000万元，投资金额不包含勘察设计费、工程监理费及第三方验收费。</t>
  </si>
  <si>
    <t>豫财建〔2023〕5号</t>
  </si>
  <si>
    <t>县交运局</t>
  </si>
  <si>
    <t>2023年淮滨县乡村振兴道路建设项目</t>
  </si>
  <si>
    <t>张庄乡、期思镇、王店乡</t>
  </si>
  <si>
    <t>西起张庄乡徐营村，东至期思镇曹圩村和洪香铺村，南接王店乡宋营村县道X001，计划改建（造）农村道路全长总计11.45公里，对原路面进行加宽改造为沥青混凝土路面结构，改造后主路面宽7米，沿途新改建桥梁5座（其中3座加宽）、涵洞24道，同时配套道路排水管网、标识标线标牌、路肩等道路生命安全防护附属设施。</t>
  </si>
  <si>
    <t>豫财环资〔2022〕132号</t>
  </si>
  <si>
    <t>豫财环资〔2022〕133号</t>
  </si>
  <si>
    <t>豫财环资〔2023〕20号</t>
  </si>
  <si>
    <t>豫财建〔2022〕246号</t>
  </si>
  <si>
    <t>豫财建〔2023〕37号</t>
  </si>
  <si>
    <t>2023年淮滨县乡村振兴道路建设项目、2023年淮滨县王湾村乡村振兴道路建设项目勘测设计预算费用和工程监理费用</t>
  </si>
  <si>
    <t>期思镇、栏杆办事处</t>
  </si>
  <si>
    <t>该项目管理费主要用于县交运局本年度整合资金项目前期设计、评审、招标、监理、验收、绩效管理等与项目管理相关的支出。</t>
  </si>
  <si>
    <t>2023年淮滨县农村供水保障项目</t>
  </si>
  <si>
    <t>全县9个乡镇（街道）</t>
  </si>
  <si>
    <t>项目涉及全县9个乡镇（街道）辖区内11处农村饮水安全集中供水工程。建设性质为改扩建，对11处供水工程进行巩固提升、供水设施设备进行改造，提升供水保证率。主要建设内容为：更新改造输水管道30106米；闸阀井77座；库房改造105平方米；配电室30平方米；80吨净化器1套；更换200千伏安变压器1台；机电设备9台套等。</t>
  </si>
  <si>
    <t>豫财农水〔2022〕90号</t>
  </si>
  <si>
    <t>县水利局</t>
  </si>
  <si>
    <t>2022年淮滨县王店乡李香铺等3个村农田水利项目</t>
  </si>
  <si>
    <t>王店乡李香铺等3个村</t>
  </si>
  <si>
    <t>该项目共涉及王店乡李香铺、胡垴、袁店村3个行政村，建设内容包括：新修李香铺圩区路面硬化总长4.42千米，其中白露河主河道堤顶路硬化4.00千米，上堤路硬化4处长0.42千米；维修加固提排站和排涝闸各两座（维修加固提排站两座，分别为姜圩孜站和胡垴老站。维修加固排涝闸两座，分别为胡垴自排闸和姜圩孜自排闸）；重建胡垴大桥桥梁1座(宽9.5米，每跨20米，共5跨)。造价采用河南省水利厅《河南省水利水电工程概预算定额及设计概（估）算编制规定》。该项目是跨年度项目，2022年已按工程进度安排整合资金820万元，还需整合资金550万元。</t>
  </si>
  <si>
    <t>豫财农水〔2023〕11号</t>
  </si>
  <si>
    <t>2023年三空桥乡麻东村蒙牛现代化奶源基地排水渠建设项目</t>
  </si>
  <si>
    <t>1.排涝沟开挖，分别为排涝沟清淤扩挖427m、新开挖排涝沟1373m；2.原排涝沟回填1599m。3.新筑堤防2700m。4.新建麻里提排站一座。</t>
  </si>
  <si>
    <t>豫财农水〔2022〕81号</t>
  </si>
  <si>
    <t>豫财农水〔2023〕16号</t>
  </si>
  <si>
    <t>豫财农水〔2023〕31号</t>
  </si>
  <si>
    <t>2023年淮滨县防胡镇熊寨等3个村农田水利基础设施建设项目</t>
  </si>
  <si>
    <t>防胡镇</t>
  </si>
  <si>
    <t>项目共涉及防胡镇熊寨、陈寨、付庙共1个乡镇3个行政村，建设内容包括：拆除重建闾河排涝闸5座，重建排涝闸按5年一遇排涝标准、20年一遇防洪标准设计。造价采用河南省水利厅《河南省水利水电工程概预算定额及设计概（估）算编制规定》。</t>
  </si>
  <si>
    <t>财政涉农资金项目建设管理费用</t>
  </si>
  <si>
    <t>三空桥、王店乡、防胡镇等</t>
  </si>
  <si>
    <t>该项目管理费主要用于县水利局本年度整合资金项目前期设计、评审、招标、监理、验收、绩效管理等与项目管理相关的支出。</t>
  </si>
  <si>
    <t>2023年淮滨县扶持马集镇郭集村发展新型农村集体经济项目</t>
  </si>
  <si>
    <t>马集镇郭集村</t>
  </si>
  <si>
    <t>利用项目资金50万元购买色选机、抛光机等设备，出租给淮滨县树荣粮油加工有限公司用于大米的加工，项目资金购买的机械、设备等不论租赁合同到期与否，产权均归于村集体所有。</t>
  </si>
  <si>
    <t>农业农村局、马集镇</t>
  </si>
  <si>
    <t>2023年淮滨县扶持马集镇项园村发展新型农村集体经济项目</t>
  </si>
  <si>
    <t>马集镇项园村</t>
  </si>
  <si>
    <t>利用项目资金50万元购买白米分级筛、去石机、分离筛、龚谷机等设备，出租给淮滨县树荣粮油加工有限公司用于大米的加工，项目资金购买的机械、设备等不论租赁合同到期与否，产权均归于村集体所有。</t>
  </si>
  <si>
    <t>2023年淮滨县扶持期思镇王营村发展新型农村集体经济项目</t>
  </si>
  <si>
    <t>期思镇王营村</t>
  </si>
  <si>
    <t>用项目资金50万元购买铡草机、粉碎机、秸秆打捆机等设备6台出租给淮滨县期思镇雪丽养牛场，采购优良种牛由淮滨县期思镇雪丽养牛场代养，成年牛销售所得资金除去采购种牛成本资金所得归淮滨县期思镇雪丽养牛场所有，种牛成本资金归王营村集体所有，项目资金购买的机械、设备等不论租赁合同到期与否，产权均归于村集体所有，淮滨县期思镇雪丽养牛场连续三年每年支付给村集体设备租金及收益分红共5万元，三年可增加村集体收入15万元。</t>
  </si>
  <si>
    <t>农业农村局、期思镇</t>
  </si>
  <si>
    <t>2023年淮滨县扶持期思镇任圩村发展新型农村集体经济项目</t>
  </si>
  <si>
    <t>期思镇任圩村</t>
  </si>
  <si>
    <t>在五一村竹园组等村民组与60户农户签到租地协议，共租地连片530亩土地，用于引进芡实特色种植，同时购买旋耕机2台、芡实打磨机2台、芡实拨壳机2台、芡实包装机2台、芡实筛选机2台，务工群众50人，项目资金购买的机械、设备等不论租赁合同到期与否，产权均归于村集体所有。</t>
  </si>
  <si>
    <t>2023年淮滨县扶持新里镇陈围孜村发展新型农村集体经济项目</t>
  </si>
  <si>
    <t>新里镇陈围孜</t>
  </si>
  <si>
    <t>陈围孜村委员会利用项目资金50万元购买砻谷机、色选机、碾米机、铲车、打米机等设备出租给淮滨县宽裕粮油购销有限公司，用于粮食的生产和加工，项目资金购买的机械、设备等不论租赁合同到期与否，产权均归于村集体所有。</t>
  </si>
  <si>
    <t>农业农村局、新里镇</t>
  </si>
  <si>
    <t>2023年淮滨县扶持赵集镇学礼村发展新型农村集体经济项目</t>
  </si>
  <si>
    <t>赵集镇学礼村</t>
  </si>
  <si>
    <t>利用项目资金50万元购买拖拉机2台，上料机2台出租给河南桃花田园生态农业科技有限公司，完善养殖设备，项目资金购买的机械、设备等不论租赁合同到期与否，产权均归于村集体所有。</t>
  </si>
  <si>
    <t>农业农村局、赵集镇</t>
  </si>
  <si>
    <t>2023年淮滨县扶持谷堆乡孙岗村发展新型农村集体经济项目</t>
  </si>
  <si>
    <t>谷堆乡孙岗村</t>
  </si>
  <si>
    <t>利用项目资金50万元购买机械设备、种牛等设备和生产资料，租用800平米肉牛养殖厂房。项目实施后，可起到很好的示范带动作用，带动周边农户发展种植牧草和收集秸秆，预计带动当地农户20余户，有效地促进当地的农业产业结构调整，可为当地农民工新增加收入，项目资金购买的机械、设备等不论租赁合同到期与否，产权均归于村集体所有。</t>
  </si>
  <si>
    <t>农业农村局、谷堆乡</t>
  </si>
  <si>
    <t>2023年淮滨县扶持谷堆乡朱营村发展新型农村集体经济项目</t>
  </si>
  <si>
    <t>谷堆乡朱营村</t>
  </si>
  <si>
    <t>利用项目资金50万元购买铡草机、粉碎机等设备3台、种牛25头，利用现有700平米肉牛养殖厂房。项目实施后，可起到很好的示范带动作用，带动周边农户发展种植牧草和收集秸秆，预计带动当地农户10余户，有效地促进当地的农业产业结构调整，可为当地农民工新增加收入，项目资金购买的机械、设备等不论租赁合同到期与否，产权均归于村集体所有。</t>
  </si>
  <si>
    <t>2023年淮滨县扶持王店乡沙坝村发展新型农村集体经济项目</t>
  </si>
  <si>
    <t>王店乡沙坝村</t>
  </si>
  <si>
    <t>利用项目资金50万元购买水泥储存罐、铲车、环保装置等设备，出租给河南高磊混凝土有限责任公司用于混凝土的生产加工，项目资金购买的机械、设备等不论租赁合同到期与否，产权均归于村集体所有。</t>
  </si>
  <si>
    <t>农业农村局、王店乡</t>
  </si>
  <si>
    <t>2023年淮滨县扶持张庄乡九里村发展新型农村集体经济项目</t>
  </si>
  <si>
    <t>张庄乡九里村</t>
  </si>
  <si>
    <t>利用项目资金50万元购买脱壳机、联合收割机、插秧机等设备租赁给淮滨县培松种植养殖专业合作社，购买鱼苗由该合作社代养，项目资金购买的机械、设备等不论租赁合同到期与否，产权均归于村集体所有。</t>
  </si>
  <si>
    <t>农业农村局、张庄乡</t>
  </si>
  <si>
    <t>2023年淮滨县扶持芦集乡董空村发展新型农村集体经济项目</t>
  </si>
  <si>
    <t>芦集乡董空村</t>
  </si>
  <si>
    <t>利用项目资金50万元购买充电桩、加油机等设备，出租给淮滨县芦集乡花田能源有限公司用于新能源项目的建设，项目资金购买的机械、设备等不论租赁合同到期与否，产权均归于村集体所有。</t>
  </si>
  <si>
    <t>农业农村局、芦集乡</t>
  </si>
  <si>
    <t>2023年淮滨县扶持张里乡朱前楼村发展新型农村集体经济项目</t>
  </si>
  <si>
    <t>张里乡朱前楼村</t>
  </si>
  <si>
    <t>在朱前楼村前东、前西、后楼、马东、马西、小张庄等6个村民组与106户农户签到租地协议，共租地连片500亩土地，用于引进黑玉米特色种植，同时购买旋耕机2台、收割机2台，拉货车2台，务工群众50人，项目资金购买的机械、设备等不论租赁合同到期与否，产权均归于村集体所有。</t>
  </si>
  <si>
    <t>农业农村局、张里乡</t>
  </si>
  <si>
    <t>2023年淮滨县扶持固城乡楚寨村发展新型农村集体经济项目</t>
  </si>
  <si>
    <t>固城乡楚寨村</t>
  </si>
  <si>
    <t>利用项目资金50万元购置加弹机租赁给淮滨县迦美纺织有限公司，用于扩大生产线，增加产能，带动群众就业，项目资金购买的机械、设备等不论租赁合同到期与否，产权均归于村集体所有。</t>
  </si>
  <si>
    <t>农业农村局、固城乡</t>
  </si>
  <si>
    <t>2023年淮滨县扶持王家岗乡小圩村发展新型农村集体经济项目</t>
  </si>
  <si>
    <t>王家岗乡小圩村</t>
  </si>
  <si>
    <t>利用项目资金50万元购买水泥储存罐、铲车、环保装置等设备，出租给淮滨县永恒混凝土有限公司用于混凝土的生产加工，项目资金购买的机械、设备等不论租赁合同到期与否，产权均归于村集体所有。</t>
  </si>
  <si>
    <t>农业农村局、王家岗乡</t>
  </si>
  <si>
    <t>2023年淮滨县乡村振兴示范区村集体经济提升项目</t>
  </si>
  <si>
    <t>淮滨县先进制造业开发区</t>
  </si>
  <si>
    <t>在淮滨县先进制造业开发区新建标准化厂房12000平方米，配套消防、水、电、路等基础设施，达到可入驻生产条件。</t>
  </si>
  <si>
    <t>2023年淮滨县集体经济薄弱村巩固提升项目</t>
  </si>
  <si>
    <t>2023年淮滨县乡村振兴示范引领村集体经济提升项目</t>
  </si>
  <si>
    <t>在淮滨县先进制造业开发区新建标准化厂房10000平方米，配套消防、水、电等室内设施，达到可入驻生产条件。</t>
  </si>
  <si>
    <t>2023年淮滨县洪河主要支流污水治理项目</t>
  </si>
  <si>
    <t>王家岗、固城乡、栏杆街道、赵集镇</t>
  </si>
  <si>
    <t>在洪河沿岸5处排涝闸建设拦坝、截污设施，栽植水生态植物，有效消减汇入河道的面源污染。</t>
  </si>
  <si>
    <t>县生态环境局</t>
  </si>
  <si>
    <t>2023年淮滨县谷堆乡设施设施蔬菜基地配套设施建设项目</t>
  </si>
  <si>
    <t>谷堆乡</t>
  </si>
  <si>
    <t>对谷堆乡徐圩村、杜营村、申营村提质产业道路（含沿路渠道硬化提质、栽植行道树）1.9公里，修建停车区2处。整修硬化灌溉渠道3.5KM，新建及维修斗门18座，过路涵1座，更换压力钢管54米，保障基地浇灌供水。对产业基地周围及基地内部排涝设施进行整修，共整治排涝沟8.1km。</t>
  </si>
  <si>
    <t>2023淮滨县谷堆乡应急度汛除险加固工程</t>
  </si>
  <si>
    <t>在谷堆乡实施思河河道疏浚4处，朱湾险工基础除险加固300米、杜营险工基础及河坡除险加固172.68米，白露河堤防迎水面除险加固2795米,修建排水沟60处，排涝闸站维修加固6座。</t>
  </si>
  <si>
    <t>2023年淮滨县谷堆乡涉农整合资金项目管理费</t>
  </si>
  <si>
    <t>该项目管理费主要用于谷堆乡实施整合资金项目前期设计、评审、招标、监理、验收、绩效管理等与项目管理相关的支出。</t>
  </si>
  <si>
    <t>2023年淮滨县固城乡邓营村小型蔬菜田园综合体配套项目</t>
  </si>
  <si>
    <t>固城乡邓营村</t>
  </si>
  <si>
    <t>1、新建电商销售综合服务厅288平方（24米长*12米宽*6米高，含配套设备）。2、蔬菜冷库1575立方（30米长*15米宽*3.5米高，含配套设施）。3、厂区土地平整提质3000平方。4、砼地坪4000平方。5、室外排水管网500米，给水管道300米。6、150米-200米深井2眼（配套水泵压力罐等）。</t>
  </si>
  <si>
    <t>固城乡</t>
  </si>
  <si>
    <t>2023年淮滨县期思镇洪香铺村千亩莲子产业园建设项目</t>
  </si>
  <si>
    <t>期思镇洪香铺村</t>
  </si>
  <si>
    <t>新建：1、级配碎石路2500米；2、新挖排水渠2000米及相关的配套建设；3、700亩莲子基地土地平整及种植；4、观景台1座（8米*8米）；5、莲子园建设4000平方；6、莲子主题公园2000平方米；7、拱形桥2座（4米*8米）等相关的配套设施。</t>
  </si>
  <si>
    <t>2023年淮滨县期思镇五一村千亩芡实基地农旅融合项目</t>
  </si>
  <si>
    <t>期思镇五一村</t>
  </si>
  <si>
    <t>新建：1、停车场1个1200平方米及入口水渠涵管150米；2、芡实主题展厅100㎡及配套设施；3、电商销售站及配套设施；4、芡实栈道700㎡；4、芡实采摘亭4个（5米*5米）；5、芡实景观亭2个（5m*8m）；6、芡实文化墙；7、芡实加工车间及沉淀池；8、入口马头墙；9、公共厕所一座；10、芡实田整修等相关的配套设施。</t>
  </si>
  <si>
    <t>2023年淮滨县期思镇洪香铺村人居环境综合整治项目</t>
  </si>
  <si>
    <t>文化广场及技能培训学校沥青路面3800㎡；排水管道450m；雨水口73个；房屋整修更换1500㎡；保温大棚2座；新建文化广场舞台一座、公众篮球场一处；新建智慧中心和文明实践站房屋各一处；新建维修改造围墙300m；修缮大门一处；路缘石安装1320m；配套构筑物4座及其他配套建设。</t>
  </si>
  <si>
    <t>2023年淮滨县期思镇洪香铺村谢庄组桃园项目</t>
  </si>
  <si>
    <t>1.沟塘填土9900方、住宅填土6210方；2.两侧安装雨污排水管DN500计1300米，户外接支管DN300计1240米；3.安装雨水收水口计46座，安装检查井86座，路灯20盏；4.沉淀过滤池5个；5.新建道路3条计200m；6.道路两侧村容村貌提升配套建设1500米</t>
  </si>
  <si>
    <t>2023年淮滨县期思镇唐营村人居环境综合提质项目</t>
  </si>
  <si>
    <t>期思镇唐营村</t>
  </si>
  <si>
    <t>在唐营村建设雨水管网3.555千米；打造码头墙2.05千米；地坪修复4800平方米；道路硬化1324米；排水管涵及相关配套设施1250米；菜园竹片围栏6780米；道路两侧村容村貌提升配套建设5500米。</t>
  </si>
  <si>
    <t>2023年淮滨县期思镇期思村美丽乡村建设项目</t>
  </si>
  <si>
    <t>期思镇期思村</t>
  </si>
  <si>
    <t>期思镇期思村中大街道路整修铺装长826米、宽6米沥青混凝土，两侧人行道硬化约4600平方米及排水等相关配套工程；农贸市场场地硬化3000平方米、市场主路及周边道路共计铺摊混凝土路面约1700平方米及排水等相关配套工程。</t>
  </si>
  <si>
    <t>豫财基〔2022〕12号</t>
  </si>
  <si>
    <t>2023年淮滨县期思镇农村公益事业建设项目</t>
  </si>
  <si>
    <t>淮滨县期思镇</t>
  </si>
  <si>
    <t>期思村北街主路整修铺装长780米、宽6米沥青混凝土，两侧人行道硬化及排水等相关配套工程；“三街五巷”（中学巷、徐氏巷、油坊巷等）道路共计约920米、宽3.5米整修铺摊混凝土路面约3207.5平方米及排水沟整修约1354米。王营村村部至前王营道路长685米、宽4.5米整修铺装混凝土路面约3053平方米，新建村民健身活动中心1处及相关配套设施工程。唐营村新建村民健身活动中心1处面积约1500平方米及相关配套设施工程，新建活动中心道路长55米、宽4.5米整修铺摊混凝土路面约260平方米等相关配套工程。</t>
  </si>
  <si>
    <t>2023年淮滨县期思镇期思村人居环境综合整治项目</t>
  </si>
  <si>
    <t>在期思镇期思村进行古城墙路面硬化600㎡，修建城墙南道路约200米；铺设路牙石1.2千米、人行道砖1.2千米；新建污水管网1.3千米、新增污水井4座、增加雨水排水井18个；道路两侧村容村貌提升配套建设700米。</t>
  </si>
  <si>
    <t>2023年淮滨县期思镇王营村人居环境综合整治项目</t>
  </si>
  <si>
    <t>在期思镇王营村修建水泥混凝土道路长度700米，宽度4.5米及两侧村容村貌提升配套建设；建设村民活动中心1处及污水排水工程；建设村民活动场所1个；路肩培土1.3千米；沿路小菜园整治安装栅栏336处。</t>
  </si>
  <si>
    <t>2023年淮滨县期思镇丁营村至期思街道人居环境提质项目</t>
  </si>
  <si>
    <t>期思镇丁营村</t>
  </si>
  <si>
    <t>在期思镇丁营村镇政府门口向南至城墙及河坝道路两边路面下水道改造273米，包括设置雨水井、阴井等；路基整修及铺设沥青路面1500平方米，铺设人行道砖1400平方米；丁营至城墙路肩培土2千米；建设村民活动场所1个。</t>
  </si>
  <si>
    <t>2023年三空桥乡油坊村肉牛养殖基地建设项目</t>
  </si>
  <si>
    <t>三空桥乡油坊村</t>
  </si>
  <si>
    <t>新建钢结构牛舍2栋，建设面积3000平方米，每座长75米，宽20米，高5.7米。配套三级沉淀池1座。晒粪厂1座长20.24米，宽6.24米，高3.6米，配套水、电、路等基础设施。</t>
  </si>
  <si>
    <t>三空桥乡</t>
  </si>
  <si>
    <t>2023年三空桥乡麻东村蒙牛现代化奶源基地电力设施配套项目</t>
  </si>
  <si>
    <t>新建10千伏电力线路及变压器，安装电杆组24根，导线架设3.7千米，真空断路器1台，配变1台。</t>
  </si>
  <si>
    <t>2023年三空桥乡麻东村蒙牛现代化奶源基地旧渠治理项目</t>
  </si>
  <si>
    <t>对蒙牛现代化奶源基地内老旧沟渠进行清淤回填 老旧沟渠清淤约1.7万方，回填约11万方。</t>
  </si>
  <si>
    <t>2022年淮滨县台头乡S337-胡寨村雷店组乡村道路工程建设项目</t>
  </si>
  <si>
    <t>台头乡台头村、贺店村、新庄台村、胡寨村</t>
  </si>
  <si>
    <t>在台头乡台头村、贺店村、新庄台村、胡寨村新建四级水泥路8.47公里，路基宽7.5米，级配宽5.1米、厚16厘米，c30水泥路面宽4.5米、厚20厘米，新建板涵5米*2.5米一处，新建过路涵管40处。该项目受疫情影响当年没完工，2023年续建，项目计划总投资870万，2022年已经根据工程量安排整合资金300万，计划使用2023年整合资金570万元。</t>
  </si>
  <si>
    <t>台头乡</t>
  </si>
  <si>
    <t>2023年淮滨县王店乡桃园村湖羊养殖基地建设项目</t>
  </si>
  <si>
    <t>王店乡桃园村</t>
  </si>
  <si>
    <t>新建：1.钢结构饲料棚1500平方米；2.羊舍20栋，建设面积18000平方米（每栋长100米*宽9米*高6米）及配套设施设备；3.智慧羊场控制展示中心456平方米；4.青储窖池1200平方米。</t>
  </si>
  <si>
    <t>王店乡</t>
  </si>
  <si>
    <t>2023年淮滨县王店乡宋营村大田托管配套建设项目</t>
  </si>
  <si>
    <t>王店乡宋营村</t>
  </si>
  <si>
    <t>新建：1.停车场2个，304.8平方米；2.新铺地砖350平方米；3.水上浮桥一座，142.5平方米；4.路面硬化55平方米；5、铺设涵管30米；6.清理水塘20亩，排水渠300米。</t>
  </si>
  <si>
    <t>2023年王店乡桃园村湖羊养殖基地生产路建设项目</t>
  </si>
  <si>
    <t>新建一条宽6米，长550米的产业路。</t>
  </si>
  <si>
    <t>该项目管理费主要用于项目单位本年度整合资金项目前期设计、评审、招标、监理、验收、绩效管理等与项目管理相关的支出。</t>
  </si>
  <si>
    <t>县乡村振兴局等项目单位</t>
  </si>
  <si>
    <t>合计</t>
  </si>
</sst>
</file>

<file path=xl/styles.xml><?xml version="1.0" encoding="utf-8"?>
<styleSheet xmlns="http://schemas.openxmlformats.org/spreadsheetml/2006/main" xmlns:xr9="http://schemas.microsoft.com/office/spreadsheetml/2016/revision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3">
    <font>
      <sz val="11"/>
      <color theme="1"/>
      <name val="宋体"/>
      <charset val="134"/>
      <scheme val="minor"/>
    </font>
    <font>
      <sz val="11"/>
      <name val="宋体"/>
      <charset val="134"/>
      <scheme val="minor"/>
    </font>
    <font>
      <sz val="16"/>
      <name val="宋体"/>
      <charset val="134"/>
    </font>
    <font>
      <sz val="11"/>
      <name val="宋体"/>
      <charset val="134"/>
    </font>
    <font>
      <b/>
      <sz val="20"/>
      <name val="方正小标宋简体"/>
      <charset val="134"/>
    </font>
    <font>
      <b/>
      <sz val="10"/>
      <name val="宋体"/>
      <charset val="134"/>
    </font>
    <font>
      <sz val="10"/>
      <name val="宋体"/>
      <charset val="134"/>
    </font>
    <font>
      <b/>
      <sz val="10"/>
      <name val="宋体"/>
      <charset val="134"/>
      <scheme val="minor"/>
    </font>
    <font>
      <sz val="9"/>
      <name val="宋体"/>
      <charset val="134"/>
    </font>
    <font>
      <sz val="10"/>
      <name val="宋体"/>
      <charset val="134"/>
      <scheme val="minor"/>
    </font>
    <font>
      <b/>
      <sz val="12"/>
      <name val="宋体"/>
      <charset val="134"/>
    </font>
    <font>
      <b/>
      <sz val="1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2" borderId="5"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6" applyNumberFormat="0" applyFill="0" applyAlignment="0" applyProtection="0">
      <alignment vertical="center"/>
    </xf>
    <xf numFmtId="0" fontId="18" fillId="0" borderId="6" applyNumberFormat="0" applyFill="0" applyAlignment="0" applyProtection="0">
      <alignment vertical="center"/>
    </xf>
    <xf numFmtId="0" fontId="19" fillId="0" borderId="7" applyNumberFormat="0" applyFill="0" applyAlignment="0" applyProtection="0">
      <alignment vertical="center"/>
    </xf>
    <xf numFmtId="0" fontId="19" fillId="0" borderId="0" applyNumberFormat="0" applyFill="0" applyBorder="0" applyAlignment="0" applyProtection="0">
      <alignment vertical="center"/>
    </xf>
    <xf numFmtId="0" fontId="20" fillId="3" borderId="8" applyNumberFormat="0" applyAlignment="0" applyProtection="0">
      <alignment vertical="center"/>
    </xf>
    <xf numFmtId="0" fontId="21" fillId="4" borderId="9" applyNumberFormat="0" applyAlignment="0" applyProtection="0">
      <alignment vertical="center"/>
    </xf>
    <xf numFmtId="0" fontId="22" fillId="4" borderId="8" applyNumberFormat="0" applyAlignment="0" applyProtection="0">
      <alignment vertical="center"/>
    </xf>
    <xf numFmtId="0" fontId="23" fillId="5" borderId="10" applyNumberFormat="0" applyAlignment="0" applyProtection="0">
      <alignment vertical="center"/>
    </xf>
    <xf numFmtId="0" fontId="24" fillId="0" borderId="11" applyNumberFormat="0" applyFill="0" applyAlignment="0" applyProtection="0">
      <alignment vertical="center"/>
    </xf>
    <xf numFmtId="0" fontId="25" fillId="0" borderId="12" applyNumberFormat="0" applyFill="0" applyAlignment="0" applyProtection="0">
      <alignment vertical="center"/>
    </xf>
    <xf numFmtId="0" fontId="26" fillId="6" borderId="0" applyNumberFormat="0" applyBorder="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29" fillId="32" borderId="0" applyNumberFormat="0" applyBorder="0" applyAlignment="0" applyProtection="0">
      <alignment vertical="center"/>
    </xf>
    <xf numFmtId="0" fontId="0" fillId="0" borderId="0">
      <alignment vertical="center"/>
    </xf>
    <xf numFmtId="0" fontId="31" fillId="0" borderId="0"/>
    <xf numFmtId="0" fontId="32" fillId="0" borderId="0"/>
  </cellStyleXfs>
  <cellXfs count="49">
    <xf numFmtId="0" fontId="0" fillId="0" borderId="0" xfId="0">
      <alignment vertical="center"/>
    </xf>
    <xf numFmtId="0" fontId="1" fillId="0" borderId="0" xfId="0" applyFont="1" applyAlignment="1">
      <alignment horizontal="center" vertical="center"/>
    </xf>
    <xf numFmtId="0" fontId="1" fillId="0" borderId="0" xfId="0" applyFont="1">
      <alignment vertical="center"/>
    </xf>
    <xf numFmtId="0" fontId="1" fillId="0" borderId="0" xfId="0" applyFont="1" applyAlignment="1">
      <alignment horizontal="justify" vertical="center"/>
    </xf>
    <xf numFmtId="0" fontId="2" fillId="0" borderId="0" xfId="0" applyFont="1" applyBorder="1" applyAlignment="1">
      <alignment horizontal="center" vertical="center" wrapText="1"/>
    </xf>
    <xf numFmtId="0" fontId="2" fillId="0" borderId="0" xfId="0" applyFont="1" applyBorder="1" applyAlignment="1">
      <alignment horizontal="left" vertical="center" wrapText="1"/>
    </xf>
    <xf numFmtId="0" fontId="3" fillId="0" borderId="0" xfId="0" applyFont="1" applyBorder="1" applyAlignment="1">
      <alignment horizontal="justify" vertical="center" wrapText="1"/>
    </xf>
    <xf numFmtId="0" fontId="3" fillId="0" borderId="0" xfId="0" applyFont="1" applyBorder="1" applyAlignment="1">
      <alignment horizontal="center" vertical="center" wrapText="1"/>
    </xf>
    <xf numFmtId="0" fontId="4" fillId="0" borderId="0" xfId="0" applyFont="1" applyBorder="1" applyAlignment="1">
      <alignment horizontal="center" vertical="center" wrapText="1"/>
    </xf>
    <xf numFmtId="0" fontId="4" fillId="0" borderId="0" xfId="0" applyFont="1" applyBorder="1" applyAlignment="1">
      <alignment horizontal="justify" vertical="center" wrapText="1"/>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6" fillId="0" borderId="2" xfId="0" applyFont="1" applyBorder="1" applyAlignment="1">
      <alignment horizontal="center" vertical="center" wrapText="1"/>
    </xf>
    <xf numFmtId="0" fontId="6" fillId="0" borderId="2" xfId="0" applyFont="1" applyBorder="1" applyAlignment="1">
      <alignment horizontal="justify" vertical="center" wrapText="1"/>
    </xf>
    <xf numFmtId="176" fontId="7" fillId="0" borderId="2"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176" fontId="6" fillId="0" borderId="1" xfId="0" applyNumberFormat="1" applyFont="1" applyBorder="1" applyAlignment="1">
      <alignment horizontal="center" vertical="center" wrapText="1"/>
    </xf>
    <xf numFmtId="0" fontId="5" fillId="0" borderId="3" xfId="0" applyFont="1" applyBorder="1" applyAlignment="1">
      <alignment horizontal="center" vertical="center" wrapText="1"/>
    </xf>
    <xf numFmtId="0" fontId="6" fillId="0" borderId="3" xfId="0" applyFont="1" applyBorder="1" applyAlignment="1">
      <alignment horizontal="center" vertical="center" wrapText="1"/>
    </xf>
    <xf numFmtId="0" fontId="6" fillId="0" borderId="3" xfId="0" applyFont="1" applyBorder="1" applyAlignment="1">
      <alignment horizontal="justify" vertical="center" wrapText="1"/>
    </xf>
    <xf numFmtId="176" fontId="7" fillId="0" borderId="3" xfId="0" applyNumberFormat="1" applyFont="1" applyFill="1" applyBorder="1" applyAlignment="1">
      <alignment horizontal="center" vertical="center" wrapText="1"/>
    </xf>
    <xf numFmtId="31" fontId="8"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176" fontId="9" fillId="0" borderId="4" xfId="0" applyNumberFormat="1" applyFont="1" applyFill="1" applyBorder="1" applyAlignment="1">
      <alignment horizontal="center" vertical="center" wrapText="1"/>
    </xf>
    <xf numFmtId="0" fontId="5" fillId="0" borderId="4" xfId="0" applyFont="1" applyBorder="1" applyAlignment="1">
      <alignment horizontal="center" vertical="center" wrapText="1"/>
    </xf>
    <xf numFmtId="0" fontId="6" fillId="0" borderId="4" xfId="0" applyFont="1" applyBorder="1" applyAlignment="1">
      <alignment horizontal="center" vertical="center" wrapText="1"/>
    </xf>
    <xf numFmtId="0" fontId="6" fillId="0" borderId="4" xfId="0" applyFont="1" applyBorder="1" applyAlignment="1">
      <alignment horizontal="justify" vertical="center" wrapText="1"/>
    </xf>
    <xf numFmtId="176" fontId="7" fillId="0" borderId="4" xfId="0" applyNumberFormat="1" applyFont="1" applyFill="1" applyBorder="1" applyAlignment="1">
      <alignment horizontal="center" vertical="center" wrapText="1"/>
    </xf>
    <xf numFmtId="0" fontId="6" fillId="0" borderId="1" xfId="0" applyFont="1" applyBorder="1" applyAlignment="1">
      <alignment horizontal="center" vertical="center" wrapText="1"/>
    </xf>
    <xf numFmtId="0" fontId="6" fillId="0" borderId="1" xfId="0" applyFont="1" applyBorder="1" applyAlignment="1">
      <alignment horizontal="justify" vertical="center" wrapText="1"/>
    </xf>
    <xf numFmtId="176" fontId="7" fillId="0" borderId="1" xfId="0" applyNumberFormat="1" applyFont="1" applyFill="1" applyBorder="1" applyAlignment="1">
      <alignment horizontal="center" vertical="center" wrapText="1"/>
    </xf>
    <xf numFmtId="176" fontId="9" fillId="0" borderId="1" xfId="0" applyNumberFormat="1" applyFont="1" applyFill="1" applyBorder="1" applyAlignment="1">
      <alignment horizontal="center" vertical="center" wrapText="1"/>
    </xf>
    <xf numFmtId="0" fontId="6" fillId="0" borderId="1" xfId="0" applyFont="1" applyBorder="1" applyAlignment="1">
      <alignment horizontal="left" vertical="center" wrapText="1"/>
    </xf>
    <xf numFmtId="0" fontId="5" fillId="0" borderId="2" xfId="0" applyFont="1" applyBorder="1" applyAlignment="1">
      <alignment horizontal="center" vertical="center"/>
    </xf>
    <xf numFmtId="0" fontId="5" fillId="0" borderId="4" xfId="0" applyFont="1" applyBorder="1" applyAlignment="1">
      <alignment horizontal="center" vertical="center"/>
    </xf>
    <xf numFmtId="0" fontId="6" fillId="0" borderId="2" xfId="0" applyFont="1" applyBorder="1" applyAlignment="1">
      <alignment horizontal="left" vertical="center" wrapText="1"/>
    </xf>
    <xf numFmtId="0" fontId="6" fillId="0" borderId="4" xfId="0" applyFont="1" applyBorder="1" applyAlignment="1">
      <alignment horizontal="left" vertical="center" wrapText="1"/>
    </xf>
    <xf numFmtId="176" fontId="5" fillId="0" borderId="3" xfId="0" applyNumberFormat="1" applyFont="1" applyBorder="1" applyAlignment="1">
      <alignment horizontal="center" vertical="center" wrapText="1"/>
    </xf>
    <xf numFmtId="176" fontId="5" fillId="0" borderId="2" xfId="0" applyNumberFormat="1" applyFont="1" applyBorder="1" applyAlignment="1">
      <alignment horizontal="center" vertical="center" wrapText="1"/>
    </xf>
    <xf numFmtId="176" fontId="5" fillId="0" borderId="4" xfId="0" applyNumberFormat="1" applyFont="1" applyBorder="1" applyAlignment="1">
      <alignment horizontal="center" vertical="center" wrapText="1"/>
    </xf>
    <xf numFmtId="0" fontId="6" fillId="0" borderId="3" xfId="0" applyFont="1" applyBorder="1" applyAlignment="1">
      <alignment horizontal="left" vertical="center" wrapText="1"/>
    </xf>
    <xf numFmtId="0" fontId="6" fillId="0" borderId="1" xfId="0" applyFont="1" applyBorder="1" applyAlignment="1">
      <alignment vertical="center" wrapText="1"/>
    </xf>
    <xf numFmtId="0" fontId="6" fillId="0" borderId="2" xfId="0" applyFont="1" applyFill="1" applyBorder="1" applyAlignment="1">
      <alignment horizontal="center" vertical="center" wrapText="1"/>
    </xf>
    <xf numFmtId="176" fontId="6" fillId="0" borderId="2" xfId="0" applyNumberFormat="1" applyFont="1" applyBorder="1" applyAlignment="1">
      <alignment horizontal="center" vertical="center" wrapText="1"/>
    </xf>
    <xf numFmtId="0" fontId="6" fillId="0" borderId="1" xfId="50" applyFont="1" applyFill="1" applyBorder="1" applyAlignment="1">
      <alignment horizontal="center" vertical="center" wrapText="1"/>
    </xf>
    <xf numFmtId="0" fontId="10" fillId="0" borderId="1" xfId="0" applyFont="1" applyBorder="1" applyAlignment="1">
      <alignment horizontal="center" vertical="center" wrapText="1"/>
    </xf>
    <xf numFmtId="0" fontId="10" fillId="0" borderId="1" xfId="0" applyFont="1" applyBorder="1" applyAlignment="1">
      <alignment horizontal="justify" vertical="center" wrapText="1"/>
    </xf>
    <xf numFmtId="176" fontId="11" fillId="0" borderId="1" xfId="0" applyNumberFormat="1" applyFont="1" applyBorder="1" applyAlignment="1">
      <alignment horizontal="center" vertical="center" wrapText="1"/>
    </xf>
    <xf numFmtId="176" fontId="1" fillId="0" borderId="0" xfId="0" applyNumberFormat="1" applyFont="1" applyAlignment="1">
      <alignment horizontal="center" vertical="center"/>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2" xfId="49"/>
    <cellStyle name="常规 2" xfId="50"/>
    <cellStyle name="常规 4" xfId="51"/>
  </cellStyles>
  <tableStyles count="0" defaultTableStyle="TableStyleMedium2"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41"/>
  <sheetViews>
    <sheetView tabSelected="1" topLeftCell="A115" workbookViewId="0">
      <selection activeCell="A1" sqref="A1:H140"/>
    </sheetView>
  </sheetViews>
  <sheetFormatPr defaultColWidth="9" defaultRowHeight="13.5" outlineLevelCol="7"/>
  <cols>
    <col min="1" max="1" width="7" style="1" customWidth="1"/>
    <col min="2" max="2" width="12.375" style="2" customWidth="1"/>
    <col min="3" max="3" width="10.875" style="2" customWidth="1"/>
    <col min="4" max="4" width="50" style="3" customWidth="1"/>
    <col min="5" max="5" width="10.5" style="1" customWidth="1"/>
    <col min="6" max="6" width="17.5" style="2" customWidth="1"/>
    <col min="7" max="7" width="10.5" style="1" customWidth="1"/>
    <col min="8" max="8" width="9.75" style="2" customWidth="1"/>
    <col min="9" max="9" width="12.625" style="2"/>
    <col min="10" max="10" width="9" style="2"/>
    <col min="11" max="11" width="9.375" style="2"/>
    <col min="12" max="16384" width="9" style="2"/>
  </cols>
  <sheetData>
    <row r="1" ht="20.25" spans="1:8">
      <c r="A1" s="4" t="s">
        <v>0</v>
      </c>
      <c r="B1" s="5"/>
      <c r="C1" s="6"/>
      <c r="D1" s="6"/>
      <c r="E1" s="7"/>
      <c r="F1" s="6"/>
      <c r="G1" s="7"/>
      <c r="H1" s="6"/>
    </row>
    <row r="2" ht="40" customHeight="1" spans="1:8">
      <c r="A2" s="8" t="s">
        <v>1</v>
      </c>
      <c r="B2" s="8"/>
      <c r="C2" s="8"/>
      <c r="D2" s="9"/>
      <c r="E2" s="8"/>
      <c r="F2" s="8"/>
      <c r="G2" s="8"/>
      <c r="H2" s="8"/>
    </row>
    <row r="3" ht="27" spans="1:8">
      <c r="A3" s="7"/>
      <c r="B3" s="6"/>
      <c r="C3" s="6"/>
      <c r="D3" s="6"/>
      <c r="E3" s="7"/>
      <c r="F3" s="6"/>
      <c r="G3" s="7"/>
      <c r="H3" s="7" t="s">
        <v>2</v>
      </c>
    </row>
    <row r="4" ht="25.5" customHeight="1" spans="1:8">
      <c r="A4" s="10" t="s">
        <v>3</v>
      </c>
      <c r="B4" s="10" t="s">
        <v>4</v>
      </c>
      <c r="C4" s="10" t="s">
        <v>5</v>
      </c>
      <c r="D4" s="10" t="s">
        <v>6</v>
      </c>
      <c r="E4" s="10" t="s">
        <v>7</v>
      </c>
      <c r="F4" s="10" t="s">
        <v>8</v>
      </c>
      <c r="G4" s="10"/>
      <c r="H4" s="10" t="s">
        <v>9</v>
      </c>
    </row>
    <row r="5" ht="27" customHeight="1" spans="1:8">
      <c r="A5" s="10"/>
      <c r="B5" s="10"/>
      <c r="C5" s="10"/>
      <c r="D5" s="10"/>
      <c r="E5" s="10"/>
      <c r="F5" s="10" t="s">
        <v>10</v>
      </c>
      <c r="G5" s="10" t="s">
        <v>11</v>
      </c>
      <c r="H5" s="10"/>
    </row>
    <row r="6" ht="39" customHeight="1" spans="1:8">
      <c r="A6" s="11">
        <v>1</v>
      </c>
      <c r="B6" s="12" t="s">
        <v>12</v>
      </c>
      <c r="C6" s="12" t="s">
        <v>13</v>
      </c>
      <c r="D6" s="13" t="s">
        <v>14</v>
      </c>
      <c r="E6" s="14">
        <v>723.15</v>
      </c>
      <c r="F6" s="15" t="s">
        <v>15</v>
      </c>
      <c r="G6" s="16">
        <v>368.25</v>
      </c>
      <c r="H6" s="14" t="s">
        <v>16</v>
      </c>
    </row>
    <row r="7" ht="39" customHeight="1" spans="1:8">
      <c r="A7" s="17"/>
      <c r="B7" s="18"/>
      <c r="C7" s="18"/>
      <c r="D7" s="19"/>
      <c r="E7" s="20"/>
      <c r="F7" s="21" t="s">
        <v>17</v>
      </c>
      <c r="G7" s="16">
        <v>2.81</v>
      </c>
      <c r="H7" s="20"/>
    </row>
    <row r="8" ht="39" customHeight="1" spans="1:8">
      <c r="A8" s="17"/>
      <c r="B8" s="18"/>
      <c r="C8" s="18"/>
      <c r="D8" s="19"/>
      <c r="E8" s="20"/>
      <c r="F8" s="21" t="s">
        <v>17</v>
      </c>
      <c r="G8" s="22">
        <v>352.09</v>
      </c>
      <c r="H8" s="20"/>
    </row>
    <row r="9" ht="38" customHeight="1" spans="1:8">
      <c r="A9" s="11">
        <v>2</v>
      </c>
      <c r="B9" s="12" t="s">
        <v>18</v>
      </c>
      <c r="C9" s="12" t="s">
        <v>13</v>
      </c>
      <c r="D9" s="13" t="s">
        <v>19</v>
      </c>
      <c r="E9" s="14">
        <f>SUM(G9:G12)</f>
        <v>549.750155</v>
      </c>
      <c r="F9" s="15" t="s">
        <v>15</v>
      </c>
      <c r="G9" s="16">
        <v>158.735934</v>
      </c>
      <c r="H9" s="14" t="s">
        <v>16</v>
      </c>
    </row>
    <row r="10" ht="38" customHeight="1" spans="1:8">
      <c r="A10" s="17"/>
      <c r="B10" s="18"/>
      <c r="C10" s="18"/>
      <c r="D10" s="19"/>
      <c r="E10" s="20"/>
      <c r="F10" s="15" t="s">
        <v>15</v>
      </c>
      <c r="G10" s="23">
        <v>108.651814</v>
      </c>
      <c r="H10" s="20"/>
    </row>
    <row r="11" ht="38" customHeight="1" spans="1:8">
      <c r="A11" s="17"/>
      <c r="B11" s="18"/>
      <c r="C11" s="18"/>
      <c r="D11" s="19"/>
      <c r="E11" s="20"/>
      <c r="F11" s="15" t="s">
        <v>17</v>
      </c>
      <c r="G11" s="23">
        <v>182.362407</v>
      </c>
      <c r="H11" s="20"/>
    </row>
    <row r="12" ht="38" customHeight="1" spans="1:8">
      <c r="A12" s="24"/>
      <c r="B12" s="25"/>
      <c r="C12" s="25"/>
      <c r="D12" s="26"/>
      <c r="E12" s="27"/>
      <c r="F12" s="15" t="s">
        <v>15</v>
      </c>
      <c r="G12" s="23">
        <v>100</v>
      </c>
      <c r="H12" s="27"/>
    </row>
    <row r="13" ht="27" customHeight="1" spans="1:8">
      <c r="A13" s="10">
        <v>3</v>
      </c>
      <c r="B13" s="28" t="s">
        <v>20</v>
      </c>
      <c r="C13" s="28" t="s">
        <v>21</v>
      </c>
      <c r="D13" s="29" t="s">
        <v>22</v>
      </c>
      <c r="E13" s="30">
        <f>SUM(G13:G18)</f>
        <v>2759.000018</v>
      </c>
      <c r="F13" s="15" t="s">
        <v>23</v>
      </c>
      <c r="G13" s="31">
        <v>1262</v>
      </c>
      <c r="H13" s="30" t="s">
        <v>16</v>
      </c>
    </row>
    <row r="14" ht="27" customHeight="1" spans="1:8">
      <c r="A14" s="10"/>
      <c r="B14" s="28"/>
      <c r="C14" s="28"/>
      <c r="D14" s="29"/>
      <c r="E14" s="30"/>
      <c r="F14" s="15" t="s">
        <v>24</v>
      </c>
      <c r="G14" s="31">
        <v>450</v>
      </c>
      <c r="H14" s="30"/>
    </row>
    <row r="15" ht="27" customHeight="1" spans="1:8">
      <c r="A15" s="10"/>
      <c r="B15" s="28"/>
      <c r="C15" s="28"/>
      <c r="D15" s="29"/>
      <c r="E15" s="30"/>
      <c r="F15" s="15" t="s">
        <v>17</v>
      </c>
      <c r="G15" s="31">
        <v>352.09</v>
      </c>
      <c r="H15" s="30"/>
    </row>
    <row r="16" ht="27" customHeight="1" spans="1:8">
      <c r="A16" s="10"/>
      <c r="B16" s="28"/>
      <c r="C16" s="28"/>
      <c r="D16" s="29"/>
      <c r="E16" s="30"/>
      <c r="F16" s="15" t="s">
        <v>15</v>
      </c>
      <c r="G16" s="31">
        <v>440</v>
      </c>
      <c r="H16" s="30"/>
    </row>
    <row r="17" ht="27" customHeight="1" spans="1:8">
      <c r="A17" s="10"/>
      <c r="B17" s="28"/>
      <c r="C17" s="28"/>
      <c r="D17" s="29"/>
      <c r="E17" s="30"/>
      <c r="F17" s="15" t="s">
        <v>25</v>
      </c>
      <c r="G17" s="31">
        <v>161.619397</v>
      </c>
      <c r="H17" s="30"/>
    </row>
    <row r="18" ht="27" customHeight="1" spans="1:8">
      <c r="A18" s="10"/>
      <c r="B18" s="28"/>
      <c r="C18" s="28"/>
      <c r="D18" s="29"/>
      <c r="E18" s="30"/>
      <c r="F18" s="15" t="s">
        <v>26</v>
      </c>
      <c r="G18" s="31">
        <v>93.2906210000002</v>
      </c>
      <c r="H18" s="30"/>
    </row>
    <row r="19" ht="60" customHeight="1" spans="1:8">
      <c r="A19" s="17">
        <v>4</v>
      </c>
      <c r="B19" s="28" t="s">
        <v>27</v>
      </c>
      <c r="C19" s="28" t="s">
        <v>28</v>
      </c>
      <c r="D19" s="29" t="s">
        <v>29</v>
      </c>
      <c r="E19" s="30">
        <f>SUM(G19:G19)</f>
        <v>2000</v>
      </c>
      <c r="F19" s="15" t="s">
        <v>15</v>
      </c>
      <c r="G19" s="31">
        <v>2000</v>
      </c>
      <c r="H19" s="20" t="s">
        <v>16</v>
      </c>
    </row>
    <row r="20" ht="60" customHeight="1" spans="1:8">
      <c r="A20" s="11">
        <v>5</v>
      </c>
      <c r="B20" s="28" t="s">
        <v>30</v>
      </c>
      <c r="C20" s="28" t="s">
        <v>31</v>
      </c>
      <c r="D20" s="32" t="s">
        <v>32</v>
      </c>
      <c r="E20" s="33">
        <v>320.1</v>
      </c>
      <c r="F20" s="15" t="s">
        <v>24</v>
      </c>
      <c r="G20" s="31">
        <v>231</v>
      </c>
      <c r="H20" s="30" t="s">
        <v>16</v>
      </c>
    </row>
    <row r="21" ht="60" customHeight="1" spans="1:8">
      <c r="A21" s="24"/>
      <c r="B21" s="28"/>
      <c r="C21" s="28"/>
      <c r="D21" s="32"/>
      <c r="E21" s="34"/>
      <c r="F21" s="15" t="s">
        <v>33</v>
      </c>
      <c r="G21" s="31">
        <v>89.1</v>
      </c>
      <c r="H21" s="30"/>
    </row>
    <row r="22" ht="60" customHeight="1" spans="1:8">
      <c r="A22" s="11">
        <v>6</v>
      </c>
      <c r="B22" s="12" t="s">
        <v>34</v>
      </c>
      <c r="C22" s="12" t="s">
        <v>35</v>
      </c>
      <c r="D22" s="35" t="s">
        <v>36</v>
      </c>
      <c r="E22" s="11">
        <f>SUM(G22:G23)</f>
        <v>390</v>
      </c>
      <c r="F22" s="15" t="s">
        <v>15</v>
      </c>
      <c r="G22" s="31">
        <v>370</v>
      </c>
      <c r="H22" s="30" t="s">
        <v>16</v>
      </c>
    </row>
    <row r="23" ht="60" customHeight="1" spans="1:8">
      <c r="A23" s="24"/>
      <c r="B23" s="25"/>
      <c r="C23" s="25"/>
      <c r="D23" s="36"/>
      <c r="E23" s="24"/>
      <c r="F23" s="15" t="s">
        <v>23</v>
      </c>
      <c r="G23" s="31">
        <v>20</v>
      </c>
      <c r="H23" s="30"/>
    </row>
    <row r="24" ht="60" customHeight="1" spans="1:8">
      <c r="A24" s="10">
        <v>7</v>
      </c>
      <c r="B24" s="28" t="s">
        <v>37</v>
      </c>
      <c r="C24" s="28" t="s">
        <v>28</v>
      </c>
      <c r="D24" s="29" t="s">
        <v>38</v>
      </c>
      <c r="E24" s="30">
        <v>440</v>
      </c>
      <c r="F24" s="15" t="s">
        <v>25</v>
      </c>
      <c r="G24" s="31">
        <v>440</v>
      </c>
      <c r="H24" s="30" t="s">
        <v>16</v>
      </c>
    </row>
    <row r="25" ht="29" customHeight="1" spans="1:8">
      <c r="A25" s="11">
        <v>8</v>
      </c>
      <c r="B25" s="12" t="s">
        <v>39</v>
      </c>
      <c r="C25" s="12" t="s">
        <v>13</v>
      </c>
      <c r="D25" s="12" t="s">
        <v>40</v>
      </c>
      <c r="E25" s="14">
        <f>SUM(G25:G30)</f>
        <v>220</v>
      </c>
      <c r="F25" s="15" t="s">
        <v>15</v>
      </c>
      <c r="G25" s="31">
        <v>82.92</v>
      </c>
      <c r="H25" s="14" t="s">
        <v>16</v>
      </c>
    </row>
    <row r="26" ht="29" customHeight="1" spans="1:8">
      <c r="A26" s="17"/>
      <c r="B26" s="18"/>
      <c r="C26" s="18"/>
      <c r="D26" s="18"/>
      <c r="E26" s="20"/>
      <c r="F26" s="15" t="s">
        <v>24</v>
      </c>
      <c r="G26" s="31">
        <v>15.21</v>
      </c>
      <c r="H26" s="20"/>
    </row>
    <row r="27" ht="29" customHeight="1" spans="1:8">
      <c r="A27" s="17"/>
      <c r="B27" s="18"/>
      <c r="C27" s="18"/>
      <c r="D27" s="18"/>
      <c r="E27" s="20"/>
      <c r="F27" s="15" t="s">
        <v>17</v>
      </c>
      <c r="G27" s="31">
        <v>16.38</v>
      </c>
      <c r="H27" s="20"/>
    </row>
    <row r="28" ht="29" customHeight="1" spans="1:8">
      <c r="A28" s="17"/>
      <c r="B28" s="18"/>
      <c r="C28" s="18"/>
      <c r="D28" s="18"/>
      <c r="E28" s="20"/>
      <c r="F28" s="15" t="s">
        <v>17</v>
      </c>
      <c r="G28" s="31">
        <v>10.5</v>
      </c>
      <c r="H28" s="20"/>
    </row>
    <row r="29" ht="29" customHeight="1" spans="1:8">
      <c r="A29" s="17"/>
      <c r="B29" s="18"/>
      <c r="C29" s="18"/>
      <c r="D29" s="18"/>
      <c r="E29" s="20"/>
      <c r="F29" s="15" t="s">
        <v>33</v>
      </c>
      <c r="G29" s="31">
        <v>6.85</v>
      </c>
      <c r="H29" s="20"/>
    </row>
    <row r="30" ht="29" customHeight="1" spans="1:8">
      <c r="A30" s="24"/>
      <c r="B30" s="25"/>
      <c r="C30" s="25"/>
      <c r="D30" s="25"/>
      <c r="E30" s="27"/>
      <c r="F30" s="15" t="s">
        <v>23</v>
      </c>
      <c r="G30" s="31">
        <v>88.14</v>
      </c>
      <c r="H30" s="27"/>
    </row>
    <row r="31" ht="84" customHeight="1" spans="1:8">
      <c r="A31" s="11">
        <v>9</v>
      </c>
      <c r="B31" s="12" t="s">
        <v>41</v>
      </c>
      <c r="C31" s="12" t="s">
        <v>13</v>
      </c>
      <c r="D31" s="13" t="s">
        <v>42</v>
      </c>
      <c r="E31" s="14">
        <v>14.6</v>
      </c>
      <c r="F31" s="15" t="s">
        <v>23</v>
      </c>
      <c r="G31" s="16">
        <v>14.6</v>
      </c>
      <c r="H31" s="14" t="s">
        <v>43</v>
      </c>
    </row>
    <row r="32" ht="51" customHeight="1" spans="1:8">
      <c r="A32" s="11">
        <v>10</v>
      </c>
      <c r="B32" s="12" t="s">
        <v>44</v>
      </c>
      <c r="C32" s="12" t="s">
        <v>45</v>
      </c>
      <c r="D32" s="13" t="s">
        <v>46</v>
      </c>
      <c r="E32" s="14">
        <f>SUM(G32:G32)</f>
        <v>982.99</v>
      </c>
      <c r="F32" s="15" t="s">
        <v>15</v>
      </c>
      <c r="G32" s="16">
        <v>982.99</v>
      </c>
      <c r="H32" s="14" t="s">
        <v>43</v>
      </c>
    </row>
    <row r="33" ht="78" customHeight="1" spans="1:8">
      <c r="A33" s="11">
        <v>11</v>
      </c>
      <c r="B33" s="12" t="s">
        <v>47</v>
      </c>
      <c r="C33" s="12" t="s">
        <v>48</v>
      </c>
      <c r="D33" s="13" t="s">
        <v>49</v>
      </c>
      <c r="E33" s="14">
        <v>370</v>
      </c>
      <c r="F33" s="15" t="s">
        <v>25</v>
      </c>
      <c r="G33" s="16">
        <v>370</v>
      </c>
      <c r="H33" s="14" t="s">
        <v>43</v>
      </c>
    </row>
    <row r="34" ht="26" customHeight="1" spans="1:8">
      <c r="A34" s="11">
        <v>12</v>
      </c>
      <c r="B34" s="12" t="s">
        <v>50</v>
      </c>
      <c r="C34" s="12" t="s">
        <v>13</v>
      </c>
      <c r="D34" s="13" t="s">
        <v>51</v>
      </c>
      <c r="E34" s="14">
        <f>SUBTOTAL(9,G34:G35)</f>
        <v>471.132252</v>
      </c>
      <c r="F34" s="15" t="s">
        <v>15</v>
      </c>
      <c r="G34" s="16">
        <v>328.932252</v>
      </c>
      <c r="H34" s="14" t="s">
        <v>43</v>
      </c>
    </row>
    <row r="35" ht="26" customHeight="1" spans="1:8">
      <c r="A35" s="24"/>
      <c r="B35" s="25"/>
      <c r="C35" s="25"/>
      <c r="D35" s="26"/>
      <c r="E35" s="27"/>
      <c r="F35" s="15" t="s">
        <v>52</v>
      </c>
      <c r="G35" s="16">
        <v>142.2</v>
      </c>
      <c r="H35" s="27"/>
    </row>
    <row r="36" ht="45" customHeight="1" spans="1:8">
      <c r="A36" s="17">
        <v>13</v>
      </c>
      <c r="B36" s="18" t="s">
        <v>53</v>
      </c>
      <c r="C36" s="18" t="s">
        <v>48</v>
      </c>
      <c r="D36" s="19" t="s">
        <v>54</v>
      </c>
      <c r="E36" s="37">
        <v>150</v>
      </c>
      <c r="F36" s="15" t="s">
        <v>52</v>
      </c>
      <c r="G36" s="16">
        <v>150</v>
      </c>
      <c r="H36" s="20" t="s">
        <v>43</v>
      </c>
    </row>
    <row r="37" ht="26" customHeight="1" spans="1:8">
      <c r="A37" s="11">
        <v>14</v>
      </c>
      <c r="B37" s="12" t="s">
        <v>55</v>
      </c>
      <c r="C37" s="12" t="s">
        <v>13</v>
      </c>
      <c r="D37" s="13" t="s">
        <v>56</v>
      </c>
      <c r="E37" s="38">
        <f>SUM(G37:G45)</f>
        <v>2229.26</v>
      </c>
      <c r="F37" s="15" t="s">
        <v>15</v>
      </c>
      <c r="G37" s="16">
        <v>622</v>
      </c>
      <c r="H37" s="14" t="s">
        <v>57</v>
      </c>
    </row>
    <row r="38" ht="26" customHeight="1" spans="1:8">
      <c r="A38" s="17"/>
      <c r="B38" s="18"/>
      <c r="C38" s="18"/>
      <c r="D38" s="19"/>
      <c r="E38" s="37"/>
      <c r="F38" s="15" t="s">
        <v>15</v>
      </c>
      <c r="G38" s="16">
        <v>495.15</v>
      </c>
      <c r="H38" s="20"/>
    </row>
    <row r="39" ht="26" customHeight="1" spans="1:8">
      <c r="A39" s="17"/>
      <c r="B39" s="18"/>
      <c r="C39" s="18"/>
      <c r="D39" s="19"/>
      <c r="E39" s="37"/>
      <c r="F39" s="15" t="s">
        <v>23</v>
      </c>
      <c r="G39" s="16">
        <v>370.53</v>
      </c>
      <c r="H39" s="20"/>
    </row>
    <row r="40" ht="26" customHeight="1" spans="1:8">
      <c r="A40" s="17"/>
      <c r="B40" s="18"/>
      <c r="C40" s="18"/>
      <c r="D40" s="19"/>
      <c r="E40" s="37"/>
      <c r="F40" s="15" t="s">
        <v>17</v>
      </c>
      <c r="G40" s="16">
        <v>177.442082</v>
      </c>
      <c r="H40" s="20"/>
    </row>
    <row r="41" ht="26" customHeight="1" spans="1:8">
      <c r="A41" s="17"/>
      <c r="B41" s="18"/>
      <c r="C41" s="18"/>
      <c r="D41" s="19"/>
      <c r="E41" s="37"/>
      <c r="F41" s="15" t="s">
        <v>17</v>
      </c>
      <c r="G41" s="16">
        <v>132</v>
      </c>
      <c r="H41" s="20"/>
    </row>
    <row r="42" ht="26" customHeight="1" spans="1:8">
      <c r="A42" s="17"/>
      <c r="B42" s="18"/>
      <c r="C42" s="18"/>
      <c r="D42" s="19"/>
      <c r="E42" s="37"/>
      <c r="F42" s="15" t="s">
        <v>33</v>
      </c>
      <c r="G42" s="16">
        <v>14.52</v>
      </c>
      <c r="H42" s="20"/>
    </row>
    <row r="43" ht="26" customHeight="1" spans="1:8">
      <c r="A43" s="17"/>
      <c r="B43" s="18"/>
      <c r="C43" s="18"/>
      <c r="D43" s="19"/>
      <c r="E43" s="37"/>
      <c r="F43" s="15" t="s">
        <v>25</v>
      </c>
      <c r="G43" s="16">
        <v>300</v>
      </c>
      <c r="H43" s="20"/>
    </row>
    <row r="44" ht="26" customHeight="1" spans="1:8">
      <c r="A44" s="17"/>
      <c r="B44" s="18"/>
      <c r="C44" s="18"/>
      <c r="D44" s="19"/>
      <c r="E44" s="37"/>
      <c r="F44" s="15" t="s">
        <v>58</v>
      </c>
      <c r="G44" s="16">
        <v>64.9295529999999</v>
      </c>
      <c r="H44" s="20"/>
    </row>
    <row r="45" ht="26" customHeight="1" spans="1:8">
      <c r="A45" s="24"/>
      <c r="B45" s="25"/>
      <c r="C45" s="25"/>
      <c r="D45" s="26"/>
      <c r="E45" s="39"/>
      <c r="F45" s="15" t="s">
        <v>59</v>
      </c>
      <c r="G45" s="16">
        <v>52.6883650000001</v>
      </c>
      <c r="H45" s="27"/>
    </row>
    <row r="46" ht="36" customHeight="1" spans="1:8">
      <c r="A46" s="17">
        <v>15</v>
      </c>
      <c r="B46" s="18" t="s">
        <v>60</v>
      </c>
      <c r="C46" s="18" t="s">
        <v>13</v>
      </c>
      <c r="D46" s="40" t="s">
        <v>61</v>
      </c>
      <c r="E46" s="17">
        <f>SUM(G46:G52)</f>
        <v>1600.84</v>
      </c>
      <c r="F46" s="15" t="s">
        <v>62</v>
      </c>
      <c r="G46" s="16">
        <v>19</v>
      </c>
      <c r="H46" s="20" t="s">
        <v>57</v>
      </c>
    </row>
    <row r="47" ht="44" customHeight="1" spans="1:8">
      <c r="A47" s="17"/>
      <c r="B47" s="18"/>
      <c r="C47" s="18"/>
      <c r="D47" s="40"/>
      <c r="E47" s="17"/>
      <c r="F47" s="15" t="s">
        <v>63</v>
      </c>
      <c r="G47" s="16">
        <v>725</v>
      </c>
      <c r="H47" s="20"/>
    </row>
    <row r="48" ht="44" customHeight="1" spans="1:8">
      <c r="A48" s="17"/>
      <c r="B48" s="18"/>
      <c r="C48" s="18"/>
      <c r="D48" s="40"/>
      <c r="E48" s="17"/>
      <c r="F48" s="15" t="s">
        <v>64</v>
      </c>
      <c r="G48" s="16">
        <v>435</v>
      </c>
      <c r="H48" s="20"/>
    </row>
    <row r="49" ht="44" customHeight="1" spans="1:8">
      <c r="A49" s="17"/>
      <c r="B49" s="18"/>
      <c r="C49" s="18"/>
      <c r="D49" s="40"/>
      <c r="E49" s="17"/>
      <c r="F49" s="15" t="s">
        <v>65</v>
      </c>
      <c r="G49" s="16">
        <v>342</v>
      </c>
      <c r="H49" s="20"/>
    </row>
    <row r="50" ht="44" customHeight="1" spans="1:8">
      <c r="A50" s="17"/>
      <c r="B50" s="18"/>
      <c r="C50" s="18"/>
      <c r="D50" s="40"/>
      <c r="E50" s="17"/>
      <c r="F50" s="15" t="s">
        <v>66</v>
      </c>
      <c r="G50" s="16">
        <v>14</v>
      </c>
      <c r="H50" s="20"/>
    </row>
    <row r="51" ht="44" customHeight="1" spans="1:8">
      <c r="A51" s="17"/>
      <c r="B51" s="18"/>
      <c r="C51" s="18"/>
      <c r="D51" s="40"/>
      <c r="E51" s="17"/>
      <c r="F51" s="15" t="s">
        <v>26</v>
      </c>
      <c r="G51" s="16">
        <v>38.7093789999998</v>
      </c>
      <c r="H51" s="20"/>
    </row>
    <row r="52" ht="44" customHeight="1" spans="1:8">
      <c r="A52" s="17"/>
      <c r="B52" s="18"/>
      <c r="C52" s="18"/>
      <c r="D52" s="40"/>
      <c r="E52" s="17"/>
      <c r="F52" s="15" t="s">
        <v>67</v>
      </c>
      <c r="G52" s="16">
        <v>27.130621</v>
      </c>
      <c r="H52" s="20"/>
    </row>
    <row r="53" ht="44" customHeight="1" spans="1:8">
      <c r="A53" s="11">
        <v>16</v>
      </c>
      <c r="B53" s="12" t="s">
        <v>68</v>
      </c>
      <c r="C53" s="12" t="s">
        <v>13</v>
      </c>
      <c r="D53" s="13" t="s">
        <v>69</v>
      </c>
      <c r="E53" s="14">
        <f>SUM(G53:G55)</f>
        <v>1000</v>
      </c>
      <c r="F53" s="15" t="s">
        <v>24</v>
      </c>
      <c r="G53" s="16">
        <v>600</v>
      </c>
      <c r="H53" s="14" t="s">
        <v>70</v>
      </c>
    </row>
    <row r="54" ht="44" customHeight="1" spans="1:8">
      <c r="A54" s="17"/>
      <c r="B54" s="18"/>
      <c r="C54" s="18"/>
      <c r="D54" s="19"/>
      <c r="E54" s="20"/>
      <c r="F54" s="15" t="s">
        <v>15</v>
      </c>
      <c r="G54" s="16">
        <v>292.37</v>
      </c>
      <c r="H54" s="20"/>
    </row>
    <row r="55" ht="44" customHeight="1" spans="1:8">
      <c r="A55" s="24"/>
      <c r="B55" s="25"/>
      <c r="C55" s="25"/>
      <c r="D55" s="26"/>
      <c r="E55" s="27"/>
      <c r="F55" s="15" t="s">
        <v>17</v>
      </c>
      <c r="G55" s="16">
        <v>107.63</v>
      </c>
      <c r="H55" s="27"/>
    </row>
    <row r="56" ht="75" customHeight="1" spans="1:8">
      <c r="A56" s="10">
        <v>17</v>
      </c>
      <c r="B56" s="28" t="s">
        <v>71</v>
      </c>
      <c r="C56" s="28" t="s">
        <v>13</v>
      </c>
      <c r="D56" s="29" t="s">
        <v>69</v>
      </c>
      <c r="E56" s="30">
        <v>18.6</v>
      </c>
      <c r="F56" s="15" t="s">
        <v>23</v>
      </c>
      <c r="G56" s="16">
        <v>18.6</v>
      </c>
      <c r="H56" s="30" t="s">
        <v>70</v>
      </c>
    </row>
    <row r="57" ht="93" customHeight="1" spans="1:8">
      <c r="A57" s="10">
        <v>18</v>
      </c>
      <c r="B57" s="28" t="s">
        <v>72</v>
      </c>
      <c r="C57" s="28" t="s">
        <v>73</v>
      </c>
      <c r="D57" s="28" t="s">
        <v>74</v>
      </c>
      <c r="E57" s="30">
        <v>700</v>
      </c>
      <c r="F57" s="15" t="s">
        <v>75</v>
      </c>
      <c r="G57" s="16">
        <v>700</v>
      </c>
      <c r="H57" s="30" t="s">
        <v>76</v>
      </c>
    </row>
    <row r="58" ht="28" customHeight="1" spans="1:8">
      <c r="A58" s="17">
        <v>19</v>
      </c>
      <c r="B58" s="18" t="s">
        <v>77</v>
      </c>
      <c r="C58" s="12" t="s">
        <v>78</v>
      </c>
      <c r="D58" s="18" t="s">
        <v>79</v>
      </c>
      <c r="E58" s="20">
        <f>SUM(G58:G65)</f>
        <v>3249.911635</v>
      </c>
      <c r="F58" s="15" t="s">
        <v>23</v>
      </c>
      <c r="G58" s="16">
        <v>1554.9</v>
      </c>
      <c r="H58" s="14" t="s">
        <v>76</v>
      </c>
    </row>
    <row r="59" ht="28" customHeight="1" spans="1:8">
      <c r="A59" s="17"/>
      <c r="B59" s="18"/>
      <c r="C59" s="18"/>
      <c r="D59" s="18"/>
      <c r="E59" s="20"/>
      <c r="F59" s="15" t="s">
        <v>17</v>
      </c>
      <c r="G59" s="16">
        <v>358</v>
      </c>
      <c r="H59" s="20"/>
    </row>
    <row r="60" ht="28" customHeight="1" spans="1:8">
      <c r="A60" s="17"/>
      <c r="B60" s="18"/>
      <c r="C60" s="18"/>
      <c r="D60" s="18"/>
      <c r="E60" s="20"/>
      <c r="F60" s="15" t="s">
        <v>80</v>
      </c>
      <c r="G60" s="16">
        <v>210.7</v>
      </c>
      <c r="H60" s="20"/>
    </row>
    <row r="61" ht="28" customHeight="1" spans="1:8">
      <c r="A61" s="17"/>
      <c r="B61" s="18"/>
      <c r="C61" s="18"/>
      <c r="D61" s="18"/>
      <c r="E61" s="20"/>
      <c r="F61" s="15" t="s">
        <v>81</v>
      </c>
      <c r="G61" s="16">
        <v>299</v>
      </c>
      <c r="H61" s="20"/>
    </row>
    <row r="62" ht="28" customHeight="1" spans="1:8">
      <c r="A62" s="17"/>
      <c r="B62" s="18"/>
      <c r="C62" s="18"/>
      <c r="D62" s="18"/>
      <c r="E62" s="20"/>
      <c r="F62" s="15" t="s">
        <v>82</v>
      </c>
      <c r="G62" s="16">
        <v>187.2</v>
      </c>
      <c r="H62" s="20"/>
    </row>
    <row r="63" ht="28" customHeight="1" spans="1:8">
      <c r="A63" s="17"/>
      <c r="B63" s="18"/>
      <c r="C63" s="18"/>
      <c r="D63" s="18"/>
      <c r="E63" s="20"/>
      <c r="F63" s="15" t="s">
        <v>83</v>
      </c>
      <c r="G63" s="16">
        <v>108.8</v>
      </c>
      <c r="H63" s="20"/>
    </row>
    <row r="64" ht="28" customHeight="1" spans="1:8">
      <c r="A64" s="17"/>
      <c r="B64" s="18"/>
      <c r="C64" s="18"/>
      <c r="D64" s="18"/>
      <c r="E64" s="20"/>
      <c r="F64" s="15" t="s">
        <v>84</v>
      </c>
      <c r="G64" s="16">
        <v>340</v>
      </c>
      <c r="H64" s="20"/>
    </row>
    <row r="65" ht="28" customHeight="1" spans="1:8">
      <c r="A65" s="24"/>
      <c r="B65" s="25"/>
      <c r="C65" s="25"/>
      <c r="D65" s="25"/>
      <c r="E65" s="27"/>
      <c r="F65" s="15" t="s">
        <v>59</v>
      </c>
      <c r="G65" s="16">
        <v>191.311635</v>
      </c>
      <c r="H65" s="27"/>
    </row>
    <row r="66" ht="57" customHeight="1" spans="1:8">
      <c r="A66" s="10">
        <v>20</v>
      </c>
      <c r="B66" s="28" t="s">
        <v>85</v>
      </c>
      <c r="C66" s="28" t="s">
        <v>86</v>
      </c>
      <c r="D66" s="28" t="s">
        <v>87</v>
      </c>
      <c r="E66" s="30">
        <v>126.2</v>
      </c>
      <c r="F66" s="15" t="s">
        <v>23</v>
      </c>
      <c r="G66" s="16">
        <v>126.2</v>
      </c>
      <c r="H66" s="30" t="s">
        <v>76</v>
      </c>
    </row>
    <row r="67" ht="44" customHeight="1" spans="1:8">
      <c r="A67" s="10">
        <v>21</v>
      </c>
      <c r="B67" s="41" t="s">
        <v>88</v>
      </c>
      <c r="C67" s="41" t="s">
        <v>89</v>
      </c>
      <c r="D67" s="29" t="s">
        <v>90</v>
      </c>
      <c r="E67" s="30">
        <v>294.109285</v>
      </c>
      <c r="F67" s="15" t="s">
        <v>91</v>
      </c>
      <c r="G67" s="16">
        <v>294.109285</v>
      </c>
      <c r="H67" s="30" t="s">
        <v>92</v>
      </c>
    </row>
    <row r="68" ht="39" customHeight="1" spans="1:8">
      <c r="A68" s="11">
        <v>22</v>
      </c>
      <c r="B68" s="12" t="s">
        <v>93</v>
      </c>
      <c r="C68" s="12" t="s">
        <v>94</v>
      </c>
      <c r="D68" s="13" t="s">
        <v>95</v>
      </c>
      <c r="E68" s="14">
        <f>SUM(G68:G70)</f>
        <v>537.8617</v>
      </c>
      <c r="F68" s="15" t="s">
        <v>91</v>
      </c>
      <c r="G68" s="16">
        <v>505.890715</v>
      </c>
      <c r="H68" s="14" t="s">
        <v>92</v>
      </c>
    </row>
    <row r="69" ht="39" customHeight="1" spans="1:8">
      <c r="A69" s="17"/>
      <c r="B69" s="18"/>
      <c r="C69" s="18"/>
      <c r="D69" s="19"/>
      <c r="E69" s="20"/>
      <c r="F69" s="15" t="s">
        <v>96</v>
      </c>
      <c r="G69" s="16">
        <v>1</v>
      </c>
      <c r="H69" s="20"/>
    </row>
    <row r="70" ht="39" customHeight="1" spans="1:8">
      <c r="A70" s="24"/>
      <c r="B70" s="25"/>
      <c r="C70" s="25"/>
      <c r="D70" s="26"/>
      <c r="E70" s="27"/>
      <c r="F70" s="15" t="s">
        <v>25</v>
      </c>
      <c r="G70" s="16">
        <v>30.970985</v>
      </c>
      <c r="H70" s="27"/>
    </row>
    <row r="71" ht="30" customHeight="1" spans="1:8">
      <c r="A71" s="11">
        <v>23</v>
      </c>
      <c r="B71" s="12" t="s">
        <v>97</v>
      </c>
      <c r="C71" s="12" t="s">
        <v>28</v>
      </c>
      <c r="D71" s="13" t="s">
        <v>98</v>
      </c>
      <c r="E71" s="14">
        <f>SUM(G71:G74)</f>
        <v>700</v>
      </c>
      <c r="F71" s="15" t="s">
        <v>23</v>
      </c>
      <c r="G71" s="16">
        <v>209.5</v>
      </c>
      <c r="H71" s="14" t="s">
        <v>92</v>
      </c>
    </row>
    <row r="72" ht="30" customHeight="1" spans="1:8">
      <c r="A72" s="17"/>
      <c r="B72" s="18"/>
      <c r="C72" s="18"/>
      <c r="D72" s="19"/>
      <c r="E72" s="20"/>
      <c r="F72" s="15" t="s">
        <v>99</v>
      </c>
      <c r="G72" s="16">
        <v>359.5</v>
      </c>
      <c r="H72" s="20"/>
    </row>
    <row r="73" ht="30" customHeight="1" spans="1:8">
      <c r="A73" s="17"/>
      <c r="B73" s="18"/>
      <c r="C73" s="18"/>
      <c r="D73" s="19"/>
      <c r="E73" s="20"/>
      <c r="F73" s="15" t="s">
        <v>100</v>
      </c>
      <c r="G73" s="16">
        <v>116</v>
      </c>
      <c r="H73" s="20"/>
    </row>
    <row r="74" ht="30" customHeight="1" spans="1:8">
      <c r="A74" s="24"/>
      <c r="B74" s="25"/>
      <c r="C74" s="25"/>
      <c r="D74" s="26"/>
      <c r="E74" s="27"/>
      <c r="F74" s="15" t="s">
        <v>101</v>
      </c>
      <c r="G74" s="16">
        <v>15</v>
      </c>
      <c r="H74" s="27"/>
    </row>
    <row r="75" ht="47" customHeight="1" spans="1:8">
      <c r="A75" s="17">
        <v>24</v>
      </c>
      <c r="B75" s="18" t="s">
        <v>102</v>
      </c>
      <c r="C75" s="18" t="s">
        <v>103</v>
      </c>
      <c r="D75" s="18" t="s">
        <v>104</v>
      </c>
      <c r="E75" s="17">
        <f>SUM(G75:G76)</f>
        <v>500</v>
      </c>
      <c r="F75" s="15" t="s">
        <v>23</v>
      </c>
      <c r="G75" s="16">
        <v>300</v>
      </c>
      <c r="H75" s="17" t="s">
        <v>92</v>
      </c>
    </row>
    <row r="76" ht="47" customHeight="1" spans="1:8">
      <c r="A76" s="24"/>
      <c r="B76" s="25"/>
      <c r="C76" s="25"/>
      <c r="D76" s="25"/>
      <c r="E76" s="24"/>
      <c r="F76" s="15" t="s">
        <v>58</v>
      </c>
      <c r="G76" s="16">
        <v>200</v>
      </c>
      <c r="H76" s="24"/>
    </row>
    <row r="77" ht="47" customHeight="1" spans="1:8">
      <c r="A77" s="24">
        <v>25</v>
      </c>
      <c r="B77" s="25" t="s">
        <v>105</v>
      </c>
      <c r="C77" s="25" t="s">
        <v>106</v>
      </c>
      <c r="D77" s="26" t="s">
        <v>107</v>
      </c>
      <c r="E77" s="27">
        <v>40</v>
      </c>
      <c r="F77" s="15" t="s">
        <v>23</v>
      </c>
      <c r="G77" s="16">
        <v>40</v>
      </c>
      <c r="H77" s="27" t="s">
        <v>92</v>
      </c>
    </row>
    <row r="78" ht="47" customHeight="1" spans="1:8">
      <c r="A78" s="10">
        <v>26</v>
      </c>
      <c r="B78" s="28" t="s">
        <v>108</v>
      </c>
      <c r="C78" s="28" t="s">
        <v>109</v>
      </c>
      <c r="D78" s="29" t="s">
        <v>110</v>
      </c>
      <c r="E78" s="30">
        <v>50</v>
      </c>
      <c r="F78" s="15" t="s">
        <v>17</v>
      </c>
      <c r="G78" s="16">
        <v>50</v>
      </c>
      <c r="H78" s="30" t="s">
        <v>111</v>
      </c>
    </row>
    <row r="79" ht="47" customHeight="1" spans="1:8">
      <c r="A79" s="11">
        <v>27</v>
      </c>
      <c r="B79" s="12" t="s">
        <v>112</v>
      </c>
      <c r="C79" s="12" t="s">
        <v>113</v>
      </c>
      <c r="D79" s="13" t="s">
        <v>114</v>
      </c>
      <c r="E79" s="14">
        <v>50</v>
      </c>
      <c r="F79" s="15" t="s">
        <v>17</v>
      </c>
      <c r="G79" s="16">
        <v>50</v>
      </c>
      <c r="H79" s="14" t="s">
        <v>111</v>
      </c>
    </row>
    <row r="80" ht="47" customHeight="1" spans="1:8">
      <c r="A80" s="10">
        <v>28</v>
      </c>
      <c r="B80" s="28" t="s">
        <v>115</v>
      </c>
      <c r="C80" s="28" t="s">
        <v>116</v>
      </c>
      <c r="D80" s="29" t="s">
        <v>117</v>
      </c>
      <c r="E80" s="30">
        <v>50</v>
      </c>
      <c r="F80" s="15" t="s">
        <v>17</v>
      </c>
      <c r="G80" s="16">
        <v>50</v>
      </c>
      <c r="H80" s="30" t="s">
        <v>118</v>
      </c>
    </row>
    <row r="81" ht="47" customHeight="1" spans="1:8">
      <c r="A81" s="10">
        <v>29</v>
      </c>
      <c r="B81" s="28" t="s">
        <v>119</v>
      </c>
      <c r="C81" s="28" t="s">
        <v>120</v>
      </c>
      <c r="D81" s="29" t="s">
        <v>121</v>
      </c>
      <c r="E81" s="30">
        <v>50</v>
      </c>
      <c r="F81" s="15" t="s">
        <v>17</v>
      </c>
      <c r="G81" s="16">
        <v>50</v>
      </c>
      <c r="H81" s="30" t="s">
        <v>118</v>
      </c>
    </row>
    <row r="82" ht="47" customHeight="1" spans="1:8">
      <c r="A82" s="10">
        <v>30</v>
      </c>
      <c r="B82" s="28" t="s">
        <v>122</v>
      </c>
      <c r="C82" s="28" t="s">
        <v>123</v>
      </c>
      <c r="D82" s="29" t="s">
        <v>124</v>
      </c>
      <c r="E82" s="30">
        <v>50</v>
      </c>
      <c r="F82" s="15" t="s">
        <v>17</v>
      </c>
      <c r="G82" s="16">
        <v>50</v>
      </c>
      <c r="H82" s="30" t="s">
        <v>125</v>
      </c>
    </row>
    <row r="83" ht="47" customHeight="1" spans="1:8">
      <c r="A83" s="10">
        <v>31</v>
      </c>
      <c r="B83" s="28" t="s">
        <v>126</v>
      </c>
      <c r="C83" s="28" t="s">
        <v>127</v>
      </c>
      <c r="D83" s="29" t="s">
        <v>128</v>
      </c>
      <c r="E83" s="30">
        <v>50</v>
      </c>
      <c r="F83" s="15" t="s">
        <v>17</v>
      </c>
      <c r="G83" s="16">
        <v>50</v>
      </c>
      <c r="H83" s="30" t="s">
        <v>129</v>
      </c>
    </row>
    <row r="84" ht="47" customHeight="1" spans="1:8">
      <c r="A84" s="10">
        <v>32</v>
      </c>
      <c r="B84" s="28" t="s">
        <v>130</v>
      </c>
      <c r="C84" s="28" t="s">
        <v>131</v>
      </c>
      <c r="D84" s="29" t="s">
        <v>132</v>
      </c>
      <c r="E84" s="30">
        <v>50</v>
      </c>
      <c r="F84" s="15" t="s">
        <v>17</v>
      </c>
      <c r="G84" s="16">
        <v>50</v>
      </c>
      <c r="H84" s="30" t="s">
        <v>133</v>
      </c>
    </row>
    <row r="85" ht="47" customHeight="1" spans="1:8">
      <c r="A85" s="10">
        <v>33</v>
      </c>
      <c r="B85" s="28" t="s">
        <v>134</v>
      </c>
      <c r="C85" s="28" t="s">
        <v>135</v>
      </c>
      <c r="D85" s="29" t="s">
        <v>136</v>
      </c>
      <c r="E85" s="30">
        <v>50</v>
      </c>
      <c r="F85" s="15" t="s">
        <v>17</v>
      </c>
      <c r="G85" s="16">
        <v>50</v>
      </c>
      <c r="H85" s="30" t="s">
        <v>133</v>
      </c>
    </row>
    <row r="86" ht="47" customHeight="1" spans="1:8">
      <c r="A86" s="10">
        <v>34</v>
      </c>
      <c r="B86" s="28" t="s">
        <v>137</v>
      </c>
      <c r="C86" s="28" t="s">
        <v>138</v>
      </c>
      <c r="D86" s="29" t="s">
        <v>139</v>
      </c>
      <c r="E86" s="30">
        <v>50</v>
      </c>
      <c r="F86" s="15" t="s">
        <v>17</v>
      </c>
      <c r="G86" s="16">
        <v>50</v>
      </c>
      <c r="H86" s="30" t="s">
        <v>140</v>
      </c>
    </row>
    <row r="87" ht="47" customHeight="1" spans="1:8">
      <c r="A87" s="10">
        <v>35</v>
      </c>
      <c r="B87" s="28" t="s">
        <v>141</v>
      </c>
      <c r="C87" s="28" t="s">
        <v>142</v>
      </c>
      <c r="D87" s="29" t="s">
        <v>143</v>
      </c>
      <c r="E87" s="30">
        <v>50</v>
      </c>
      <c r="F87" s="15" t="s">
        <v>17</v>
      </c>
      <c r="G87" s="16">
        <v>50</v>
      </c>
      <c r="H87" s="30" t="s">
        <v>144</v>
      </c>
    </row>
    <row r="88" ht="47" customHeight="1" spans="1:8">
      <c r="A88" s="10">
        <v>36</v>
      </c>
      <c r="B88" s="28" t="s">
        <v>145</v>
      </c>
      <c r="C88" s="28" t="s">
        <v>146</v>
      </c>
      <c r="D88" s="29" t="s">
        <v>147</v>
      </c>
      <c r="E88" s="30">
        <v>50</v>
      </c>
      <c r="F88" s="15" t="s">
        <v>17</v>
      </c>
      <c r="G88" s="16">
        <v>50</v>
      </c>
      <c r="H88" s="30" t="s">
        <v>148</v>
      </c>
    </row>
    <row r="89" ht="47" customHeight="1" spans="1:8">
      <c r="A89" s="10">
        <v>37</v>
      </c>
      <c r="B89" s="28" t="s">
        <v>149</v>
      </c>
      <c r="C89" s="28" t="s">
        <v>150</v>
      </c>
      <c r="D89" s="29" t="s">
        <v>151</v>
      </c>
      <c r="E89" s="30">
        <v>50</v>
      </c>
      <c r="F89" s="15" t="s">
        <v>17</v>
      </c>
      <c r="G89" s="16">
        <v>50</v>
      </c>
      <c r="H89" s="30" t="s">
        <v>152</v>
      </c>
    </row>
    <row r="90" ht="47" customHeight="1" spans="1:8">
      <c r="A90" s="10">
        <v>38</v>
      </c>
      <c r="B90" s="28" t="s">
        <v>153</v>
      </c>
      <c r="C90" s="28" t="s">
        <v>154</v>
      </c>
      <c r="D90" s="29" t="s">
        <v>155</v>
      </c>
      <c r="E90" s="30">
        <v>50</v>
      </c>
      <c r="F90" s="15" t="s">
        <v>17</v>
      </c>
      <c r="G90" s="16">
        <v>50</v>
      </c>
      <c r="H90" s="30" t="s">
        <v>156</v>
      </c>
    </row>
    <row r="91" ht="47" customHeight="1" spans="1:8">
      <c r="A91" s="10">
        <v>39</v>
      </c>
      <c r="B91" s="28" t="s">
        <v>157</v>
      </c>
      <c r="C91" s="28" t="s">
        <v>158</v>
      </c>
      <c r="D91" s="29" t="s">
        <v>159</v>
      </c>
      <c r="E91" s="30">
        <v>50</v>
      </c>
      <c r="F91" s="15" t="s">
        <v>17</v>
      </c>
      <c r="G91" s="16">
        <v>50</v>
      </c>
      <c r="H91" s="30" t="s">
        <v>160</v>
      </c>
    </row>
    <row r="92" ht="25" customHeight="1" spans="1:8">
      <c r="A92" s="11">
        <v>40</v>
      </c>
      <c r="B92" s="12" t="s">
        <v>161</v>
      </c>
      <c r="C92" s="12" t="s">
        <v>162</v>
      </c>
      <c r="D92" s="35" t="s">
        <v>163</v>
      </c>
      <c r="E92" s="14">
        <f>SUM(G92:G93)</f>
        <v>2794.81</v>
      </c>
      <c r="F92" s="15" t="s">
        <v>23</v>
      </c>
      <c r="G92" s="16">
        <v>2501</v>
      </c>
      <c r="H92" s="14" t="s">
        <v>162</v>
      </c>
    </row>
    <row r="93" ht="25" customHeight="1" spans="1:8">
      <c r="A93" s="24"/>
      <c r="B93" s="18"/>
      <c r="C93" s="18"/>
      <c r="D93" s="40"/>
      <c r="E93" s="20"/>
      <c r="F93" s="15" t="s">
        <v>62</v>
      </c>
      <c r="G93" s="16">
        <v>293.81</v>
      </c>
      <c r="H93" s="20"/>
    </row>
    <row r="94" ht="25" customHeight="1" spans="1:8">
      <c r="A94" s="11">
        <v>41</v>
      </c>
      <c r="B94" s="12" t="s">
        <v>164</v>
      </c>
      <c r="C94" s="12" t="s">
        <v>162</v>
      </c>
      <c r="D94" s="35" t="s">
        <v>163</v>
      </c>
      <c r="E94" s="14">
        <f>SUM(G94:G95)</f>
        <v>2750</v>
      </c>
      <c r="F94" s="15" t="s">
        <v>23</v>
      </c>
      <c r="G94" s="16">
        <v>2450</v>
      </c>
      <c r="H94" s="14" t="s">
        <v>162</v>
      </c>
    </row>
    <row r="95" ht="25" customHeight="1" spans="1:8">
      <c r="A95" s="24">
        <v>42</v>
      </c>
      <c r="B95" s="18"/>
      <c r="C95" s="18"/>
      <c r="D95" s="40"/>
      <c r="E95" s="20"/>
      <c r="F95" s="15" t="s">
        <v>62</v>
      </c>
      <c r="G95" s="16">
        <v>300</v>
      </c>
      <c r="H95" s="20"/>
    </row>
    <row r="96" ht="57" customHeight="1" spans="1:8">
      <c r="A96" s="10">
        <v>42</v>
      </c>
      <c r="B96" s="12" t="s">
        <v>165</v>
      </c>
      <c r="C96" s="12" t="s">
        <v>162</v>
      </c>
      <c r="D96" s="13" t="s">
        <v>166</v>
      </c>
      <c r="E96" s="14">
        <v>2160</v>
      </c>
      <c r="F96" s="15" t="s">
        <v>23</v>
      </c>
      <c r="G96" s="16">
        <v>2160</v>
      </c>
      <c r="H96" s="14" t="s">
        <v>162</v>
      </c>
    </row>
    <row r="97" ht="25" customHeight="1" spans="1:8">
      <c r="A97" s="11">
        <v>43</v>
      </c>
      <c r="B97" s="12" t="s">
        <v>167</v>
      </c>
      <c r="C97" s="12" t="s">
        <v>168</v>
      </c>
      <c r="D97" s="35" t="s">
        <v>169</v>
      </c>
      <c r="E97" s="14">
        <f>SUM(G97:G99)</f>
        <v>207</v>
      </c>
      <c r="F97" s="15" t="s">
        <v>23</v>
      </c>
      <c r="G97" s="16">
        <v>180</v>
      </c>
      <c r="H97" s="14" t="s">
        <v>170</v>
      </c>
    </row>
    <row r="98" ht="25" customHeight="1" spans="1:8">
      <c r="A98" s="17"/>
      <c r="B98" s="18"/>
      <c r="C98" s="18"/>
      <c r="D98" s="40"/>
      <c r="E98" s="20"/>
      <c r="F98" s="15" t="s">
        <v>25</v>
      </c>
      <c r="G98" s="16">
        <v>9.954982</v>
      </c>
      <c r="H98" s="20"/>
    </row>
    <row r="99" ht="25" customHeight="1" spans="1:8">
      <c r="A99" s="17"/>
      <c r="B99" s="18"/>
      <c r="C99" s="18"/>
      <c r="D99" s="40"/>
      <c r="E99" s="20"/>
      <c r="F99" s="42" t="s">
        <v>67</v>
      </c>
      <c r="G99" s="43">
        <v>17.045018</v>
      </c>
      <c r="H99" s="20"/>
    </row>
    <row r="100" ht="25" customHeight="1" spans="1:8">
      <c r="A100" s="10">
        <v>44</v>
      </c>
      <c r="B100" s="28" t="s">
        <v>171</v>
      </c>
      <c r="C100" s="28" t="s">
        <v>172</v>
      </c>
      <c r="D100" s="32" t="s">
        <v>173</v>
      </c>
      <c r="E100" s="30">
        <f>SUM(G100:G102)</f>
        <v>316</v>
      </c>
      <c r="F100" s="15" t="s">
        <v>15</v>
      </c>
      <c r="G100" s="16">
        <v>100</v>
      </c>
      <c r="H100" s="10" t="s">
        <v>172</v>
      </c>
    </row>
    <row r="101" ht="25" customHeight="1" spans="1:8">
      <c r="A101" s="10"/>
      <c r="B101" s="28"/>
      <c r="C101" s="28"/>
      <c r="D101" s="32"/>
      <c r="E101" s="30"/>
      <c r="F101" s="15" t="s">
        <v>17</v>
      </c>
      <c r="G101" s="16">
        <v>111.08</v>
      </c>
      <c r="H101" s="10"/>
    </row>
    <row r="102" ht="25" customHeight="1" spans="1:8">
      <c r="A102" s="10"/>
      <c r="B102" s="28"/>
      <c r="C102" s="28"/>
      <c r="D102" s="32"/>
      <c r="E102" s="30"/>
      <c r="F102" s="15" t="s">
        <v>25</v>
      </c>
      <c r="G102" s="16">
        <v>104.92</v>
      </c>
      <c r="H102" s="10"/>
    </row>
    <row r="103" ht="36" customHeight="1" spans="1:8">
      <c r="A103" s="11">
        <v>45</v>
      </c>
      <c r="B103" s="12" t="s">
        <v>174</v>
      </c>
      <c r="C103" s="12" t="s">
        <v>172</v>
      </c>
      <c r="D103" s="35" t="s">
        <v>175</v>
      </c>
      <c r="E103" s="14">
        <f>SUM(G103:G104)</f>
        <v>349.626</v>
      </c>
      <c r="F103" s="15" t="s">
        <v>25</v>
      </c>
      <c r="G103" s="16">
        <v>99.6259999999995</v>
      </c>
      <c r="H103" s="14" t="s">
        <v>172</v>
      </c>
    </row>
    <row r="104" ht="36" customHeight="1" spans="1:8">
      <c r="A104" s="24"/>
      <c r="B104" s="25"/>
      <c r="C104" s="25"/>
      <c r="D104" s="36"/>
      <c r="E104" s="27"/>
      <c r="F104" s="15" t="s">
        <v>67</v>
      </c>
      <c r="G104" s="16">
        <v>250</v>
      </c>
      <c r="H104" s="27"/>
    </row>
    <row r="105" ht="52" customHeight="1" spans="1:8">
      <c r="A105" s="10">
        <v>46</v>
      </c>
      <c r="B105" s="28" t="s">
        <v>176</v>
      </c>
      <c r="C105" s="28" t="s">
        <v>172</v>
      </c>
      <c r="D105" s="29" t="s">
        <v>177</v>
      </c>
      <c r="E105" s="30">
        <v>33.25</v>
      </c>
      <c r="F105" s="44" t="s">
        <v>23</v>
      </c>
      <c r="G105" s="16">
        <v>33.25</v>
      </c>
      <c r="H105" s="30" t="s">
        <v>172</v>
      </c>
    </row>
    <row r="106" ht="52" customHeight="1" spans="1:8">
      <c r="A106" s="11">
        <v>47</v>
      </c>
      <c r="B106" s="12" t="s">
        <v>178</v>
      </c>
      <c r="C106" s="12" t="s">
        <v>179</v>
      </c>
      <c r="D106" s="35" t="s">
        <v>180</v>
      </c>
      <c r="E106" s="14">
        <f>SUM(G106:G107)</f>
        <v>348.684808</v>
      </c>
      <c r="F106" s="15" t="s">
        <v>24</v>
      </c>
      <c r="G106" s="16">
        <v>224.79</v>
      </c>
      <c r="H106" s="14" t="s">
        <v>181</v>
      </c>
    </row>
    <row r="107" ht="52" customHeight="1" spans="1:8">
      <c r="A107" s="17"/>
      <c r="B107" s="18"/>
      <c r="C107" s="18"/>
      <c r="D107" s="40"/>
      <c r="E107" s="20"/>
      <c r="F107" s="42" t="s">
        <v>67</v>
      </c>
      <c r="G107" s="43">
        <v>123.894808</v>
      </c>
      <c r="H107" s="20"/>
    </row>
    <row r="108" ht="52" customHeight="1" spans="1:8">
      <c r="A108" s="10">
        <v>48</v>
      </c>
      <c r="B108" s="28" t="s">
        <v>182</v>
      </c>
      <c r="C108" s="28" t="s">
        <v>183</v>
      </c>
      <c r="D108" s="32" t="s">
        <v>184</v>
      </c>
      <c r="E108" s="30">
        <v>600</v>
      </c>
      <c r="F108" s="15" t="s">
        <v>15</v>
      </c>
      <c r="G108" s="16">
        <v>600</v>
      </c>
      <c r="H108" s="30" t="s">
        <v>48</v>
      </c>
    </row>
    <row r="109" ht="52" customHeight="1" spans="1:8">
      <c r="A109" s="10">
        <v>49</v>
      </c>
      <c r="B109" s="28" t="s">
        <v>185</v>
      </c>
      <c r="C109" s="28" t="s">
        <v>186</v>
      </c>
      <c r="D109" s="32" t="s">
        <v>187</v>
      </c>
      <c r="E109" s="30">
        <v>350</v>
      </c>
      <c r="F109" s="15" t="s">
        <v>15</v>
      </c>
      <c r="G109" s="16">
        <v>350</v>
      </c>
      <c r="H109" s="30" t="s">
        <v>48</v>
      </c>
    </row>
    <row r="110" ht="52" customHeight="1" spans="1:8">
      <c r="A110" s="11">
        <v>50</v>
      </c>
      <c r="B110" s="12" t="s">
        <v>188</v>
      </c>
      <c r="C110" s="12" t="s">
        <v>183</v>
      </c>
      <c r="D110" s="12" t="s">
        <v>189</v>
      </c>
      <c r="E110" s="14">
        <f>SUM(G110:G112)</f>
        <v>700</v>
      </c>
      <c r="F110" s="15" t="s">
        <v>23</v>
      </c>
      <c r="G110" s="16">
        <v>229.47</v>
      </c>
      <c r="H110" s="14" t="s">
        <v>48</v>
      </c>
    </row>
    <row r="111" ht="52" customHeight="1" spans="1:8">
      <c r="A111" s="17"/>
      <c r="B111" s="18"/>
      <c r="C111" s="18"/>
      <c r="D111" s="18"/>
      <c r="E111" s="20"/>
      <c r="F111" s="15" t="s">
        <v>33</v>
      </c>
      <c r="G111" s="16">
        <v>370.53</v>
      </c>
      <c r="H111" s="20"/>
    </row>
    <row r="112" ht="52" customHeight="1" spans="1:8">
      <c r="A112" s="24"/>
      <c r="B112" s="25"/>
      <c r="C112" s="25"/>
      <c r="D112" s="25"/>
      <c r="E112" s="27"/>
      <c r="F112" s="15" t="s">
        <v>25</v>
      </c>
      <c r="G112" s="16">
        <v>100</v>
      </c>
      <c r="H112" s="27"/>
    </row>
    <row r="113" ht="52" customHeight="1" spans="1:8">
      <c r="A113" s="11">
        <v>51</v>
      </c>
      <c r="B113" s="12" t="s">
        <v>190</v>
      </c>
      <c r="C113" s="12" t="s">
        <v>183</v>
      </c>
      <c r="D113" s="12" t="s">
        <v>191</v>
      </c>
      <c r="E113" s="14">
        <f>SUM(G113:G114)</f>
        <v>100</v>
      </c>
      <c r="F113" s="15" t="s">
        <v>15</v>
      </c>
      <c r="G113" s="16">
        <v>90</v>
      </c>
      <c r="H113" s="14" t="s">
        <v>48</v>
      </c>
    </row>
    <row r="114" ht="52" customHeight="1" spans="1:8">
      <c r="A114" s="24"/>
      <c r="B114" s="25"/>
      <c r="C114" s="25"/>
      <c r="D114" s="25"/>
      <c r="E114" s="27"/>
      <c r="F114" s="15" t="s">
        <v>25</v>
      </c>
      <c r="G114" s="16">
        <v>10</v>
      </c>
      <c r="H114" s="27"/>
    </row>
    <row r="115" ht="52" customHeight="1" spans="1:8">
      <c r="A115" s="11">
        <v>52</v>
      </c>
      <c r="B115" s="12" t="s">
        <v>192</v>
      </c>
      <c r="C115" s="12" t="s">
        <v>193</v>
      </c>
      <c r="D115" s="12" t="s">
        <v>194</v>
      </c>
      <c r="E115" s="11">
        <f>SUM(G115:G116)</f>
        <v>450</v>
      </c>
      <c r="F115" s="15" t="s">
        <v>15</v>
      </c>
      <c r="G115" s="16">
        <v>400</v>
      </c>
      <c r="H115" s="14" t="s">
        <v>48</v>
      </c>
    </row>
    <row r="116" ht="52" customHeight="1" spans="1:8">
      <c r="A116" s="24"/>
      <c r="B116" s="25"/>
      <c r="C116" s="25"/>
      <c r="D116" s="25"/>
      <c r="E116" s="24"/>
      <c r="F116" s="15" t="s">
        <v>25</v>
      </c>
      <c r="G116" s="16">
        <v>50</v>
      </c>
      <c r="H116" s="27"/>
    </row>
    <row r="117" ht="52" customHeight="1" spans="1:8">
      <c r="A117" s="10">
        <v>53</v>
      </c>
      <c r="B117" s="28" t="s">
        <v>195</v>
      </c>
      <c r="C117" s="28" t="s">
        <v>196</v>
      </c>
      <c r="D117" s="32" t="s">
        <v>197</v>
      </c>
      <c r="E117" s="30">
        <v>481</v>
      </c>
      <c r="F117" s="15" t="s">
        <v>198</v>
      </c>
      <c r="G117" s="16">
        <v>481</v>
      </c>
      <c r="H117" s="30" t="s">
        <v>48</v>
      </c>
    </row>
    <row r="118" ht="52" customHeight="1" spans="1:8">
      <c r="A118" s="10">
        <v>54</v>
      </c>
      <c r="B118" s="28" t="s">
        <v>199</v>
      </c>
      <c r="C118" s="28" t="s">
        <v>200</v>
      </c>
      <c r="D118" s="32" t="s">
        <v>201</v>
      </c>
      <c r="E118" s="30">
        <v>560</v>
      </c>
      <c r="F118" s="15" t="s">
        <v>198</v>
      </c>
      <c r="G118" s="16">
        <v>560</v>
      </c>
      <c r="H118" s="30" t="s">
        <v>48</v>
      </c>
    </row>
    <row r="119" ht="52" customHeight="1" spans="1:8">
      <c r="A119" s="10">
        <v>55</v>
      </c>
      <c r="B119" s="28" t="s">
        <v>202</v>
      </c>
      <c r="C119" s="28" t="s">
        <v>196</v>
      </c>
      <c r="D119" s="32" t="s">
        <v>203</v>
      </c>
      <c r="E119" s="30">
        <v>400</v>
      </c>
      <c r="F119" s="15" t="s">
        <v>25</v>
      </c>
      <c r="G119" s="16">
        <v>400</v>
      </c>
      <c r="H119" s="30" t="s">
        <v>48</v>
      </c>
    </row>
    <row r="120" ht="52" customHeight="1" spans="1:8">
      <c r="A120" s="11">
        <v>56</v>
      </c>
      <c r="B120" s="12" t="s">
        <v>204</v>
      </c>
      <c r="C120" s="12" t="s">
        <v>116</v>
      </c>
      <c r="D120" s="35" t="s">
        <v>205</v>
      </c>
      <c r="E120" s="11">
        <f>SUM(G120:G121)</f>
        <v>421</v>
      </c>
      <c r="F120" s="15" t="s">
        <v>101</v>
      </c>
      <c r="G120" s="16">
        <v>360</v>
      </c>
      <c r="H120" s="11" t="s">
        <v>48</v>
      </c>
    </row>
    <row r="121" ht="52" customHeight="1" spans="1:8">
      <c r="A121" s="24"/>
      <c r="B121" s="25"/>
      <c r="C121" s="25"/>
      <c r="D121" s="36"/>
      <c r="E121" s="24"/>
      <c r="F121" s="15" t="s">
        <v>67</v>
      </c>
      <c r="G121" s="16">
        <v>61</v>
      </c>
      <c r="H121" s="24"/>
    </row>
    <row r="122" ht="38" customHeight="1" spans="1:8">
      <c r="A122" s="11">
        <v>57</v>
      </c>
      <c r="B122" s="12" t="s">
        <v>206</v>
      </c>
      <c r="C122" s="12" t="s">
        <v>207</v>
      </c>
      <c r="D122" s="35" t="s">
        <v>208</v>
      </c>
      <c r="E122" s="11">
        <f>SUM(G122:G124)</f>
        <v>336</v>
      </c>
      <c r="F122" s="15" t="s">
        <v>101</v>
      </c>
      <c r="G122" s="16">
        <v>10</v>
      </c>
      <c r="H122" s="11" t="s">
        <v>48</v>
      </c>
    </row>
    <row r="123" ht="38" customHeight="1" spans="1:8">
      <c r="A123" s="17"/>
      <c r="B123" s="18"/>
      <c r="C123" s="18"/>
      <c r="D123" s="40"/>
      <c r="E123" s="17"/>
      <c r="F123" s="15" t="s">
        <v>25</v>
      </c>
      <c r="G123" s="16">
        <v>290</v>
      </c>
      <c r="H123" s="17"/>
    </row>
    <row r="124" ht="38" customHeight="1" spans="1:8">
      <c r="A124" s="24"/>
      <c r="B124" s="25"/>
      <c r="C124" s="25"/>
      <c r="D124" s="36"/>
      <c r="E124" s="24"/>
      <c r="F124" s="15" t="s">
        <v>67</v>
      </c>
      <c r="G124" s="16">
        <v>36</v>
      </c>
      <c r="H124" s="24"/>
    </row>
    <row r="125" ht="38" customHeight="1" spans="1:8">
      <c r="A125" s="11">
        <v>58</v>
      </c>
      <c r="B125" s="12" t="s">
        <v>209</v>
      </c>
      <c r="C125" s="12" t="s">
        <v>210</v>
      </c>
      <c r="D125" s="35" t="s">
        <v>211</v>
      </c>
      <c r="E125" s="11">
        <f>SUM(G125:G126)</f>
        <v>600</v>
      </c>
      <c r="F125" s="15" t="s">
        <v>25</v>
      </c>
      <c r="G125" s="16">
        <v>300</v>
      </c>
      <c r="H125" s="11" t="s">
        <v>212</v>
      </c>
    </row>
    <row r="126" ht="38" customHeight="1" spans="1:8">
      <c r="A126" s="24"/>
      <c r="B126" s="25"/>
      <c r="C126" s="25"/>
      <c r="D126" s="36"/>
      <c r="E126" s="24"/>
      <c r="F126" s="15" t="s">
        <v>52</v>
      </c>
      <c r="G126" s="16">
        <v>300</v>
      </c>
      <c r="H126" s="24"/>
    </row>
    <row r="127" ht="38" customHeight="1" spans="1:8">
      <c r="A127" s="10">
        <v>59</v>
      </c>
      <c r="B127" s="28" t="s">
        <v>213</v>
      </c>
      <c r="C127" s="28" t="s">
        <v>28</v>
      </c>
      <c r="D127" s="32" t="s">
        <v>214</v>
      </c>
      <c r="E127" s="10">
        <v>39.417593</v>
      </c>
      <c r="F127" s="15" t="s">
        <v>17</v>
      </c>
      <c r="G127" s="16">
        <v>39.417593</v>
      </c>
      <c r="H127" s="10" t="s">
        <v>212</v>
      </c>
    </row>
    <row r="128" ht="38" customHeight="1" spans="1:8">
      <c r="A128" s="11">
        <v>60</v>
      </c>
      <c r="B128" s="12" t="s">
        <v>215</v>
      </c>
      <c r="C128" s="12" t="s">
        <v>28</v>
      </c>
      <c r="D128" s="35" t="s">
        <v>216</v>
      </c>
      <c r="E128" s="11">
        <f>SUM(G128:G129)</f>
        <v>597.150977</v>
      </c>
      <c r="F128" s="15" t="s">
        <v>33</v>
      </c>
      <c r="G128" s="16">
        <v>180</v>
      </c>
      <c r="H128" s="11" t="s">
        <v>212</v>
      </c>
    </row>
    <row r="129" ht="38" customHeight="1" spans="1:8">
      <c r="A129" s="24"/>
      <c r="B129" s="25"/>
      <c r="C129" s="25"/>
      <c r="D129" s="36"/>
      <c r="E129" s="24"/>
      <c r="F129" s="15" t="s">
        <v>25</v>
      </c>
      <c r="G129" s="16">
        <v>417.150977</v>
      </c>
      <c r="H129" s="24"/>
    </row>
    <row r="130" ht="38" customHeight="1" spans="1:8">
      <c r="A130" s="10">
        <v>61</v>
      </c>
      <c r="B130" s="28" t="s">
        <v>217</v>
      </c>
      <c r="C130" s="28" t="s">
        <v>218</v>
      </c>
      <c r="D130" s="32" t="s">
        <v>219</v>
      </c>
      <c r="E130" s="10">
        <v>526.087659</v>
      </c>
      <c r="F130" s="15" t="s">
        <v>25</v>
      </c>
      <c r="G130" s="16">
        <v>526.087659</v>
      </c>
      <c r="H130" s="10" t="s">
        <v>220</v>
      </c>
    </row>
    <row r="131" ht="38" customHeight="1" spans="1:8">
      <c r="A131" s="11">
        <v>62</v>
      </c>
      <c r="B131" s="12" t="s">
        <v>221</v>
      </c>
      <c r="C131" s="12" t="s">
        <v>222</v>
      </c>
      <c r="D131" s="12" t="s">
        <v>223</v>
      </c>
      <c r="E131" s="11">
        <f>SUM(G131:G133)</f>
        <v>600</v>
      </c>
      <c r="F131" s="15" t="s">
        <v>15</v>
      </c>
      <c r="G131" s="16">
        <v>402</v>
      </c>
      <c r="H131" s="11" t="s">
        <v>224</v>
      </c>
    </row>
    <row r="132" ht="38" customHeight="1" spans="1:8">
      <c r="A132" s="17"/>
      <c r="B132" s="18"/>
      <c r="C132" s="18"/>
      <c r="D132" s="18"/>
      <c r="E132" s="17"/>
      <c r="F132" s="15" t="s">
        <v>52</v>
      </c>
      <c r="G132" s="16">
        <v>180</v>
      </c>
      <c r="H132" s="17"/>
    </row>
    <row r="133" ht="38" customHeight="1" spans="1:8">
      <c r="A133" s="24"/>
      <c r="B133" s="25"/>
      <c r="C133" s="25"/>
      <c r="D133" s="25"/>
      <c r="E133" s="24"/>
      <c r="F133" s="15" t="s">
        <v>96</v>
      </c>
      <c r="G133" s="16">
        <v>18</v>
      </c>
      <c r="H133" s="24"/>
    </row>
    <row r="134" ht="38" customHeight="1" spans="1:8">
      <c r="A134" s="10">
        <v>63</v>
      </c>
      <c r="B134" s="28" t="s">
        <v>225</v>
      </c>
      <c r="C134" s="28" t="s">
        <v>226</v>
      </c>
      <c r="D134" s="32" t="s">
        <v>227</v>
      </c>
      <c r="E134" s="10">
        <v>59.867918</v>
      </c>
      <c r="F134" s="15" t="s">
        <v>17</v>
      </c>
      <c r="G134" s="16">
        <v>59.867918</v>
      </c>
      <c r="H134" s="10" t="s">
        <v>224</v>
      </c>
    </row>
    <row r="135" ht="38" customHeight="1" spans="1:8">
      <c r="A135" s="11">
        <v>64</v>
      </c>
      <c r="B135" s="12" t="s">
        <v>228</v>
      </c>
      <c r="C135" s="12" t="s">
        <v>222</v>
      </c>
      <c r="D135" s="35" t="s">
        <v>229</v>
      </c>
      <c r="E135" s="11">
        <f>SUM(G135:G136)</f>
        <v>89</v>
      </c>
      <c r="F135" s="15" t="s">
        <v>17</v>
      </c>
      <c r="G135" s="16">
        <v>86.33</v>
      </c>
      <c r="H135" s="11" t="s">
        <v>224</v>
      </c>
    </row>
    <row r="136" ht="38" customHeight="1" spans="1:8">
      <c r="A136" s="24"/>
      <c r="B136" s="25"/>
      <c r="C136" s="25"/>
      <c r="D136" s="36"/>
      <c r="E136" s="24"/>
      <c r="F136" s="15" t="s">
        <v>25</v>
      </c>
      <c r="G136" s="16">
        <v>2.67</v>
      </c>
      <c r="H136" s="24"/>
    </row>
    <row r="137" ht="25" customHeight="1" spans="1:8">
      <c r="A137" s="11">
        <v>65</v>
      </c>
      <c r="B137" s="12" t="s">
        <v>176</v>
      </c>
      <c r="C137" s="12" t="s">
        <v>13</v>
      </c>
      <c r="D137" s="13" t="s">
        <v>230</v>
      </c>
      <c r="E137" s="14">
        <f>SUM(G137:G139)</f>
        <v>55.8</v>
      </c>
      <c r="F137" s="15" t="s">
        <v>23</v>
      </c>
      <c r="G137" s="16">
        <v>41.81</v>
      </c>
      <c r="H137" s="14" t="s">
        <v>231</v>
      </c>
    </row>
    <row r="138" ht="25" customHeight="1" spans="1:8">
      <c r="A138" s="17"/>
      <c r="B138" s="18"/>
      <c r="C138" s="18"/>
      <c r="D138" s="19"/>
      <c r="E138" s="20"/>
      <c r="F138" s="15" t="s">
        <v>62</v>
      </c>
      <c r="G138" s="16">
        <v>6.19</v>
      </c>
      <c r="H138" s="20"/>
    </row>
    <row r="139" ht="25" customHeight="1" spans="1:8">
      <c r="A139" s="17"/>
      <c r="B139" s="18"/>
      <c r="C139" s="18"/>
      <c r="D139" s="19"/>
      <c r="E139" s="20"/>
      <c r="F139" s="15" t="s">
        <v>52</v>
      </c>
      <c r="G139" s="16">
        <v>7.8</v>
      </c>
      <c r="H139" s="20"/>
    </row>
    <row r="140" ht="36" customHeight="1" spans="1:8">
      <c r="A140" s="45" t="s">
        <v>232</v>
      </c>
      <c r="B140" s="45"/>
      <c r="C140" s="45"/>
      <c r="D140" s="46"/>
      <c r="E140" s="47">
        <f>SUM(E6:E139)</f>
        <v>37012.2</v>
      </c>
      <c r="F140" s="47"/>
      <c r="G140" s="47">
        <f>SUM(G6:G139)</f>
        <v>37012.2</v>
      </c>
      <c r="H140" s="47"/>
    </row>
    <row r="141" spans="5:5">
      <c r="E141" s="48"/>
    </row>
  </sheetData>
  <autoFilter ref="A5:I140">
    <extLst/>
  </autoFilter>
  <mergeCells count="190">
    <mergeCell ref="A1:B1"/>
    <mergeCell ref="A2:H2"/>
    <mergeCell ref="F4:G4"/>
    <mergeCell ref="A140:D140"/>
    <mergeCell ref="A4:A5"/>
    <mergeCell ref="A6:A8"/>
    <mergeCell ref="A9:A12"/>
    <mergeCell ref="A13:A18"/>
    <mergeCell ref="A20:A21"/>
    <mergeCell ref="A22:A23"/>
    <mergeCell ref="A25:A30"/>
    <mergeCell ref="A34:A35"/>
    <mergeCell ref="A37:A45"/>
    <mergeCell ref="A46:A52"/>
    <mergeCell ref="A53:A55"/>
    <mergeCell ref="A58:A65"/>
    <mergeCell ref="A68:A70"/>
    <mergeCell ref="A71:A74"/>
    <mergeCell ref="A75:A76"/>
    <mergeCell ref="A92:A93"/>
    <mergeCell ref="A94:A95"/>
    <mergeCell ref="A97:A99"/>
    <mergeCell ref="A100:A102"/>
    <mergeCell ref="A103:A104"/>
    <mergeCell ref="A106:A107"/>
    <mergeCell ref="A110:A112"/>
    <mergeCell ref="A113:A114"/>
    <mergeCell ref="A115:A116"/>
    <mergeCell ref="A120:A121"/>
    <mergeCell ref="A122:A124"/>
    <mergeCell ref="A125:A126"/>
    <mergeCell ref="A128:A129"/>
    <mergeCell ref="A131:A133"/>
    <mergeCell ref="A135:A136"/>
    <mergeCell ref="A137:A139"/>
    <mergeCell ref="B4:B5"/>
    <mergeCell ref="B6:B8"/>
    <mergeCell ref="B9:B12"/>
    <mergeCell ref="B13:B18"/>
    <mergeCell ref="B20:B21"/>
    <mergeCell ref="B22:B23"/>
    <mergeCell ref="B25:B30"/>
    <mergeCell ref="B34:B35"/>
    <mergeCell ref="B37:B45"/>
    <mergeCell ref="B46:B52"/>
    <mergeCell ref="B53:B55"/>
    <mergeCell ref="B58:B65"/>
    <mergeCell ref="B68:B70"/>
    <mergeCell ref="B71:B74"/>
    <mergeCell ref="B75:B76"/>
    <mergeCell ref="B92:B93"/>
    <mergeCell ref="B94:B95"/>
    <mergeCell ref="B97:B99"/>
    <mergeCell ref="B100:B102"/>
    <mergeCell ref="B103:B104"/>
    <mergeCell ref="B106:B107"/>
    <mergeCell ref="B110:B112"/>
    <mergeCell ref="B113:B114"/>
    <mergeCell ref="B115:B116"/>
    <mergeCell ref="B120:B121"/>
    <mergeCell ref="B122:B124"/>
    <mergeCell ref="B125:B126"/>
    <mergeCell ref="B128:B129"/>
    <mergeCell ref="B131:B133"/>
    <mergeCell ref="B135:B136"/>
    <mergeCell ref="B137:B139"/>
    <mergeCell ref="C4:C5"/>
    <mergeCell ref="C6:C8"/>
    <mergeCell ref="C9:C12"/>
    <mergeCell ref="C13:C18"/>
    <mergeCell ref="C20:C21"/>
    <mergeCell ref="C22:C23"/>
    <mergeCell ref="C25:C30"/>
    <mergeCell ref="C34:C35"/>
    <mergeCell ref="C37:C45"/>
    <mergeCell ref="C46:C52"/>
    <mergeCell ref="C53:C55"/>
    <mergeCell ref="C58:C65"/>
    <mergeCell ref="C68:C70"/>
    <mergeCell ref="C71:C74"/>
    <mergeCell ref="C75:C76"/>
    <mergeCell ref="C92:C93"/>
    <mergeCell ref="C94:C95"/>
    <mergeCell ref="C97:C99"/>
    <mergeCell ref="C100:C102"/>
    <mergeCell ref="C103:C104"/>
    <mergeCell ref="C106:C107"/>
    <mergeCell ref="C110:C112"/>
    <mergeCell ref="C113:C114"/>
    <mergeCell ref="C115:C116"/>
    <mergeCell ref="C120:C121"/>
    <mergeCell ref="C122:C124"/>
    <mergeCell ref="C125:C126"/>
    <mergeCell ref="C128:C129"/>
    <mergeCell ref="C131:C133"/>
    <mergeCell ref="C135:C136"/>
    <mergeCell ref="C137:C139"/>
    <mergeCell ref="D4:D5"/>
    <mergeCell ref="D6:D8"/>
    <mergeCell ref="D9:D12"/>
    <mergeCell ref="D13:D18"/>
    <mergeCell ref="D20:D21"/>
    <mergeCell ref="D22:D23"/>
    <mergeCell ref="D25:D30"/>
    <mergeCell ref="D34:D35"/>
    <mergeCell ref="D37:D45"/>
    <mergeCell ref="D46:D52"/>
    <mergeCell ref="D53:D55"/>
    <mergeCell ref="D58:D65"/>
    <mergeCell ref="D68:D70"/>
    <mergeCell ref="D71:D74"/>
    <mergeCell ref="D75:D76"/>
    <mergeCell ref="D92:D93"/>
    <mergeCell ref="D94:D95"/>
    <mergeCell ref="D97:D99"/>
    <mergeCell ref="D100:D102"/>
    <mergeCell ref="D103:D104"/>
    <mergeCell ref="D106:D107"/>
    <mergeCell ref="D110:D112"/>
    <mergeCell ref="D113:D114"/>
    <mergeCell ref="D115:D116"/>
    <mergeCell ref="D120:D121"/>
    <mergeCell ref="D122:D124"/>
    <mergeCell ref="D125:D126"/>
    <mergeCell ref="D128:D129"/>
    <mergeCell ref="D131:D133"/>
    <mergeCell ref="D135:D136"/>
    <mergeCell ref="D137:D139"/>
    <mergeCell ref="E4:E5"/>
    <mergeCell ref="E6:E8"/>
    <mergeCell ref="E9:E12"/>
    <mergeCell ref="E13:E18"/>
    <mergeCell ref="E20:E21"/>
    <mergeCell ref="E22:E23"/>
    <mergeCell ref="E25:E30"/>
    <mergeCell ref="E34:E35"/>
    <mergeCell ref="E37:E45"/>
    <mergeCell ref="E46:E52"/>
    <mergeCell ref="E53:E55"/>
    <mergeCell ref="E58:E65"/>
    <mergeCell ref="E68:E70"/>
    <mergeCell ref="E71:E74"/>
    <mergeCell ref="E75:E76"/>
    <mergeCell ref="E92:E93"/>
    <mergeCell ref="E94:E95"/>
    <mergeCell ref="E97:E99"/>
    <mergeCell ref="E100:E102"/>
    <mergeCell ref="E103:E104"/>
    <mergeCell ref="E106:E107"/>
    <mergeCell ref="E110:E112"/>
    <mergeCell ref="E113:E114"/>
    <mergeCell ref="E115:E116"/>
    <mergeCell ref="E120:E121"/>
    <mergeCell ref="E122:E124"/>
    <mergeCell ref="E125:E126"/>
    <mergeCell ref="E128:E129"/>
    <mergeCell ref="E131:E133"/>
    <mergeCell ref="E135:E136"/>
    <mergeCell ref="E137:E139"/>
    <mergeCell ref="H4:H5"/>
    <mergeCell ref="H6:H8"/>
    <mergeCell ref="H9:H12"/>
    <mergeCell ref="H13:H18"/>
    <mergeCell ref="H20:H21"/>
    <mergeCell ref="H22:H23"/>
    <mergeCell ref="H25:H30"/>
    <mergeCell ref="H34:H35"/>
    <mergeCell ref="H37:H45"/>
    <mergeCell ref="H46:H52"/>
    <mergeCell ref="H53:H55"/>
    <mergeCell ref="H58:H65"/>
    <mergeCell ref="H68:H70"/>
    <mergeCell ref="H71:H74"/>
    <mergeCell ref="H75:H76"/>
    <mergeCell ref="H92:H93"/>
    <mergeCell ref="H94:H95"/>
    <mergeCell ref="H97:H99"/>
    <mergeCell ref="H100:H102"/>
    <mergeCell ref="H103:H104"/>
    <mergeCell ref="H106:H107"/>
    <mergeCell ref="H110:H112"/>
    <mergeCell ref="H113:H114"/>
    <mergeCell ref="H115:H116"/>
    <mergeCell ref="H120:H121"/>
    <mergeCell ref="H122:H124"/>
    <mergeCell ref="H125:H126"/>
    <mergeCell ref="H128:H129"/>
    <mergeCell ref="H131:H133"/>
    <mergeCell ref="H135:H136"/>
    <mergeCell ref="H137:H139"/>
  </mergeCells>
  <pageMargins left="0.75" right="0.75" top="1" bottom="1"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阡陌</cp:lastModifiedBy>
  <dcterms:created xsi:type="dcterms:W3CDTF">2019-06-05T02:23:00Z</dcterms:created>
  <dcterms:modified xsi:type="dcterms:W3CDTF">2023-11-08T03:08:50Z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2052-12.1.0.15712</vt:lpwstr>
  </property>
  <property fmtid="{D5CDD505-2E9C-101B-9397-08002B2CF9AE}" pid="3" name="ICV">
    <vt:lpwstr>5FC46BE08C584375A393F7AD411471E4_13</vt:lpwstr>
  </property>
</Properties>
</file>