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项目补助情况表" sheetId="1" r:id="rId1"/>
    <sheet name="贴息补助情况表" sheetId="2" r:id="rId2"/>
  </sheets>
  <calcPr calcId="144525"/>
</workbook>
</file>

<file path=xl/sharedStrings.xml><?xml version="1.0" encoding="utf-8"?>
<sst xmlns="http://schemas.openxmlformats.org/spreadsheetml/2006/main" count="58" uniqueCount="47">
  <si>
    <t>2021年度优质粮食工程项目补助情况表</t>
  </si>
  <si>
    <t>序号</t>
  </si>
  <si>
    <t>县区</t>
  </si>
  <si>
    <t>企业名称</t>
  </si>
  <si>
    <t>项目名称</t>
  </si>
  <si>
    <t>项目总投资（万元）</t>
  </si>
  <si>
    <t>补助金额（万元）</t>
  </si>
  <si>
    <t>罗山县</t>
  </si>
  <si>
    <t>罗山县满堂红粮业有限公司</t>
  </si>
  <si>
    <t>年产6万吨“无公害”优质大米项目</t>
  </si>
  <si>
    <t>罗山县永强粮业有限公司</t>
  </si>
  <si>
    <t>年产9万吨优质大米技改项目</t>
  </si>
  <si>
    <t>罗山县胜达经贸有限公司</t>
  </si>
  <si>
    <t>光山县</t>
  </si>
  <si>
    <t>河南省联兴油茶产业开发有限公司</t>
  </si>
  <si>
    <t>2021年度优质粮食工程项目</t>
  </si>
  <si>
    <t>光山县钱财米业有限公司</t>
  </si>
  <si>
    <t>粮食产后服务中心建设项目</t>
  </si>
  <si>
    <t>商城县</t>
  </si>
  <si>
    <t>亿五农业发展有限公司</t>
  </si>
  <si>
    <t>潢川县</t>
  </si>
  <si>
    <t>潢川县众信粮贸有限公司</t>
  </si>
  <si>
    <t>粮食仓储设备提升项目</t>
  </si>
  <si>
    <t>总计：</t>
  </si>
  <si>
    <t>备注：依据豫粮文〔2021〕183号文件省级财政资金补助比例不高于项目实际投资额的30%，其中广告宣传费用项目补助比例不超过实际投资额的10%要求，根据拨付的省财政资金830万及7个项目总投资计算，各企业获补比例约为26.6%，获补金额保留至小数点后一位。</t>
  </si>
  <si>
    <t>2021年度优质粮食工程贴息补助情况表</t>
  </si>
  <si>
    <t>实际支付利息
（万元）</t>
  </si>
  <si>
    <t>央行基准利率利息及最低利率（万元）</t>
  </si>
  <si>
    <t>息县</t>
  </si>
  <si>
    <t>息县宏升粮食制品有限责任公司</t>
  </si>
  <si>
    <t>息县田丰农业开发有限公司</t>
  </si>
  <si>
    <t>信阳市明德食品有限公司</t>
  </si>
  <si>
    <t>信阳惠农农业开发有限公司</t>
  </si>
  <si>
    <t>河南豫道农业科技发展有限公司</t>
  </si>
  <si>
    <t>河南黄国粮业有限公司</t>
  </si>
  <si>
    <t>潢川县裕丰粮业有限责任公司</t>
  </si>
  <si>
    <t>光山县天成粮油贸易有限公司</t>
  </si>
  <si>
    <t>光山县金丰园面粉加工有限责任公司</t>
  </si>
  <si>
    <t>浉河区</t>
  </si>
  <si>
    <t>信阳市浉河区上好米业有限公司</t>
  </si>
  <si>
    <t>商城县兄弟米业有限公司</t>
  </si>
  <si>
    <t>淮滨县</t>
  </si>
  <si>
    <t>淮滨县海莲粮食加工有限责任公司</t>
  </si>
  <si>
    <t>新县</t>
  </si>
  <si>
    <t>河南绿达山茶油股份有限公司</t>
  </si>
  <si>
    <t>合计：</t>
  </si>
  <si>
    <t xml:space="preserve">  备注：依据豫粮文〔2021〕183号文件贴息补助比例不高于企业实际贷款按基准利率计算后的50%，同时不高于企业实际贷款利率的50%要求，根据拨付的省财政资金950万及14家企业央行基准利率利息及最低利率计算，各企业获补比例约为45.8%，获补金额保留至小数点后一位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</si>
</sst>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177" formatCode="0.0_ "/>
  </numFmts>
  <fonts count="29">
    <font>
      <sz val="11"/>
      <color theme="1"/>
      <name val="宋体"/>
      <charset val="134"/>
      <scheme val="minor"/>
    </font>
    <font>
      <b/>
      <sz val="10"/>
      <color theme="1"/>
      <name val="仿宋"/>
      <charset val="134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0"/>
      <name val="仿宋"/>
      <charset val="134"/>
    </font>
    <font>
      <sz val="12"/>
      <color theme="1"/>
      <name val="仿宋"/>
      <charset val="134"/>
    </font>
    <font>
      <sz val="14"/>
      <color theme="1"/>
      <name val="仿宋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13" borderId="14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zoomScale="90" zoomScaleNormal="90" workbookViewId="0">
      <selection activeCell="F10" sqref="F10"/>
    </sheetView>
  </sheetViews>
  <sheetFormatPr defaultColWidth="9" defaultRowHeight="14" outlineLevelCol="5"/>
  <cols>
    <col min="1" max="1" width="7.17272727272727" style="4" customWidth="1"/>
    <col min="2" max="2" width="10.9090909090909" style="4" customWidth="1"/>
    <col min="3" max="3" width="35.2727272727273" style="4" customWidth="1"/>
    <col min="4" max="4" width="35.9090909090909" style="4" customWidth="1"/>
    <col min="5" max="5" width="24.5454545454545" style="4" customWidth="1"/>
    <col min="6" max="6" width="18.5818181818182" style="1" customWidth="1"/>
    <col min="7" max="16384" width="9" style="1"/>
  </cols>
  <sheetData>
    <row r="1" s="1" customFormat="1" ht="41" customHeight="1" spans="1:6">
      <c r="A1" s="5" t="s">
        <v>0</v>
      </c>
      <c r="B1" s="5"/>
      <c r="C1" s="5"/>
      <c r="D1" s="5"/>
      <c r="E1" s="5"/>
      <c r="F1" s="5"/>
    </row>
    <row r="2" s="21" customFormat="1" ht="37" customHeight="1" spans="1:6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4" t="s">
        <v>6</v>
      </c>
    </row>
    <row r="3" s="1" customFormat="1" ht="40" customHeight="1" spans="1:6">
      <c r="A3" s="8">
        <v>1</v>
      </c>
      <c r="B3" s="9" t="s">
        <v>7</v>
      </c>
      <c r="C3" s="25" t="s">
        <v>8</v>
      </c>
      <c r="D3" s="25" t="s">
        <v>9</v>
      </c>
      <c r="E3" s="11">
        <v>258</v>
      </c>
      <c r="F3" s="26">
        <v>68.9</v>
      </c>
    </row>
    <row r="4" s="1" customFormat="1" ht="40" customHeight="1" spans="1:6">
      <c r="A4" s="8">
        <v>2</v>
      </c>
      <c r="B4" s="13"/>
      <c r="C4" s="25" t="s">
        <v>10</v>
      </c>
      <c r="D4" s="25" t="s">
        <v>11</v>
      </c>
      <c r="E4" s="11">
        <v>262</v>
      </c>
      <c r="F4" s="26">
        <v>69.8</v>
      </c>
    </row>
    <row r="5" s="1" customFormat="1" ht="40" customHeight="1" spans="1:6">
      <c r="A5" s="8">
        <v>3</v>
      </c>
      <c r="B5" s="14"/>
      <c r="C5" s="25" t="s">
        <v>12</v>
      </c>
      <c r="D5" s="25" t="s">
        <v>11</v>
      </c>
      <c r="E5" s="11">
        <v>267.19</v>
      </c>
      <c r="F5" s="26">
        <v>71.5</v>
      </c>
    </row>
    <row r="6" s="1" customFormat="1" ht="40" customHeight="1" spans="1:6">
      <c r="A6" s="8">
        <v>4</v>
      </c>
      <c r="B6" s="9" t="s">
        <v>13</v>
      </c>
      <c r="C6" s="27" t="s">
        <v>14</v>
      </c>
      <c r="D6" s="27" t="s">
        <v>15</v>
      </c>
      <c r="E6" s="11">
        <v>1190</v>
      </c>
      <c r="F6" s="26">
        <v>316.8</v>
      </c>
    </row>
    <row r="7" s="1" customFormat="1" ht="40" customHeight="1" spans="1:6">
      <c r="A7" s="8">
        <v>5</v>
      </c>
      <c r="B7" s="14"/>
      <c r="C7" s="25" t="s">
        <v>16</v>
      </c>
      <c r="D7" s="25" t="s">
        <v>17</v>
      </c>
      <c r="E7" s="11">
        <v>206.16</v>
      </c>
      <c r="F7" s="26">
        <v>55</v>
      </c>
    </row>
    <row r="8" s="1" customFormat="1" ht="40" customHeight="1" spans="1:6">
      <c r="A8" s="8">
        <v>6</v>
      </c>
      <c r="B8" s="8" t="s">
        <v>18</v>
      </c>
      <c r="C8" s="25" t="s">
        <v>19</v>
      </c>
      <c r="D8" s="25" t="s">
        <v>15</v>
      </c>
      <c r="E8" s="11">
        <v>570</v>
      </c>
      <c r="F8" s="26">
        <v>151.7</v>
      </c>
    </row>
    <row r="9" s="1" customFormat="1" ht="40" customHeight="1" spans="1:6">
      <c r="A9" s="8">
        <v>7</v>
      </c>
      <c r="B9" s="25" t="s">
        <v>20</v>
      </c>
      <c r="C9" s="25" t="s">
        <v>21</v>
      </c>
      <c r="D9" s="25" t="s">
        <v>22</v>
      </c>
      <c r="E9" s="11">
        <v>361.52</v>
      </c>
      <c r="F9" s="26">
        <v>96.3</v>
      </c>
    </row>
    <row r="10" s="22" customFormat="1" ht="40" customHeight="1" spans="1:6">
      <c r="A10" s="8" t="s">
        <v>23</v>
      </c>
      <c r="B10" s="8"/>
      <c r="C10" s="8"/>
      <c r="D10" s="8"/>
      <c r="E10" s="8">
        <f>SUM(E3:E9)</f>
        <v>3114.87</v>
      </c>
      <c r="F10" s="28">
        <f>SUM(F3:F9)</f>
        <v>830</v>
      </c>
    </row>
    <row r="11" s="1" customFormat="1" ht="64" customHeight="1" spans="1:6">
      <c r="A11" s="18" t="s">
        <v>24</v>
      </c>
      <c r="B11" s="19"/>
      <c r="C11" s="19"/>
      <c r="D11" s="19"/>
      <c r="E11" s="19"/>
      <c r="F11" s="20"/>
    </row>
  </sheetData>
  <mergeCells count="5">
    <mergeCell ref="A1:F1"/>
    <mergeCell ref="A10:D10"/>
    <mergeCell ref="A11:F11"/>
    <mergeCell ref="B3:B5"/>
    <mergeCell ref="B6:B7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zoomScale="90" zoomScaleNormal="90" workbookViewId="0">
      <selection activeCell="J5" sqref="J5"/>
    </sheetView>
  </sheetViews>
  <sheetFormatPr defaultColWidth="9" defaultRowHeight="14" outlineLevelCol="5"/>
  <cols>
    <col min="1" max="1" width="6.18181818181818" style="4" customWidth="1"/>
    <col min="2" max="2" width="8.09090909090909" style="4" customWidth="1"/>
    <col min="3" max="3" width="36" style="4" customWidth="1"/>
    <col min="4" max="4" width="12.6363636363636" style="4" customWidth="1"/>
    <col min="5" max="5" width="14.6363636363636" style="4" customWidth="1"/>
    <col min="6" max="6" width="10.2727272727273" style="1" customWidth="1"/>
    <col min="7" max="16384" width="9" style="1"/>
  </cols>
  <sheetData>
    <row r="1" s="1" customFormat="1" ht="43" customHeight="1" spans="1:6">
      <c r="A1" s="5" t="s">
        <v>25</v>
      </c>
      <c r="B1" s="5"/>
      <c r="C1" s="5"/>
      <c r="D1" s="5"/>
      <c r="E1" s="5"/>
      <c r="F1" s="5"/>
    </row>
    <row r="2" s="2" customFormat="1" ht="49" customHeight="1" spans="1:6">
      <c r="A2" s="6" t="s">
        <v>1</v>
      </c>
      <c r="B2" s="6" t="s">
        <v>2</v>
      </c>
      <c r="C2" s="6" t="s">
        <v>3</v>
      </c>
      <c r="D2" s="6" t="s">
        <v>26</v>
      </c>
      <c r="E2" s="6" t="s">
        <v>27</v>
      </c>
      <c r="F2" s="7" t="s">
        <v>6</v>
      </c>
    </row>
    <row r="3" s="3" customFormat="1" ht="36" customHeight="1" spans="1:6">
      <c r="A3" s="8">
        <v>1</v>
      </c>
      <c r="B3" s="9" t="s">
        <v>28</v>
      </c>
      <c r="C3" s="10" t="s">
        <v>29</v>
      </c>
      <c r="D3" s="11">
        <v>217.81</v>
      </c>
      <c r="E3" s="11">
        <v>200.88</v>
      </c>
      <c r="F3" s="12">
        <f>E3*0.458</f>
        <v>92.00304</v>
      </c>
    </row>
    <row r="4" s="3" customFormat="1" ht="36" customHeight="1" spans="1:6">
      <c r="A4" s="8">
        <v>2</v>
      </c>
      <c r="B4" s="13"/>
      <c r="C4" s="8" t="s">
        <v>30</v>
      </c>
      <c r="D4" s="11">
        <v>25.75</v>
      </c>
      <c r="E4" s="11">
        <v>18.12</v>
      </c>
      <c r="F4" s="12">
        <f>E4*0.458</f>
        <v>8.29896</v>
      </c>
    </row>
    <row r="5" s="3" customFormat="1" ht="36" customHeight="1" spans="1:6">
      <c r="A5" s="8">
        <v>3</v>
      </c>
      <c r="B5" s="13"/>
      <c r="C5" s="8" t="s">
        <v>31</v>
      </c>
      <c r="D5" s="11">
        <v>117.01</v>
      </c>
      <c r="E5" s="11">
        <v>107.16</v>
      </c>
      <c r="F5" s="12">
        <f>E5*0.458</f>
        <v>49.07928</v>
      </c>
    </row>
    <row r="6" s="3" customFormat="1" ht="36" customHeight="1" spans="1:6">
      <c r="A6" s="8">
        <v>4</v>
      </c>
      <c r="B6" s="13"/>
      <c r="C6" s="8" t="s">
        <v>32</v>
      </c>
      <c r="D6" s="11">
        <v>118.18</v>
      </c>
      <c r="E6" s="11">
        <v>108.15</v>
      </c>
      <c r="F6" s="12">
        <f>E6*0.458</f>
        <v>49.5327</v>
      </c>
    </row>
    <row r="7" s="3" customFormat="1" ht="36" customHeight="1" spans="1:6">
      <c r="A7" s="8">
        <v>5</v>
      </c>
      <c r="B7" s="14"/>
      <c r="C7" s="10" t="s">
        <v>33</v>
      </c>
      <c r="D7" s="11">
        <v>265.77</v>
      </c>
      <c r="E7" s="11">
        <v>246.77</v>
      </c>
      <c r="F7" s="12">
        <f>E7*0.458</f>
        <v>113.02066</v>
      </c>
    </row>
    <row r="8" s="3" customFormat="1" ht="36" customHeight="1" spans="1:6">
      <c r="A8" s="8">
        <v>6</v>
      </c>
      <c r="B8" s="9" t="s">
        <v>20</v>
      </c>
      <c r="C8" s="8" t="s">
        <v>34</v>
      </c>
      <c r="D8" s="11">
        <v>846.88</v>
      </c>
      <c r="E8" s="11">
        <v>713.74</v>
      </c>
      <c r="F8" s="12">
        <v>327.4</v>
      </c>
    </row>
    <row r="9" s="3" customFormat="1" ht="36" customHeight="1" spans="1:6">
      <c r="A9" s="8">
        <v>7</v>
      </c>
      <c r="B9" s="14"/>
      <c r="C9" s="8" t="s">
        <v>35</v>
      </c>
      <c r="D9" s="11">
        <v>101.94</v>
      </c>
      <c r="E9" s="11">
        <v>81.43</v>
      </c>
      <c r="F9" s="12">
        <f>E9*0.458</f>
        <v>37.29494</v>
      </c>
    </row>
    <row r="10" s="3" customFormat="1" ht="36" customHeight="1" spans="1:6">
      <c r="A10" s="8">
        <v>8</v>
      </c>
      <c r="B10" s="9" t="s">
        <v>13</v>
      </c>
      <c r="C10" s="8" t="s">
        <v>36</v>
      </c>
      <c r="D10" s="11">
        <v>3.26</v>
      </c>
      <c r="E10" s="11">
        <v>2.99</v>
      </c>
      <c r="F10" s="12">
        <v>1.5</v>
      </c>
    </row>
    <row r="11" s="3" customFormat="1" ht="36" customHeight="1" spans="1:6">
      <c r="A11" s="8">
        <v>9</v>
      </c>
      <c r="B11" s="14"/>
      <c r="C11" s="10" t="s">
        <v>37</v>
      </c>
      <c r="D11" s="11">
        <v>116.18</v>
      </c>
      <c r="E11" s="11">
        <v>78.32</v>
      </c>
      <c r="F11" s="12">
        <f>E11*0.458</f>
        <v>35.87056</v>
      </c>
    </row>
    <row r="12" s="3" customFormat="1" ht="36" customHeight="1" spans="1:6">
      <c r="A12" s="8">
        <v>10</v>
      </c>
      <c r="B12" s="8" t="s">
        <v>38</v>
      </c>
      <c r="C12" s="10" t="s">
        <v>39</v>
      </c>
      <c r="D12" s="11">
        <v>7.16</v>
      </c>
      <c r="E12" s="11">
        <v>6.63</v>
      </c>
      <c r="F12" s="12">
        <f>E12*0.458</f>
        <v>3.03654</v>
      </c>
    </row>
    <row r="13" s="3" customFormat="1" ht="36" customHeight="1" spans="1:6">
      <c r="A13" s="8">
        <v>11</v>
      </c>
      <c r="B13" s="8" t="s">
        <v>18</v>
      </c>
      <c r="C13" s="8" t="s">
        <v>40</v>
      </c>
      <c r="D13" s="11">
        <v>80.63</v>
      </c>
      <c r="E13" s="11">
        <v>47.84</v>
      </c>
      <c r="F13" s="12">
        <f>E13*0.458</f>
        <v>21.91072</v>
      </c>
    </row>
    <row r="14" s="3" customFormat="1" ht="36" customHeight="1" spans="1:6">
      <c r="A14" s="8">
        <v>12</v>
      </c>
      <c r="B14" s="8" t="s">
        <v>7</v>
      </c>
      <c r="C14" s="8" t="s">
        <v>10</v>
      </c>
      <c r="D14" s="11">
        <v>170.32</v>
      </c>
      <c r="E14" s="11">
        <v>108.08</v>
      </c>
      <c r="F14" s="12">
        <f>E14*0.458</f>
        <v>49.50064</v>
      </c>
    </row>
    <row r="15" s="3" customFormat="1" ht="36" customHeight="1" spans="1:6">
      <c r="A15" s="8">
        <v>13</v>
      </c>
      <c r="B15" s="8" t="s">
        <v>41</v>
      </c>
      <c r="C15" s="10" t="s">
        <v>42</v>
      </c>
      <c r="D15" s="11">
        <v>185.08</v>
      </c>
      <c r="E15" s="11">
        <v>112.13</v>
      </c>
      <c r="F15" s="12">
        <f>E15*0.458</f>
        <v>51.35554</v>
      </c>
    </row>
    <row r="16" s="3" customFormat="1" ht="36" customHeight="1" spans="1:6">
      <c r="A16" s="8">
        <v>14</v>
      </c>
      <c r="B16" s="8" t="s">
        <v>43</v>
      </c>
      <c r="C16" s="8" t="s">
        <v>44</v>
      </c>
      <c r="D16" s="11">
        <v>277.97</v>
      </c>
      <c r="E16" s="11">
        <v>240.19</v>
      </c>
      <c r="F16" s="12">
        <v>110.2</v>
      </c>
    </row>
    <row r="17" s="3" customFormat="1" ht="36" customHeight="1" spans="1:6">
      <c r="A17" s="15" t="s">
        <v>45</v>
      </c>
      <c r="B17" s="16"/>
      <c r="C17" s="17"/>
      <c r="D17" s="11">
        <f t="shared" ref="D17:F17" si="0">SUM(D3:D16)</f>
        <v>2533.94</v>
      </c>
      <c r="E17" s="11">
        <f>SUM(E3:E16)</f>
        <v>2072.43</v>
      </c>
      <c r="F17" s="12">
        <f>SUM(F3:F16)</f>
        <v>950.00358</v>
      </c>
    </row>
    <row r="18" s="3" customFormat="1" ht="78" customHeight="1" spans="1:6">
      <c r="A18" s="18" t="s">
        <v>46</v>
      </c>
      <c r="B18" s="19"/>
      <c r="C18" s="19"/>
      <c r="D18" s="19"/>
      <c r="E18" s="19"/>
      <c r="F18" s="20"/>
    </row>
  </sheetData>
  <mergeCells count="6">
    <mergeCell ref="A1:F1"/>
    <mergeCell ref="A17:C17"/>
    <mergeCell ref="A18:F18"/>
    <mergeCell ref="B3:B7"/>
    <mergeCell ref="B8:B9"/>
    <mergeCell ref="B10:B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项目补助情况表</vt:lpstr>
      <vt:lpstr>贴息补助情况表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享受磨难</cp:lastModifiedBy>
  <dcterms:created xsi:type="dcterms:W3CDTF">2022-05-30T08:19:00Z</dcterms:created>
  <dcterms:modified xsi:type="dcterms:W3CDTF">2022-06-01T01:43:07Z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8654DBE67FD74E4692B2FD7AE960D3BB</vt:lpwstr>
  </property>
  <property fmtid="{D5CDD505-2E9C-101B-9397-08002B2CF9AE}" pid="3" name="KSOProductBuildVer">
    <vt:lpwstr>2052-11.1.0.11744</vt:lpwstr>
  </property>
</Properties>
</file>