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0960" firstSheet="4" activeTab="4"/>
  </bookViews>
  <sheets>
    <sheet name="1部门收支总体情况表 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'1部门收支总体情况表 '!$A$1:M25</definedName>
    <definedName name="_xlnm.Print_Titles" localSheetId="0">'1部门收支总体情况表 '!$1:7</definedName>
    <definedName name="_xlnm.Print_Area" localSheetId="1">'2部门收入总体情况表'!$A$1:S16</definedName>
    <definedName name="_xlnm.Print_Titles" localSheetId="1">'2部门收入总体情况表'!$1:6</definedName>
    <definedName name="_xlnm.Print_Area" localSheetId="2">'3部门支出总体情况表'!$A$1:M16</definedName>
    <definedName name="_xlnm.Print_Titles" localSheetId="2">'3部门支出总体情况表'!$1:6</definedName>
    <definedName name="_xlnm.Print_Area" localSheetId="3">'4财政拨款收支总体情况表'!$A$1:L35</definedName>
    <definedName name="_xlnm.Print_Titles" localSheetId="3">'4财政拨款收支总体情况表'!$1:7</definedName>
    <definedName name="_xlnm.Print_Area" localSheetId="4">'5一般公共预算支出情况表'!$A$1:M12</definedName>
    <definedName name="_xlnm.Print_Titles" localSheetId="4">'5一般公共预算支出情况表'!$1:6</definedName>
    <definedName name="_xlnm.Print_Area" localSheetId="5">'6一般公共预算基本支出情况表'!$A$1:E49</definedName>
    <definedName name="_xlnm.Print_Titles" localSheetId="5">'6一般公共预算基本支出情况表'!$1:7</definedName>
    <definedName name="_xlnm.Print_Area" localSheetId="6">'7一般公共预算“三公”经费支出情况表'!$A$1:B12</definedName>
    <definedName name="_xlnm.Print_Titles" localSheetId="6">'7一般公共预算“三公”经费支出情况表'!$1:4</definedName>
    <definedName name="_xlnm.Print_Area" localSheetId="7">'8政府性基金支出情况表'!$A$1:M8</definedName>
    <definedName name="_xlnm.Print_Titles" localSheetId="7">'8政府性基金支出情况表'!$1:6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<sst xmlns="http://schemas.openxmlformats.org/spreadsheetml/2006/main" count="209">
  <si>
    <t>预算01表</t>
  </si>
  <si>
    <t xml:space="preserve"> 2019年部门收支总体情况表</t>
  </si>
  <si>
    <t>单位名称：罗山县财政局</t>
  </si>
  <si>
    <t>单位：元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</si>
  <si>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</si>
  <si>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</si>
  <si>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</si>
  <si>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</si>
  <si>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</si>
  <si>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</si>
  <si>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</si>
  <si>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</si>
  <si>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</si>
  <si>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</si>
  <si>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</si>
  <si>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</si>
  <si>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</si>
  <si>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</si>
  <si>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</si>
  <si>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</si>
  <si>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</si>
  <si>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</si>
  <si>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</si>
  <si>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</si>
  <si>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</si>
  <si>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</si>
  <si>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</si>
  <si>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</si>
  <si>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</si>
  <si>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</si>
  <si>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</si>
  <si>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</si>
  <si>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</si>
  <si>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</si>
  <si>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</si>
  <si>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</si>
  <si>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</si>
  <si>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</si>
  <si>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</si>
  <si>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</si>
  <si>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</si>
  <si>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</si>
  <si>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</si>
  <si>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2019年部门收入总体情况表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</si>
  <si>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</si>
  <si>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</si>
  <si>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</si>
  <si>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</si>
  <si>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</si>
  <si>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</si>
  <si>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</si>
  <si>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</si>
  <si>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</si>
  <si>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</si>
  <si>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</si>
  <si>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</si>
  <si>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120001</t>
  </si>
  <si>
    <t>罗山县财政局</t>
  </si>
  <si>
    <t>206</t>
  </si>
  <si>
    <t>06</t>
  </si>
  <si>
    <t>01</t>
  </si>
  <si>
    <t>行政运行</t>
  </si>
  <si>
    <t>208</t>
  </si>
  <si>
    <t>05</t>
  </si>
  <si>
    <t>归口管理的行政单位离退休</t>
  </si>
  <si>
    <t xml:space="preserve">  </t>
  </si>
  <si>
    <t xml:space="preserve">  机关事业单位基本养老保险缴费支出</t>
  </si>
  <si>
    <t>08</t>
  </si>
  <si>
    <t>死亡抚恤</t>
  </si>
  <si>
    <t>02</t>
  </si>
  <si>
    <t>伤残抚恤</t>
  </si>
  <si>
    <t>27</t>
  </si>
  <si>
    <t>财政对工伤保险基金的补助</t>
  </si>
  <si>
    <t>210</t>
  </si>
  <si>
    <t>11</t>
  </si>
  <si>
    <t xml:space="preserve">  行政单位医疗</t>
  </si>
  <si>
    <t>221</t>
  </si>
  <si>
    <t xml:space="preserve">  住房公积金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</si>
  <si>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</si>
  <si>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</si>
  <si>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</si>
  <si>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</si>
  <si>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</si>
  <si>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</si>
  <si>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</si>
  <si>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</si>
  <si>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</si>
  <si>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201</t>
  </si>
  <si>
    <t>预算04表</t>
  </si>
  <si>
    <t>2019年财政拨款收支总体情况表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</si>
  <si>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</si>
  <si>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</si>
  <si>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</si>
  <si>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</si>
  <si>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</si>
  <si>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</si>
  <si>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</si>
  <si>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</si>
  <si>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</si>
  <si>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</si>
  <si>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</si>
  <si>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</si>
  <si>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</si>
  <si>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</si>
  <si>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</si>
  <si>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</si>
  <si>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</si>
  <si>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</si>
  <si>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</si>
  <si>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</si>
  <si>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</si>
  <si>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</si>
  <si>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</si>
  <si>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</si>
  <si>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</si>
  <si>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</si>
  <si>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</si>
  <si>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</si>
  <si>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</si>
  <si>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</si>
  <si>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</si>
  <si>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</si>
  <si>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</si>
  <si>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残疾抚恤</t>
  </si>
  <si>
    <t>预算06表</t>
  </si>
  <si>
    <t>2019年一般公共预算基本支出情况表</t>
  </si>
  <si>
    <t>单位名称：罗山县财政局                                                      单位：元</t>
  </si>
  <si>
    <t>科目名称</t>
  </si>
  <si>
    <t>301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</si>
  <si>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</si>
  <si>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</si>
  <si>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</si>
  <si>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</si>
  <si>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</si>
  <si>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</si>
  <si>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</si>
  <si>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</si>
  <si>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</si>
  <si>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</si>
  <si>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</si>
  <si>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</si>
  <si>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</si>
  <si>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</si>
  <si>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</si>
  <si>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</si>
  <si>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</si>
  <si>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</si>
  <si>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</si>
  <si>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</si>
  <si>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</si>
  <si>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</si>
  <si>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</si>
  <si>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</si>
  <si>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</si>
  <si>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</si>
  <si>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</si>
  <si>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</si>
  <si>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</si>
  <si>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</si>
  <si>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</si>
  <si>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</si>
  <si>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</si>
  <si>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</si>
  <si>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</si>
  <si>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</si>
  <si>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</si>
  <si>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</si>
  <si>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</si>
  <si>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</si>
  <si>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</si>
  <si>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</si>
  <si>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</si>
  <si>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</si>
  <si>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</si>
  <si>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</si>
  <si>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</si>
  <si>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</si>
  <si>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</si>
  <si>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</si>
  <si>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</si>
  <si>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</si>
  <si>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</si>
  <si>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</si>
  <si>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</si>
  <si>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</si>
  <si>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</si>
  <si>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</si>
  <si>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</si>
  <si>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</si>
  <si>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</si>
  <si>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</si>
  <si>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</si>
  <si>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生活补助</t>
  </si>
  <si>
    <t xml:space="preserve">  采暖补贴</t>
  </si>
  <si>
    <t>预算07表</t>
  </si>
  <si>
    <t>2019年一般公共预算“三公”经费支出情况表</t>
  </si>
  <si>
    <t>项      目</t>
  </si>
  <si>
    <r>
      <rPr>
        <b/>
        <sz val="12"/>
        <rFont val="宋体"/>
        <family val="3"/>
        <charset val="134"/>
      </rPr>
      <t>201</t>
    </r>
    <r>
      <rPr>
        <b/>
        <sz val="12"/>
        <rFont val="宋体"/>
        <family val="3"/>
        <charset val="134"/>
      </rPr>
      <t>8</t>
    </r>
    <r>
      <rPr>
        <b/>
        <sz val="12"/>
        <rFont val="宋体"/>
        <charset val="134"/>
      </rPr>
      <t>年“三公”经费预算数</t>
    </r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</si>
  <si>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</si>
  <si>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</si>
  <si>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</si>
  <si>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</si>
  <si>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</si>
  <si>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</si>
  <si>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</si>
  <si>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</si>
  <si>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rPr>
        <b/>
        <sz val="20"/>
        <rFont val="宋体"/>
        <family val="3"/>
        <charset val="134"/>
      </rPr>
      <t xml:space="preserve">                   2019年政府性基金支出情况表预算               </t>
    </r>
    <r>
      <rPr>
        <sz val="12"/>
        <rFont val="宋体"/>
        <family val="3"/>
        <charset val="134"/>
      </rPr>
      <t xml:space="preserve"> 08表</t>
    </r>
  </si>
  <si>
    <t>单位名称：罗山县财政局                                                                                                                 单位：元</t>
  </si>
  <si>
    <t>备注：罗山县财政局无政府性基金支出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</si>
</sst>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"/>
    <numFmt numFmtId="177" formatCode="00"/>
    <numFmt numFmtId="178" formatCode="#,##0.0"/>
    <numFmt numFmtId="179" formatCode="#,##0.0_);[Red]\(#,##0.0\)"/>
    <numFmt numFmtId="180" formatCode="* #,##0.00;* \-#,##0.00;* &quot;&quot;??;@"/>
    <numFmt numFmtId="181" formatCode="0_ "/>
    <numFmt numFmtId="182" formatCode="#,##0.0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family val="3"/>
      <charset val="134"/>
    </font>
    <font>
      <b/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20" borderId="22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24" applyNumberFormat="0" applyFill="0" applyAlignment="0" applyProtection="0">
      <alignment vertical="center"/>
    </xf>
    <xf numFmtId="0" fontId="18" fillId="24" borderId="25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20" borderId="19" applyNumberFormat="0" applyAlignment="0" applyProtection="0">
      <alignment vertical="center"/>
    </xf>
    <xf numFmtId="0" fontId="14" fillId="12" borderId="22" applyNumberFormat="0" applyAlignment="0" applyProtection="0">
      <alignment vertical="center"/>
    </xf>
    <xf numFmtId="0" fontId="0" fillId="21" borderId="20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39" applyFont="1" applyAlignment="1"/>
    <xf numFmtId="0" fontId="0" fillId="0" borderId="0" xfId="39" applyFont="1" applyFill="1" applyAlignment="1"/>
    <xf numFmtId="0" fontId="4" fillId="0" borderId="0" xfId="39" applyAlignment="1"/>
    <xf numFmtId="0" fontId="19" fillId="0" borderId="0" xfId="39" applyNumberFormat="1" applyFont="1" applyFill="1" applyBorder="1" applyAlignment="1" applyProtection="1">
      <alignment horizontal="center" vertical="center"/>
    </xf>
    <xf numFmtId="177" fontId="20" fillId="0" borderId="0" xfId="39" applyNumberFormat="1" applyFont="1" applyFill="1" applyBorder="1" applyAlignment="1" applyProtection="1">
      <alignment horizontal="left" vertical="center"/>
    </xf>
    <xf numFmtId="0" fontId="0" fillId="0" borderId="1" xfId="39" applyNumberFormat="1" applyFont="1" applyFill="1" applyBorder="1" applyAlignment="1" applyProtection="1">
      <alignment horizontal="centerContinuous" vertical="center"/>
    </xf>
    <xf numFmtId="0" fontId="0" fillId="0" borderId="1" xfId="39" applyNumberFormat="1" applyFont="1" applyFill="1" applyBorder="1" applyAlignment="1" applyProtection="1">
      <alignment horizontal="center" vertical="center" wrapText="1"/>
    </xf>
    <xf numFmtId="177" fontId="0" fillId="0" borderId="1" xfId="39" applyNumberFormat="1" applyFont="1" applyFill="1" applyBorder="1" applyAlignment="1" applyProtection="1">
      <alignment horizontal="center" vertical="center"/>
    </xf>
    <xf numFmtId="176" fontId="0" fillId="0" borderId="1" xfId="39" applyNumberFormat="1" applyFont="1" applyFill="1" applyBorder="1" applyAlignment="1" applyProtection="1">
      <alignment horizontal="center" vertical="center"/>
    </xf>
    <xf numFmtId="177" fontId="0" fillId="0" borderId="2" xfId="39" applyNumberFormat="1" applyFont="1" applyFill="1" applyBorder="1" applyAlignment="1" applyProtection="1">
      <alignment horizontal="center" vertical="center"/>
    </xf>
    <xf numFmtId="176" fontId="0" fillId="0" borderId="2" xfId="39" applyNumberFormat="1" applyFont="1" applyFill="1" applyBorder="1" applyAlignment="1" applyProtection="1">
      <alignment horizontal="center" vertical="center"/>
    </xf>
    <xf numFmtId="0" fontId="0" fillId="0" borderId="2" xfId="39" applyNumberFormat="1" applyFont="1" applyFill="1" applyBorder="1" applyAlignment="1" applyProtection="1">
      <alignment horizontal="center" vertical="center"/>
    </xf>
    <xf numFmtId="0" fontId="0" fillId="0" borderId="2" xfId="39" applyNumberFormat="1" applyFont="1" applyFill="1" applyBorder="1" applyAlignment="1" applyProtection="1">
      <alignment horizontal="center" vertical="center" wrapText="1"/>
    </xf>
    <xf numFmtId="49" fontId="0" fillId="0" borderId="1" xfId="39" applyNumberFormat="1" applyFont="1" applyFill="1" applyBorder="1" applyAlignment="1" applyProtection="1">
      <alignment horizontal="center" vertical="center"/>
    </xf>
    <xf numFmtId="49" fontId="0" fillId="0" borderId="1" xfId="39" applyNumberFormat="1" applyFont="1" applyFill="1" applyBorder="1" applyAlignment="1" applyProtection="1">
      <alignment horizontal="center" vertical="center" wrapText="1"/>
    </xf>
    <xf numFmtId="49" fontId="21" fillId="0" borderId="1" xfId="39" applyNumberFormat="1" applyFont="1" applyFill="1" applyBorder="1" applyAlignment="1" applyProtection="1">
      <alignment horizontal="center" vertical="center"/>
    </xf>
    <xf numFmtId="49" fontId="0" fillId="0" borderId="1" xfId="39" applyNumberFormat="1" applyFont="1" applyFill="1" applyBorder="1" applyAlignment="1" applyProtection="1">
      <alignment vertical="center" wrapText="1"/>
    </xf>
    <xf numFmtId="0" fontId="0" fillId="0" borderId="1" xfId="39" applyFont="1" applyFill="1" applyBorder="1" applyAlignment="1">
      <alignment horizontal="left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9" fontId="23" fillId="0" borderId="0" xfId="39" applyNumberFormat="1" applyFont="1" applyFill="1" applyAlignment="1" applyProtection="1">
      <alignment horizontal="right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49" fontId="0" fillId="0" borderId="1" xfId="0" applyNumberFormat="1" applyFont="1" applyFill="1" applyBorder="1">
      <alignment vertical="center"/>
    </xf>
    <xf numFmtId="49" fontId="21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43" applyFont="1" applyAlignment="1"/>
    <xf numFmtId="0" fontId="0" fillId="0" borderId="0" xfId="43" applyFont="1" applyFill="1" applyAlignment="1"/>
    <xf numFmtId="0" fontId="4" fillId="0" borderId="0" xfId="43" applyAlignment="1"/>
    <xf numFmtId="180" fontId="23" fillId="0" borderId="0" xfId="30" applyNumberFormat="1" applyFont="1" applyFill="1" applyAlignment="1" applyProtection="1">
      <alignment horizontal="left" vertical="center" wrapText="1"/>
    </xf>
    <xf numFmtId="0" fontId="0" fillId="0" borderId="0" xfId="43" applyFont="1" applyAlignment="1">
      <alignment horizontal="right"/>
    </xf>
    <xf numFmtId="0" fontId="19" fillId="0" borderId="0" xfId="43" applyNumberFormat="1" applyFont="1" applyFill="1" applyAlignment="1" applyProtection="1">
      <alignment horizontal="center" vertical="center"/>
    </xf>
    <xf numFmtId="0" fontId="24" fillId="0" borderId="0" xfId="43" applyNumberFormat="1" applyFont="1" applyFill="1" applyAlignment="1" applyProtection="1">
      <alignment horizontal="center" vertical="center"/>
    </xf>
    <xf numFmtId="0" fontId="20" fillId="0" borderId="4" xfId="43" applyFont="1" applyFill="1" applyBorder="1" applyAlignment="1">
      <alignment horizontal="left" vertical="center"/>
    </xf>
    <xf numFmtId="0" fontId="23" fillId="2" borderId="4" xfId="43" applyFont="1" applyFill="1" applyBorder="1" applyAlignment="1">
      <alignment horizontal="left" vertical="center"/>
    </xf>
    <xf numFmtId="0" fontId="0" fillId="0" borderId="1" xfId="43" applyNumberFormat="1" applyFont="1" applyFill="1" applyBorder="1" applyAlignment="1" applyProtection="1">
      <alignment horizontal="center" vertical="center"/>
    </xf>
    <xf numFmtId="0" fontId="0" fillId="0" borderId="5" xfId="43" applyNumberFormat="1" applyFont="1" applyFill="1" applyBorder="1" applyAlignment="1" applyProtection="1">
      <alignment horizontal="center" vertical="center" wrapText="1"/>
    </xf>
    <xf numFmtId="0" fontId="0" fillId="0" borderId="1" xfId="31" applyFont="1" applyBorder="1" applyAlignment="1">
      <alignment horizontal="center" wrapText="1"/>
    </xf>
    <xf numFmtId="0" fontId="0" fillId="0" borderId="2" xfId="43" applyNumberFormat="1" applyFont="1" applyFill="1" applyBorder="1" applyAlignment="1" applyProtection="1">
      <alignment horizontal="center" vertical="center" wrapText="1"/>
    </xf>
    <xf numFmtId="0" fontId="0" fillId="0" borderId="1" xfId="31" applyFont="1" applyBorder="1" applyAlignment="1">
      <alignment horizontal="center" vertical="center" wrapText="1"/>
    </xf>
    <xf numFmtId="0" fontId="0" fillId="0" borderId="1" xfId="43" applyNumberFormat="1" applyFont="1" applyFill="1" applyBorder="1" applyAlignment="1" applyProtection="1">
      <alignment horizontal="center" vertical="center" wrapText="1"/>
    </xf>
    <xf numFmtId="0" fontId="0" fillId="0" borderId="6" xfId="43" applyFont="1" applyBorder="1" applyAlignment="1">
      <alignment horizontal="center" vertical="center"/>
    </xf>
    <xf numFmtId="0" fontId="0" fillId="0" borderId="6" xfId="43" applyFont="1" applyFill="1" applyBorder="1" applyAlignment="1">
      <alignment horizontal="center" vertical="center"/>
    </xf>
    <xf numFmtId="0" fontId="0" fillId="0" borderId="1" xfId="43" applyFont="1" applyBorder="1" applyAlignment="1">
      <alignment horizontal="center" vertical="center"/>
    </xf>
    <xf numFmtId="49" fontId="0" fillId="0" borderId="5" xfId="43" applyNumberFormat="1" applyFont="1" applyFill="1" applyBorder="1" applyAlignment="1" applyProtection="1">
      <alignment horizontal="left" vertical="center" wrapText="1"/>
    </xf>
    <xf numFmtId="49" fontId="0" fillId="0" borderId="1" xfId="43" applyNumberFormat="1" applyFont="1" applyFill="1" applyBorder="1" applyAlignment="1" applyProtection="1">
      <alignment horizontal="left" vertical="center" wrapText="1"/>
    </xf>
    <xf numFmtId="181" fontId="23" fillId="0" borderId="1" xfId="30" applyNumberFormat="1" applyFont="1" applyFill="1" applyBorder="1" applyAlignment="1" applyProtection="1">
      <alignment horizontal="right" vertical="center" wrapText="1"/>
    </xf>
    <xf numFmtId="181" fontId="0" fillId="0" borderId="1" xfId="43" applyNumberFormat="1" applyFont="1" applyFill="1" applyBorder="1" applyAlignment="1" applyProtection="1">
      <alignment horizontal="right" vertical="center" wrapText="1"/>
    </xf>
    <xf numFmtId="181" fontId="21" fillId="0" borderId="1" xfId="43" applyNumberFormat="1" applyFont="1" applyFill="1" applyBorder="1" applyAlignment="1" applyProtection="1">
      <alignment horizontal="right" vertical="center" wrapText="1"/>
    </xf>
    <xf numFmtId="0" fontId="21" fillId="0" borderId="1" xfId="43" applyNumberFormat="1" applyFont="1" applyFill="1" applyBorder="1" applyAlignment="1" applyProtection="1">
      <alignment horizontal="right" vertical="center" wrapText="1"/>
    </xf>
    <xf numFmtId="0" fontId="0" fillId="0" borderId="1" xfId="43" applyNumberFormat="1" applyFont="1" applyFill="1" applyBorder="1" applyAlignment="1" applyProtection="1">
      <alignment horizontal="right" vertical="center" wrapText="1"/>
    </xf>
    <xf numFmtId="49" fontId="21" fillId="0" borderId="1" xfId="43" applyNumberFormat="1" applyFont="1" applyFill="1" applyBorder="1" applyAlignment="1" applyProtection="1">
      <alignment horizontal="left" vertical="center" wrapText="1"/>
    </xf>
    <xf numFmtId="177" fontId="23" fillId="0" borderId="0" xfId="39" applyNumberFormat="1" applyFont="1" applyFill="1" applyAlignment="1" applyProtection="1">
      <alignment horizontal="center" vertical="center"/>
      <protection locked="0"/>
    </xf>
    <xf numFmtId="176" fontId="23" fillId="0" borderId="0" xfId="39" applyNumberFormat="1" applyFont="1" applyFill="1" applyAlignment="1" applyProtection="1">
      <alignment horizontal="center" vertical="center"/>
      <protection locked="0"/>
    </xf>
    <xf numFmtId="0" fontId="23" fillId="0" borderId="0" xfId="39" applyNumberFormat="1" applyFont="1" applyFill="1" applyAlignment="1" applyProtection="1">
      <alignment horizontal="right" vertical="center"/>
      <protection locked="0"/>
    </xf>
    <xf numFmtId="0" fontId="23" fillId="0" borderId="0" xfId="39" applyNumberFormat="1" applyFont="1" applyFill="1" applyAlignment="1" applyProtection="1">
      <alignment horizontal="left" vertical="center" wrapText="1"/>
      <protection locked="0"/>
    </xf>
    <xf numFmtId="179" fontId="23" fillId="0" borderId="0" xfId="39" applyNumberFormat="1" applyFont="1" applyFill="1" applyAlignment="1" applyProtection="1">
      <alignment vertical="center"/>
      <protection locked="0"/>
    </xf>
    <xf numFmtId="0" fontId="19" fillId="0" borderId="0" xfId="39" applyNumberFormat="1" applyFont="1" applyFill="1" applyAlignment="1" applyProtection="1">
      <alignment horizontal="center" vertical="center"/>
      <protection locked="0"/>
    </xf>
    <xf numFmtId="0" fontId="24" fillId="0" borderId="0" xfId="39" applyNumberFormat="1" applyFont="1" applyFill="1" applyAlignment="1" applyProtection="1">
      <alignment horizontal="center" vertical="center"/>
      <protection locked="0"/>
    </xf>
    <xf numFmtId="177" fontId="20" fillId="0" borderId="4" xfId="39" applyNumberFormat="1" applyFont="1" applyFill="1" applyBorder="1" applyAlignment="1" applyProtection="1">
      <alignment vertical="center"/>
      <protection locked="0"/>
    </xf>
    <xf numFmtId="177" fontId="23" fillId="2" borderId="4" xfId="39" applyNumberFormat="1" applyFont="1" applyFill="1" applyBorder="1" applyAlignment="1" applyProtection="1">
      <alignment vertical="center"/>
      <protection locked="0"/>
    </xf>
    <xf numFmtId="179" fontId="23" fillId="0" borderId="4" xfId="39" applyNumberFormat="1" applyFont="1" applyFill="1" applyBorder="1" applyAlignment="1" applyProtection="1">
      <alignment vertical="center"/>
      <protection locked="0"/>
    </xf>
    <xf numFmtId="49" fontId="0" fillId="0" borderId="2" xfId="39" applyNumberFormat="1" applyFont="1" applyFill="1" applyBorder="1" applyAlignment="1" applyProtection="1">
      <alignment horizontal="centerContinuous" vertical="center"/>
      <protection locked="0"/>
    </xf>
    <xf numFmtId="49" fontId="0" fillId="0" borderId="1" xfId="39" applyNumberFormat="1" applyFont="1" applyFill="1" applyBorder="1" applyAlignment="1" applyProtection="1">
      <alignment horizontal="centerContinuous" vertical="center"/>
      <protection locked="0"/>
    </xf>
    <xf numFmtId="49" fontId="0" fillId="0" borderId="1" xfId="39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39" applyNumberFormat="1" applyFont="1" applyFill="1" applyBorder="1" applyAlignment="1" applyProtection="1">
      <alignment horizontal="centerContinuous" vertical="center"/>
      <protection locked="0"/>
    </xf>
    <xf numFmtId="49" fontId="0" fillId="0" borderId="1" xfId="39" applyNumberFormat="1" applyFont="1" applyFill="1" applyBorder="1" applyAlignment="1" applyProtection="1">
      <alignment horizontal="center" vertical="center"/>
      <protection locked="0"/>
    </xf>
    <xf numFmtId="49" fontId="0" fillId="0" borderId="8" xfId="39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39" applyNumberFormat="1" applyFont="1" applyFill="1" applyBorder="1" applyAlignment="1" applyProtection="1">
      <alignment horizontal="center" vertical="center"/>
      <protection locked="0"/>
    </xf>
    <xf numFmtId="49" fontId="0" fillId="0" borderId="9" xfId="39" applyNumberFormat="1" applyFont="1" applyFill="1" applyBorder="1" applyAlignment="1" applyProtection="1">
      <alignment horizontal="center" vertical="center"/>
      <protection locked="0"/>
    </xf>
    <xf numFmtId="49" fontId="0" fillId="0" borderId="9" xfId="39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39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39" applyNumberFormat="1" applyFont="1" applyFill="1" applyBorder="1" applyAlignment="1" applyProtection="1">
      <alignment vertical="center" wrapText="1"/>
      <protection locked="0"/>
    </xf>
    <xf numFmtId="181" fontId="23" fillId="0" borderId="6" xfId="30" applyNumberFormat="1" applyFont="1" applyFill="1" applyBorder="1" applyAlignment="1" applyProtection="1">
      <alignment horizontal="right" vertical="center" wrapText="1"/>
      <protection locked="0"/>
    </xf>
    <xf numFmtId="181" fontId="23" fillId="0" borderId="10" xfId="30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25" applyNumberFormat="1" applyFont="1" applyFill="1" applyBorder="1" applyAlignment="1" applyProtection="1">
      <alignment horizontal="right" vertical="center" wrapText="1"/>
      <protection locked="0"/>
    </xf>
    <xf numFmtId="49" fontId="21" fillId="0" borderId="1" xfId="39" applyNumberFormat="1" applyFont="1" applyFill="1" applyBorder="1" applyAlignment="1" applyProtection="1">
      <alignment vertical="center" wrapText="1"/>
      <protection locked="0"/>
    </xf>
    <xf numFmtId="49" fontId="23" fillId="0" borderId="2" xfId="30" applyNumberFormat="1" applyFont="1" applyFill="1" applyBorder="1" applyAlignment="1" applyProtection="1">
      <alignment horizontal="right" vertical="center" wrapText="1"/>
      <protection locked="0"/>
    </xf>
    <xf numFmtId="49" fontId="23" fillId="0" borderId="1" xfId="25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18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18" applyNumberFormat="1" applyFont="1" applyFill="1" applyBorder="1" applyAlignment="1" applyProtection="1">
      <alignment horizontal="left" vertical="center" wrapText="1"/>
      <protection locked="0"/>
    </xf>
    <xf numFmtId="181" fontId="23" fillId="0" borderId="1" xfId="18" applyNumberFormat="1" applyFont="1" applyFill="1" applyBorder="1" applyAlignment="1" applyProtection="1">
      <alignment horizontal="right" vertical="center" wrapText="1"/>
      <protection locked="0"/>
    </xf>
    <xf numFmtId="181" fontId="23" fillId="0" borderId="1" xfId="30" applyNumberFormat="1" applyFont="1" applyFill="1" applyBorder="1" applyAlignment="1" applyProtection="1">
      <alignment horizontal="right" vertical="center" wrapText="1"/>
      <protection locked="0"/>
    </xf>
    <xf numFmtId="49" fontId="4" fillId="0" borderId="1" xfId="25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5" applyNumberFormat="1" applyFont="1" applyFill="1" applyBorder="1" applyAlignment="1" applyProtection="1">
      <alignment vertical="center" wrapText="1"/>
      <protection locked="0"/>
    </xf>
    <xf numFmtId="181" fontId="20" fillId="0" borderId="1" xfId="18" applyNumberFormat="1" applyFont="1" applyFill="1" applyBorder="1" applyAlignment="1" applyProtection="1">
      <alignment horizontal="right" vertical="center" wrapText="1"/>
      <protection locked="0"/>
    </xf>
    <xf numFmtId="49" fontId="4" fillId="0" borderId="5" xfId="25" applyNumberFormat="1" applyFont="1" applyFill="1" applyBorder="1" applyAlignment="1" applyProtection="1">
      <alignment vertical="center" wrapText="1"/>
      <protection locked="0"/>
    </xf>
    <xf numFmtId="181" fontId="20" fillId="0" borderId="8" xfId="18" applyNumberFormat="1" applyFont="1" applyFill="1" applyBorder="1" applyAlignment="1" applyProtection="1">
      <alignment horizontal="right" vertical="center" wrapText="1"/>
      <protection locked="0"/>
    </xf>
    <xf numFmtId="182" fontId="23" fillId="0" borderId="0" xfId="39" applyNumberFormat="1" applyFont="1" applyFill="1" applyAlignment="1" applyProtection="1">
      <alignment vertical="center"/>
      <protection locked="0"/>
    </xf>
    <xf numFmtId="179" fontId="23" fillId="0" borderId="0" xfId="39" applyNumberFormat="1" applyFont="1" applyFill="1" applyAlignment="1" applyProtection="1">
      <alignment horizontal="right" vertical="center"/>
      <protection locked="0"/>
    </xf>
    <xf numFmtId="179" fontId="23" fillId="0" borderId="0" xfId="39" applyNumberFormat="1" applyFont="1" applyFill="1" applyAlignment="1" applyProtection="1">
      <alignment horizontal="right"/>
      <protection locked="0"/>
    </xf>
    <xf numFmtId="49" fontId="0" fillId="0" borderId="8" xfId="39" applyNumberFormat="1" applyFont="1" applyFill="1" applyBorder="1" applyAlignment="1" applyProtection="1">
      <alignment horizontal="centerContinuous" vertical="center"/>
      <protection locked="0"/>
    </xf>
    <xf numFmtId="49" fontId="0" fillId="0" borderId="5" xfId="39" applyNumberFormat="1" applyFont="1" applyFill="1" applyBorder="1" applyAlignment="1" applyProtection="1">
      <alignment horizontal="centerContinuous" vertical="center"/>
      <protection locked="0"/>
    </xf>
    <xf numFmtId="181" fontId="20" fillId="0" borderId="1" xfId="25" applyNumberFormat="1" applyFont="1" applyFill="1" applyBorder="1" applyAlignment="1" applyProtection="1">
      <alignment horizontal="right" vertical="center" wrapText="1"/>
      <protection locked="0"/>
    </xf>
    <xf numFmtId="181" fontId="21" fillId="0" borderId="2" xfId="39" applyNumberFormat="1" applyFont="1" applyFill="1" applyBorder="1" applyAlignment="1" applyProtection="1">
      <alignment horizontal="right" vertical="center" wrapText="1"/>
      <protection locked="0"/>
    </xf>
    <xf numFmtId="181" fontId="20" fillId="0" borderId="5" xfId="25" applyNumberFormat="1" applyFont="1" applyFill="1" applyBorder="1" applyAlignment="1" applyProtection="1">
      <alignment horizontal="right" vertical="center" wrapText="1"/>
      <protection locked="0"/>
    </xf>
    <xf numFmtId="181" fontId="21" fillId="0" borderId="1" xfId="39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39" applyBorder="1" applyAlignment="1" applyProtection="1">
      <protection locked="0"/>
    </xf>
    <xf numFmtId="181" fontId="4" fillId="0" borderId="1" xfId="39" applyNumberFormat="1" applyFill="1" applyBorder="1" applyAlignment="1" applyProtection="1">
      <protection locked="0"/>
    </xf>
    <xf numFmtId="0" fontId="0" fillId="0" borderId="0" xfId="42" applyFont="1" applyAlignment="1"/>
    <xf numFmtId="0" fontId="0" fillId="0" borderId="0" xfId="42" applyFont="1" applyFill="1" applyAlignment="1"/>
    <xf numFmtId="0" fontId="4" fillId="0" borderId="0" xfId="42" applyAlignment="1">
      <alignment wrapText="1"/>
    </xf>
    <xf numFmtId="0" fontId="4" fillId="0" borderId="0" xfId="42" applyAlignment="1"/>
    <xf numFmtId="180" fontId="22" fillId="0" borderId="0" xfId="42" applyNumberFormat="1" applyFont="1" applyFill="1" applyAlignment="1" applyProtection="1">
      <alignment vertical="center" wrapText="1"/>
    </xf>
    <xf numFmtId="180" fontId="22" fillId="0" borderId="0" xfId="42" applyNumberFormat="1" applyFont="1" applyFill="1" applyAlignment="1" applyProtection="1">
      <alignment horizontal="right" vertical="center"/>
    </xf>
    <xf numFmtId="179" fontId="22" fillId="0" borderId="0" xfId="42" applyNumberFormat="1" applyFont="1" applyFill="1" applyAlignment="1" applyProtection="1">
      <alignment horizontal="right" vertical="center"/>
    </xf>
    <xf numFmtId="179" fontId="22" fillId="0" borderId="0" xfId="42" applyNumberFormat="1" applyFont="1" applyFill="1" applyAlignment="1" applyProtection="1">
      <alignment vertical="center"/>
    </xf>
    <xf numFmtId="180" fontId="19" fillId="0" borderId="0" xfId="42" applyNumberFormat="1" applyFont="1" applyFill="1" applyAlignment="1" applyProtection="1">
      <alignment horizontal="center" vertical="center" wrapText="1"/>
    </xf>
    <xf numFmtId="180" fontId="24" fillId="0" borderId="0" xfId="42" applyNumberFormat="1" applyFont="1" applyFill="1" applyAlignment="1" applyProtection="1">
      <alignment horizontal="center" vertical="center" wrapText="1"/>
    </xf>
    <xf numFmtId="180" fontId="20" fillId="0" borderId="4" xfId="42" applyNumberFormat="1" applyFont="1" applyFill="1" applyBorder="1" applyAlignment="1" applyProtection="1">
      <alignment vertical="center" wrapText="1"/>
    </xf>
    <xf numFmtId="180" fontId="23" fillId="0" borderId="4" xfId="42" applyNumberFormat="1" applyFont="1" applyFill="1" applyBorder="1" applyAlignment="1" applyProtection="1">
      <alignment vertical="center" wrapText="1"/>
    </xf>
    <xf numFmtId="180" fontId="24" fillId="0" borderId="4" xfId="42" applyNumberFormat="1" applyFont="1" applyFill="1" applyBorder="1" applyAlignment="1" applyProtection="1">
      <alignment vertical="center" wrapText="1"/>
    </xf>
    <xf numFmtId="180" fontId="0" fillId="0" borderId="5" xfId="42" applyNumberFormat="1" applyFont="1" applyFill="1" applyBorder="1" applyAlignment="1" applyProtection="1">
      <alignment horizontal="center" vertical="center" wrapText="1"/>
    </xf>
    <xf numFmtId="180" fontId="0" fillId="0" borderId="7" xfId="42" applyNumberFormat="1" applyFont="1" applyFill="1" applyBorder="1" applyAlignment="1" applyProtection="1">
      <alignment horizontal="center" vertical="center" wrapText="1"/>
    </xf>
    <xf numFmtId="180" fontId="0" fillId="0" borderId="8" xfId="42" applyNumberFormat="1" applyFont="1" applyFill="1" applyBorder="1" applyAlignment="1" applyProtection="1">
      <alignment horizontal="center" vertical="center" wrapText="1"/>
    </xf>
    <xf numFmtId="180" fontId="0" fillId="0" borderId="1" xfId="42" applyNumberFormat="1" applyFont="1" applyFill="1" applyBorder="1" applyAlignment="1" applyProtection="1">
      <alignment horizontal="centerContinuous" vertical="center"/>
    </xf>
    <xf numFmtId="180" fontId="0" fillId="0" borderId="6" xfId="42" applyNumberFormat="1" applyFont="1" applyFill="1" applyBorder="1" applyAlignment="1" applyProtection="1">
      <alignment horizontal="centerContinuous" vertical="center"/>
    </xf>
    <xf numFmtId="180" fontId="0" fillId="0" borderId="10" xfId="42" applyNumberFormat="1" applyFont="1" applyFill="1" applyBorder="1" applyAlignment="1" applyProtection="1">
      <alignment horizontal="center" vertical="center" wrapText="1"/>
    </xf>
    <xf numFmtId="180" fontId="0" fillId="0" borderId="11" xfId="42" applyNumberFormat="1" applyFont="1" applyFill="1" applyBorder="1" applyAlignment="1" applyProtection="1">
      <alignment horizontal="center" vertical="center" wrapText="1"/>
    </xf>
    <xf numFmtId="180" fontId="0" fillId="0" borderId="5" xfId="42" applyNumberFormat="1" applyFont="1" applyFill="1" applyBorder="1" applyAlignment="1" applyProtection="1">
      <alignment horizontal="center" vertical="center"/>
    </xf>
    <xf numFmtId="0" fontId="0" fillId="0" borderId="1" xfId="42" applyNumberFormat="1" applyFont="1" applyFill="1" applyBorder="1" applyAlignment="1" applyProtection="1">
      <alignment horizontal="center" vertical="center"/>
    </xf>
    <xf numFmtId="179" fontId="0" fillId="0" borderId="1" xfId="42" applyNumberFormat="1" applyFont="1" applyFill="1" applyBorder="1" applyAlignment="1" applyProtection="1">
      <alignment horizontal="centerContinuous" vertical="center"/>
    </xf>
    <xf numFmtId="180" fontId="0" fillId="0" borderId="12" xfId="42" applyNumberFormat="1" applyFont="1" applyFill="1" applyBorder="1" applyAlignment="1" applyProtection="1">
      <alignment horizontal="center" vertical="center" wrapText="1"/>
    </xf>
    <xf numFmtId="180" fontId="0" fillId="0" borderId="13" xfId="42" applyNumberFormat="1" applyFont="1" applyFill="1" applyBorder="1" applyAlignment="1" applyProtection="1">
      <alignment horizontal="center" vertical="center" wrapText="1"/>
    </xf>
    <xf numFmtId="180" fontId="0" fillId="0" borderId="10" xfId="42" applyNumberFormat="1" applyFont="1" applyFill="1" applyBorder="1" applyAlignment="1" applyProtection="1">
      <alignment horizontal="center" vertical="center"/>
    </xf>
    <xf numFmtId="179" fontId="0" fillId="0" borderId="5" xfId="42" applyNumberFormat="1" applyFont="1" applyFill="1" applyBorder="1" applyAlignment="1" applyProtection="1">
      <alignment horizontal="center" vertical="center"/>
    </xf>
    <xf numFmtId="179" fontId="0" fillId="0" borderId="7" xfId="42" applyNumberFormat="1" applyFont="1" applyFill="1" applyBorder="1" applyAlignment="1" applyProtection="1">
      <alignment horizontal="center" vertical="center"/>
    </xf>
    <xf numFmtId="180" fontId="0" fillId="0" borderId="14" xfId="42" applyNumberFormat="1" applyFont="1" applyFill="1" applyBorder="1" applyAlignment="1" applyProtection="1">
      <alignment horizontal="center" vertical="center" wrapText="1"/>
    </xf>
    <xf numFmtId="180" fontId="0" fillId="0" borderId="15" xfId="42" applyNumberFormat="1" applyFont="1" applyFill="1" applyBorder="1" applyAlignment="1" applyProtection="1">
      <alignment horizontal="center" vertical="center" wrapText="1"/>
    </xf>
    <xf numFmtId="179" fontId="0" fillId="0" borderId="1" xfId="42" applyNumberFormat="1" applyFont="1" applyFill="1" applyBorder="1" applyAlignment="1" applyProtection="1">
      <alignment horizontal="center" vertical="center" wrapText="1"/>
    </xf>
    <xf numFmtId="49" fontId="0" fillId="3" borderId="1" xfId="42" applyNumberFormat="1" applyFont="1" applyFill="1" applyBorder="1" applyAlignment="1">
      <alignment horizontal="center" vertical="center"/>
    </xf>
    <xf numFmtId="49" fontId="0" fillId="0" borderId="1" xfId="42" applyNumberFormat="1" applyFont="1" applyFill="1" applyBorder="1" applyAlignment="1">
      <alignment horizontal="center" vertical="center" wrapText="1"/>
    </xf>
    <xf numFmtId="49" fontId="0" fillId="0" borderId="6" xfId="42" applyNumberFormat="1" applyFont="1" applyBorder="1" applyAlignment="1">
      <alignment horizontal="center" vertical="center" wrapText="1"/>
    </xf>
    <xf numFmtId="49" fontId="0" fillId="0" borderId="1" xfId="42" applyNumberFormat="1" applyFont="1" applyFill="1" applyBorder="1" applyAlignment="1">
      <alignment horizontal="left" vertical="center" wrapText="1"/>
    </xf>
    <xf numFmtId="181" fontId="23" fillId="0" borderId="1" xfId="30" applyNumberFormat="1" applyFont="1" applyFill="1" applyBorder="1" applyAlignment="1">
      <alignment horizontal="right" vertical="center" wrapText="1"/>
    </xf>
    <xf numFmtId="49" fontId="0" fillId="0" borderId="8" xfId="41" applyNumberFormat="1" applyFont="1" applyFill="1" applyBorder="1">
      <alignment vertical="center"/>
    </xf>
    <xf numFmtId="181" fontId="23" fillId="0" borderId="1" xfId="18" applyNumberFormat="1" applyFont="1" applyFill="1" applyBorder="1" applyAlignment="1" applyProtection="1">
      <alignment horizontal="right" vertical="center" wrapText="1"/>
    </xf>
    <xf numFmtId="0" fontId="23" fillId="0" borderId="1" xfId="18" applyNumberFormat="1" applyFont="1" applyFill="1" applyBorder="1" applyAlignment="1" applyProtection="1">
      <alignment horizontal="right" vertical="center" wrapText="1"/>
    </xf>
    <xf numFmtId="181" fontId="21" fillId="0" borderId="1" xfId="42" applyNumberFormat="1" applyFont="1" applyFill="1" applyBorder="1" applyAlignment="1">
      <alignment horizontal="right" vertical="center" wrapText="1"/>
    </xf>
    <xf numFmtId="49" fontId="0" fillId="0" borderId="9" xfId="42" applyNumberFormat="1" applyFont="1" applyBorder="1" applyAlignment="1">
      <alignment horizontal="center" vertical="center" wrapText="1"/>
    </xf>
    <xf numFmtId="181" fontId="21" fillId="0" borderId="1" xfId="42" applyNumberFormat="1" applyFont="1" applyFill="1" applyBorder="1" applyAlignment="1" applyProtection="1">
      <alignment horizontal="right" vertical="center" wrapText="1"/>
    </xf>
    <xf numFmtId="49" fontId="0" fillId="0" borderId="1" xfId="41" applyNumberFormat="1" applyFont="1" applyFill="1" applyBorder="1">
      <alignment vertical="center"/>
    </xf>
    <xf numFmtId="181" fontId="20" fillId="0" borderId="1" xfId="30" applyNumberFormat="1" applyFont="1" applyFill="1" applyBorder="1" applyAlignment="1" applyProtection="1">
      <alignment horizontal="right" vertical="center" wrapText="1"/>
    </xf>
    <xf numFmtId="181" fontId="0" fillId="0" borderId="0" xfId="0" applyNumberFormat="1" applyFill="1">
      <alignment vertical="center"/>
    </xf>
    <xf numFmtId="181" fontId="4" fillId="0" borderId="1" xfId="42" applyNumberFormat="1" applyFill="1" applyBorder="1" applyAlignment="1"/>
    <xf numFmtId="49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>
      <alignment vertical="center"/>
    </xf>
    <xf numFmtId="49" fontId="0" fillId="0" borderId="5" xfId="0" applyNumberFormat="1" applyFill="1" applyBorder="1" applyAlignment="1">
      <alignment vertical="center" wrapText="1"/>
    </xf>
    <xf numFmtId="49" fontId="0" fillId="0" borderId="8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181" fontId="0" fillId="0" borderId="1" xfId="42" applyNumberFormat="1" applyFont="1" applyFill="1" applyBorder="1" applyAlignment="1">
      <alignment horizontal="right" vertical="center" wrapText="1"/>
    </xf>
    <xf numFmtId="49" fontId="0" fillId="0" borderId="5" xfId="42" applyNumberFormat="1" applyFont="1" applyFill="1" applyBorder="1" applyAlignment="1">
      <alignment horizontal="left" vertical="center" wrapText="1"/>
    </xf>
    <xf numFmtId="49" fontId="0" fillId="0" borderId="8" xfId="42" applyNumberFormat="1" applyFont="1" applyFill="1" applyBorder="1" applyAlignment="1">
      <alignment horizontal="left" vertical="center" wrapText="1"/>
    </xf>
    <xf numFmtId="181" fontId="0" fillId="0" borderId="1" xfId="42" applyNumberFormat="1" applyFont="1" applyFill="1" applyBorder="1" applyAlignment="1">
      <alignment horizontal="right" vertical="center"/>
    </xf>
    <xf numFmtId="49" fontId="0" fillId="0" borderId="5" xfId="42" applyNumberFormat="1" applyFont="1" applyFill="1" applyBorder="1" applyAlignment="1" applyProtection="1">
      <alignment horizontal="center" vertical="center" wrapText="1"/>
    </xf>
    <xf numFmtId="49" fontId="0" fillId="0" borderId="8" xfId="42" applyNumberFormat="1" applyFont="1" applyFill="1" applyBorder="1" applyAlignment="1" applyProtection="1">
      <alignment horizontal="center" vertical="center" wrapText="1"/>
    </xf>
    <xf numFmtId="49" fontId="0" fillId="0" borderId="1" xfId="41" applyNumberFormat="1" applyFont="1" applyFill="1" applyBorder="1" applyAlignment="1">
      <alignment horizontal="center" vertical="center"/>
    </xf>
    <xf numFmtId="0" fontId="0" fillId="0" borderId="0" xfId="42" applyFont="1" applyAlignment="1">
      <alignment wrapText="1"/>
    </xf>
    <xf numFmtId="179" fontId="23" fillId="0" borderId="0" xfId="42" applyNumberFormat="1" applyFont="1" applyFill="1" applyAlignment="1" applyProtection="1">
      <alignment vertical="center"/>
    </xf>
    <xf numFmtId="179" fontId="23" fillId="0" borderId="0" xfId="42" applyNumberFormat="1" applyFont="1" applyFill="1" applyAlignment="1" applyProtection="1">
      <alignment horizontal="right" vertical="center"/>
    </xf>
    <xf numFmtId="180" fontId="23" fillId="0" borderId="4" xfId="42" applyNumberFormat="1" applyFont="1" applyFill="1" applyBorder="1" applyAlignment="1" applyProtection="1">
      <alignment horizontal="right" vertical="center" wrapText="1"/>
    </xf>
    <xf numFmtId="179" fontId="0" fillId="0" borderId="8" xfId="42" applyNumberFormat="1" applyFont="1" applyFill="1" applyBorder="1" applyAlignment="1" applyProtection="1">
      <alignment horizontal="center" vertical="center"/>
    </xf>
    <xf numFmtId="49" fontId="0" fillId="3" borderId="6" xfId="42" applyNumberFormat="1" applyFont="1" applyFill="1" applyBorder="1" applyAlignment="1">
      <alignment horizontal="center" vertical="center" wrapText="1"/>
    </xf>
    <xf numFmtId="49" fontId="0" fillId="3" borderId="1" xfId="42" applyNumberFormat="1" applyFont="1" applyFill="1" applyBorder="1" applyAlignment="1">
      <alignment horizontal="center" vertical="center" wrapText="1"/>
    </xf>
    <xf numFmtId="0" fontId="0" fillId="0" borderId="1" xfId="42" applyFont="1" applyFill="1" applyBorder="1" applyAlignment="1">
      <alignment horizontal="left" vertical="center" wrapText="1"/>
    </xf>
    <xf numFmtId="49" fontId="0" fillId="3" borderId="2" xfId="42" applyNumberFormat="1" applyFont="1" applyFill="1" applyBorder="1" applyAlignment="1">
      <alignment horizontal="center" vertical="center" wrapText="1"/>
    </xf>
    <xf numFmtId="181" fontId="20" fillId="0" borderId="1" xfId="25" applyNumberFormat="1" applyFont="1" applyFill="1" applyBorder="1" applyAlignment="1" applyProtection="1">
      <alignment horizontal="right" vertical="center" wrapText="1"/>
    </xf>
    <xf numFmtId="178" fontId="0" fillId="0" borderId="0" xfId="42" applyNumberFormat="1" applyFont="1" applyFill="1" applyAlignment="1"/>
    <xf numFmtId="0" fontId="4" fillId="0" borderId="0" xfId="25" applyFill="1" applyAlignment="1"/>
    <xf numFmtId="0" fontId="4" fillId="0" borderId="0" xfId="25" applyAlignment="1"/>
    <xf numFmtId="177" fontId="23" fillId="0" borderId="0" xfId="25" applyNumberFormat="1" applyFont="1" applyFill="1" applyAlignment="1" applyProtection="1">
      <alignment horizontal="center" vertical="center"/>
    </xf>
    <xf numFmtId="176" fontId="23" fillId="0" borderId="0" xfId="25" applyNumberFormat="1" applyFont="1" applyFill="1" applyAlignment="1" applyProtection="1">
      <alignment horizontal="center" vertical="center"/>
    </xf>
    <xf numFmtId="0" fontId="23" fillId="0" borderId="0" xfId="25" applyNumberFormat="1" applyFont="1" applyFill="1" applyAlignment="1" applyProtection="1">
      <alignment horizontal="right" vertical="center"/>
    </xf>
    <xf numFmtId="0" fontId="23" fillId="0" borderId="0" xfId="25" applyNumberFormat="1" applyFont="1" applyFill="1" applyAlignment="1" applyProtection="1">
      <alignment horizontal="left" vertical="center" wrapText="1"/>
    </xf>
    <xf numFmtId="179" fontId="23" fillId="0" borderId="0" xfId="25" applyNumberFormat="1" applyFont="1" applyFill="1" applyAlignment="1" applyProtection="1">
      <alignment vertical="center"/>
    </xf>
    <xf numFmtId="0" fontId="19" fillId="0" borderId="0" xfId="25" applyNumberFormat="1" applyFont="1" applyFill="1" applyAlignment="1" applyProtection="1">
      <alignment horizontal="center" vertical="center"/>
    </xf>
    <xf numFmtId="0" fontId="24" fillId="0" borderId="0" xfId="25" applyNumberFormat="1" applyFont="1" applyFill="1" applyAlignment="1" applyProtection="1">
      <alignment horizontal="center" vertical="center"/>
    </xf>
    <xf numFmtId="177" fontId="20" fillId="0" borderId="4" xfId="25" applyNumberFormat="1" applyFont="1" applyFill="1" applyBorder="1" applyAlignment="1" applyProtection="1">
      <alignment vertical="center"/>
    </xf>
    <xf numFmtId="177" fontId="23" fillId="2" borderId="4" xfId="25" applyNumberFormat="1" applyFont="1" applyFill="1" applyBorder="1" applyAlignment="1" applyProtection="1">
      <alignment vertical="center"/>
    </xf>
    <xf numFmtId="179" fontId="23" fillId="0" borderId="4" xfId="25" applyNumberFormat="1" applyFont="1" applyFill="1" applyBorder="1" applyAlignment="1" applyProtection="1">
      <alignment vertical="center"/>
    </xf>
    <xf numFmtId="49" fontId="23" fillId="0" borderId="2" xfId="25" applyNumberFormat="1" applyFont="1" applyFill="1" applyBorder="1" applyAlignment="1" applyProtection="1">
      <alignment horizontal="centerContinuous" vertical="center"/>
    </xf>
    <xf numFmtId="49" fontId="23" fillId="0" borderId="1" xfId="25" applyNumberFormat="1" applyFont="1" applyFill="1" applyBorder="1" applyAlignment="1" applyProtection="1">
      <alignment horizontal="centerContinuous" vertical="center"/>
    </xf>
    <xf numFmtId="49" fontId="23" fillId="0" borderId="1" xfId="25" applyNumberFormat="1" applyFont="1" applyFill="1" applyBorder="1" applyAlignment="1" applyProtection="1">
      <alignment horizontal="center" vertical="center" wrapText="1"/>
    </xf>
    <xf numFmtId="49" fontId="23" fillId="0" borderId="7" xfId="25" applyNumberFormat="1" applyFont="1" applyFill="1" applyBorder="1" applyAlignment="1" applyProtection="1">
      <alignment horizontal="centerContinuous" vertical="center"/>
    </xf>
    <xf numFmtId="49" fontId="23" fillId="0" borderId="1" xfId="25" applyNumberFormat="1" applyFont="1" applyFill="1" applyBorder="1" applyAlignment="1" applyProtection="1">
      <alignment horizontal="center" vertical="center"/>
    </xf>
    <xf numFmtId="49" fontId="23" fillId="0" borderId="8" xfId="25" applyNumberFormat="1" applyFont="1" applyFill="1" applyBorder="1" applyAlignment="1" applyProtection="1">
      <alignment horizontal="center" vertical="center" wrapText="1"/>
    </xf>
    <xf numFmtId="49" fontId="23" fillId="0" borderId="6" xfId="25" applyNumberFormat="1" applyFont="1" applyFill="1" applyBorder="1" applyAlignment="1" applyProtection="1">
      <alignment horizontal="center" vertical="center"/>
    </xf>
    <xf numFmtId="49" fontId="23" fillId="0" borderId="9" xfId="25" applyNumberFormat="1" applyFont="1" applyFill="1" applyBorder="1" applyAlignment="1" applyProtection="1">
      <alignment horizontal="center" vertical="center"/>
    </xf>
    <xf numFmtId="49" fontId="23" fillId="0" borderId="9" xfId="25" applyNumberFormat="1" applyFont="1" applyFill="1" applyBorder="1" applyAlignment="1" applyProtection="1">
      <alignment horizontal="center" vertical="center" wrapText="1"/>
    </xf>
    <xf numFmtId="49" fontId="23" fillId="0" borderId="5" xfId="25" applyNumberFormat="1" applyFont="1" applyFill="1" applyBorder="1" applyAlignment="1" applyProtection="1">
      <alignment horizontal="center" vertical="center" wrapText="1"/>
    </xf>
    <xf numFmtId="49" fontId="4" fillId="0" borderId="5" xfId="25" applyNumberFormat="1" applyFont="1" applyFill="1" applyBorder="1" applyAlignment="1" applyProtection="1">
      <alignment horizontal="center" vertical="center" wrapText="1"/>
    </xf>
    <xf numFmtId="49" fontId="4" fillId="0" borderId="5" xfId="25" applyNumberFormat="1" applyFont="1" applyFill="1" applyBorder="1" applyAlignment="1" applyProtection="1">
      <alignment vertical="center" wrapText="1"/>
    </xf>
    <xf numFmtId="181" fontId="20" fillId="0" borderId="7" xfId="25" applyNumberFormat="1" applyFont="1" applyFill="1" applyBorder="1" applyAlignment="1" applyProtection="1">
      <alignment horizontal="right" vertical="center" wrapText="1"/>
    </xf>
    <xf numFmtId="0" fontId="28" fillId="0" borderId="5" xfId="25" applyNumberFormat="1" applyFont="1" applyFill="1" applyBorder="1" applyAlignment="1" applyProtection="1">
      <alignment vertical="center" wrapText="1"/>
    </xf>
    <xf numFmtId="49" fontId="28" fillId="0" borderId="5" xfId="25" applyNumberFormat="1" applyFont="1" applyFill="1" applyBorder="1" applyAlignment="1" applyProtection="1">
      <alignment vertical="center" wrapText="1"/>
    </xf>
    <xf numFmtId="49" fontId="23" fillId="0" borderId="1" xfId="18" applyNumberFormat="1" applyFont="1" applyFill="1" applyBorder="1" applyAlignment="1" applyProtection="1">
      <alignment horizontal="center" vertical="center" wrapText="1"/>
    </xf>
    <xf numFmtId="49" fontId="23" fillId="0" borderId="1" xfId="18" applyNumberFormat="1" applyFont="1" applyFill="1" applyBorder="1" applyAlignment="1" applyProtection="1">
      <alignment horizontal="left" vertical="center" wrapText="1"/>
    </xf>
    <xf numFmtId="49" fontId="23" fillId="0" borderId="5" xfId="18" applyNumberFormat="1" applyFont="1" applyFill="1" applyBorder="1" applyAlignment="1" applyProtection="1">
      <alignment horizontal="left" vertical="center" wrapText="1"/>
    </xf>
    <xf numFmtId="181" fontId="20" fillId="0" borderId="1" xfId="18" applyNumberFormat="1" applyFont="1" applyFill="1" applyBorder="1" applyAlignment="1" applyProtection="1">
      <alignment horizontal="right" vertical="center" wrapText="1"/>
    </xf>
    <xf numFmtId="182" fontId="23" fillId="0" borderId="0" xfId="25" applyNumberFormat="1" applyFont="1" applyFill="1" applyAlignment="1" applyProtection="1">
      <alignment vertical="center"/>
    </xf>
    <xf numFmtId="179" fontId="23" fillId="0" borderId="0" xfId="25" applyNumberFormat="1" applyFont="1" applyFill="1" applyAlignment="1" applyProtection="1">
      <alignment horizontal="right" vertical="center"/>
    </xf>
    <xf numFmtId="179" fontId="23" fillId="0" borderId="0" xfId="25" applyNumberFormat="1" applyFont="1" applyFill="1" applyAlignment="1" applyProtection="1">
      <alignment horizontal="right"/>
    </xf>
    <xf numFmtId="49" fontId="23" fillId="0" borderId="8" xfId="25" applyNumberFormat="1" applyFont="1" applyFill="1" applyBorder="1" applyAlignment="1" applyProtection="1">
      <alignment horizontal="centerContinuous" vertical="center"/>
    </xf>
    <xf numFmtId="49" fontId="23" fillId="0" borderId="5" xfId="25" applyNumberFormat="1" applyFont="1" applyFill="1" applyBorder="1" applyAlignment="1" applyProtection="1">
      <alignment horizontal="centerContinuous" vertical="center"/>
    </xf>
    <xf numFmtId="181" fontId="20" fillId="0" borderId="5" xfId="25" applyNumberFormat="1" applyFont="1" applyFill="1" applyBorder="1" applyAlignment="1" applyProtection="1">
      <alignment horizontal="right" vertical="center" wrapText="1"/>
    </xf>
    <xf numFmtId="181" fontId="20" fillId="0" borderId="2" xfId="25" applyNumberFormat="1" applyFont="1" applyFill="1" applyBorder="1" applyAlignment="1" applyProtection="1">
      <alignment horizontal="right" vertical="center" wrapText="1"/>
    </xf>
    <xf numFmtId="0" fontId="4" fillId="0" borderId="0" xfId="18" applyFill="1" applyAlignment="1"/>
    <xf numFmtId="0" fontId="4" fillId="0" borderId="0" xfId="18" applyAlignment="1"/>
    <xf numFmtId="49" fontId="4" fillId="0" borderId="0" xfId="18" applyNumberFormat="1" applyFont="1" applyFill="1" applyAlignment="1" applyProtection="1">
      <alignment horizontal="center" vertical="center" wrapText="1"/>
    </xf>
    <xf numFmtId="49" fontId="23" fillId="0" borderId="0" xfId="18" applyNumberFormat="1" applyFont="1" applyFill="1" applyAlignment="1" applyProtection="1">
      <alignment horizontal="center" vertical="center"/>
    </xf>
    <xf numFmtId="49" fontId="23" fillId="0" borderId="0" xfId="18" applyNumberFormat="1" applyFont="1" applyFill="1" applyAlignment="1" applyProtection="1">
      <alignment horizontal="right" vertical="center" wrapText="1"/>
    </xf>
    <xf numFmtId="49" fontId="23" fillId="3" borderId="0" xfId="18" applyNumberFormat="1" applyFont="1" applyFill="1" applyAlignment="1" applyProtection="1">
      <alignment vertical="center" wrapText="1"/>
    </xf>
    <xf numFmtId="49" fontId="19" fillId="0" borderId="0" xfId="18" applyNumberFormat="1" applyFont="1" applyFill="1" applyAlignment="1" applyProtection="1">
      <alignment horizontal="center" vertical="center"/>
    </xf>
    <xf numFmtId="49" fontId="24" fillId="0" borderId="0" xfId="18" applyNumberFormat="1" applyFont="1" applyFill="1" applyAlignment="1" applyProtection="1">
      <alignment horizontal="center" vertical="center"/>
    </xf>
    <xf numFmtId="49" fontId="20" fillId="0" borderId="4" xfId="18" applyNumberFormat="1" applyFont="1" applyFill="1" applyBorder="1" applyAlignment="1" applyProtection="1">
      <alignment vertical="center"/>
    </xf>
    <xf numFmtId="49" fontId="23" fillId="2" borderId="4" xfId="18" applyNumberFormat="1" applyFont="1" applyFill="1" applyBorder="1" applyAlignment="1" applyProtection="1">
      <alignment vertical="center"/>
    </xf>
    <xf numFmtId="49" fontId="4" fillId="0" borderId="0" xfId="18" applyNumberFormat="1" applyAlignment="1"/>
    <xf numFmtId="49" fontId="23" fillId="0" borderId="0" xfId="18" applyNumberFormat="1" applyFont="1" applyFill="1" applyAlignment="1" applyProtection="1">
      <alignment vertical="center" wrapText="1"/>
    </xf>
    <xf numFmtId="49" fontId="23" fillId="0" borderId="1" xfId="18" applyNumberFormat="1" applyFont="1" applyFill="1" applyBorder="1" applyAlignment="1" applyProtection="1">
      <alignment horizontal="centerContinuous" vertical="center"/>
    </xf>
    <xf numFmtId="49" fontId="23" fillId="3" borderId="1" xfId="18" applyNumberFormat="1" applyFont="1" applyFill="1" applyBorder="1" applyAlignment="1" applyProtection="1">
      <alignment horizontal="center" vertical="center" wrapText="1"/>
    </xf>
    <xf numFmtId="49" fontId="23" fillId="0" borderId="1" xfId="30" applyNumberFormat="1" applyFont="1" applyFill="1" applyBorder="1" applyAlignment="1" applyProtection="1">
      <alignment horizontal="center" vertical="center"/>
    </xf>
    <xf numFmtId="49" fontId="23" fillId="0" borderId="1" xfId="18" applyNumberFormat="1" applyFont="1" applyFill="1" applyBorder="1" applyAlignment="1" applyProtection="1">
      <alignment horizontal="center" vertical="center"/>
    </xf>
    <xf numFmtId="49" fontId="23" fillId="0" borderId="5" xfId="18" applyNumberFormat="1" applyFont="1" applyFill="1" applyBorder="1" applyAlignment="1" applyProtection="1">
      <alignment horizontal="center" vertical="center"/>
    </xf>
    <xf numFmtId="49" fontId="23" fillId="3" borderId="1" xfId="30" applyNumberFormat="1" applyFont="1" applyFill="1" applyBorder="1" applyAlignment="1">
      <alignment horizontal="center" vertical="center"/>
    </xf>
    <xf numFmtId="49" fontId="23" fillId="0" borderId="1" xfId="30" applyNumberFormat="1" applyFont="1" applyFill="1" applyBorder="1" applyAlignment="1">
      <alignment horizontal="center" vertical="center" wrapText="1"/>
    </xf>
    <xf numFmtId="49" fontId="23" fillId="0" borderId="6" xfId="18" applyNumberFormat="1" applyFont="1" applyFill="1" applyBorder="1" applyAlignment="1" applyProtection="1">
      <alignment horizontal="center" vertical="center"/>
    </xf>
    <xf numFmtId="49" fontId="23" fillId="0" borderId="9" xfId="18" applyNumberFormat="1" applyFont="1" applyFill="1" applyBorder="1" applyAlignment="1" applyProtection="1">
      <alignment horizontal="center" vertical="center" wrapText="1"/>
    </xf>
    <xf numFmtId="49" fontId="23" fillId="0" borderId="1" xfId="18" applyNumberFormat="1" applyFont="1" applyBorder="1" applyAlignment="1">
      <alignment horizontal="center" vertical="center"/>
    </xf>
    <xf numFmtId="49" fontId="20" fillId="0" borderId="1" xfId="18" applyNumberFormat="1" applyFont="1" applyFill="1" applyBorder="1" applyAlignment="1" applyProtection="1">
      <alignment horizontal="left" vertical="center" wrapText="1"/>
    </xf>
    <xf numFmtId="49" fontId="23" fillId="0" borderId="6" xfId="18" applyNumberFormat="1" applyFont="1" applyFill="1" applyBorder="1" applyAlignment="1">
      <alignment horizontal="center" vertical="center" wrapText="1"/>
    </xf>
    <xf numFmtId="49" fontId="23" fillId="3" borderId="6" xfId="18" applyNumberFormat="1" applyFont="1" applyFill="1" applyBorder="1" applyAlignment="1">
      <alignment horizontal="center" vertical="center" wrapText="1"/>
    </xf>
    <xf numFmtId="49" fontId="23" fillId="3" borderId="1" xfId="30" applyNumberFormat="1" applyFont="1" applyFill="1" applyBorder="1" applyAlignment="1">
      <alignment horizontal="center" vertical="center" wrapText="1"/>
    </xf>
    <xf numFmtId="49" fontId="23" fillId="0" borderId="2" xfId="18" applyNumberFormat="1" applyFont="1" applyFill="1" applyBorder="1" applyAlignment="1">
      <alignment horizontal="center" vertical="center" wrapText="1"/>
    </xf>
    <xf numFmtId="49" fontId="23" fillId="3" borderId="2" xfId="18" applyNumberFormat="1" applyFont="1" applyFill="1" applyBorder="1" applyAlignment="1">
      <alignment horizontal="center" vertical="center" wrapText="1"/>
    </xf>
    <xf numFmtId="181" fontId="20" fillId="0" borderId="1" xfId="18" applyNumberFormat="1" applyFont="1" applyFill="1" applyBorder="1" applyAlignment="1">
      <alignment horizontal="right" vertical="center" wrapText="1"/>
    </xf>
    <xf numFmtId="49" fontId="23" fillId="0" borderId="0" xfId="18" applyNumberFormat="1" applyFont="1" applyFill="1" applyAlignment="1" applyProtection="1">
      <alignment horizontal="right" vertical="center"/>
    </xf>
    <xf numFmtId="49" fontId="23" fillId="3" borderId="0" xfId="18" applyNumberFormat="1" applyFont="1" applyFill="1" applyBorder="1" applyAlignment="1" applyProtection="1">
      <alignment horizontal="right"/>
    </xf>
    <xf numFmtId="49" fontId="23" fillId="3" borderId="6" xfId="18" applyNumberFormat="1" applyFont="1" applyFill="1" applyBorder="1" applyAlignment="1">
      <alignment horizontal="center" vertical="center"/>
    </xf>
    <xf numFmtId="49" fontId="23" fillId="3" borderId="2" xfId="18" applyNumberFormat="1" applyFont="1" applyFill="1" applyBorder="1" applyAlignment="1">
      <alignment horizontal="center" vertical="center"/>
    </xf>
    <xf numFmtId="0" fontId="4" fillId="0" borderId="0" xfId="30" applyFill="1" applyAlignment="1"/>
    <xf numFmtId="0" fontId="0" fillId="0" borderId="0" xfId="64">
      <alignment vertical="center"/>
    </xf>
    <xf numFmtId="0" fontId="4" fillId="0" borderId="0" xfId="30" applyAlignment="1"/>
    <xf numFmtId="0" fontId="0" fillId="0" borderId="0" xfId="64" applyAlignment="1">
      <alignment vertical="center" wrapText="1"/>
    </xf>
    <xf numFmtId="180" fontId="23" fillId="0" borderId="0" xfId="30" applyNumberFormat="1" applyFont="1" applyFill="1" applyAlignment="1" applyProtection="1">
      <alignment horizontal="right" vertical="center"/>
    </xf>
    <xf numFmtId="179" fontId="23" fillId="0" borderId="0" xfId="30" applyNumberFormat="1" applyFont="1" applyFill="1" applyAlignment="1" applyProtection="1">
      <alignment horizontal="right" vertical="center"/>
    </xf>
    <xf numFmtId="180" fontId="24" fillId="0" borderId="0" xfId="30" applyNumberFormat="1" applyFont="1" applyFill="1" applyAlignment="1" applyProtection="1">
      <alignment horizontal="center" vertical="center"/>
    </xf>
    <xf numFmtId="49" fontId="20" fillId="0" borderId="4" xfId="30" applyNumberFormat="1" applyFont="1" applyFill="1" applyBorder="1" applyAlignment="1">
      <alignment horizontal="left"/>
    </xf>
    <xf numFmtId="49" fontId="23" fillId="2" borderId="4" xfId="30" applyNumberFormat="1" applyFont="1" applyFill="1" applyBorder="1" applyAlignment="1">
      <alignment horizontal="left"/>
    </xf>
    <xf numFmtId="49" fontId="23" fillId="0" borderId="0" xfId="30" applyNumberFormat="1" applyFont="1" applyFill="1" applyAlignment="1" applyProtection="1">
      <alignment horizontal="centerContinuous" vertical="center"/>
    </xf>
    <xf numFmtId="49" fontId="23" fillId="0" borderId="1" xfId="30" applyNumberFormat="1" applyFont="1" applyFill="1" applyBorder="1" applyAlignment="1" applyProtection="1">
      <alignment horizontal="centerContinuous" vertical="center"/>
    </xf>
    <xf numFmtId="49" fontId="23" fillId="0" borderId="6" xfId="30" applyNumberFormat="1" applyFont="1" applyFill="1" applyBorder="1" applyAlignment="1" applyProtection="1">
      <alignment horizontal="centerContinuous" vertical="center"/>
    </xf>
    <xf numFmtId="49" fontId="23" fillId="0" borderId="10" xfId="30" applyNumberFormat="1" applyFont="1" applyFill="1" applyBorder="1" applyAlignment="1" applyProtection="1">
      <alignment horizontal="center" vertical="center"/>
    </xf>
    <xf numFmtId="49" fontId="23" fillId="0" borderId="3" xfId="30" applyNumberFormat="1" applyFont="1" applyFill="1" applyBorder="1" applyAlignment="1" applyProtection="1">
      <alignment horizontal="center" vertical="center"/>
    </xf>
    <xf numFmtId="49" fontId="23" fillId="0" borderId="7" xfId="30" applyNumberFormat="1" applyFont="1" applyFill="1" applyBorder="1" applyAlignment="1" applyProtection="1">
      <alignment horizontal="center" vertical="center"/>
    </xf>
    <xf numFmtId="49" fontId="23" fillId="0" borderId="1" xfId="30" applyNumberFormat="1" applyFont="1" applyFill="1" applyBorder="1" applyAlignment="1" applyProtection="1">
      <alignment horizontal="center" vertical="center" wrapText="1"/>
    </xf>
    <xf numFmtId="49" fontId="23" fillId="0" borderId="6" xfId="30" applyNumberFormat="1" applyFont="1" applyFill="1" applyBorder="1" applyAlignment="1" applyProtection="1">
      <alignment horizontal="center" vertical="center" wrapText="1"/>
    </xf>
    <xf numFmtId="49" fontId="23" fillId="0" borderId="1" xfId="30" applyNumberFormat="1" applyFont="1" applyFill="1" applyBorder="1" applyAlignment="1" applyProtection="1">
      <alignment horizontal="centerContinuous" vertical="center" wrapText="1"/>
    </xf>
    <xf numFmtId="49" fontId="23" fillId="0" borderId="12" xfId="30" applyNumberFormat="1" applyFont="1" applyFill="1" applyBorder="1" applyAlignment="1" applyProtection="1">
      <alignment horizontal="center" vertical="center"/>
    </xf>
    <xf numFmtId="49" fontId="23" fillId="0" borderId="0" xfId="30" applyNumberFormat="1" applyFont="1" applyFill="1" applyBorder="1" applyAlignment="1" applyProtection="1">
      <alignment horizontal="center" vertical="center"/>
    </xf>
    <xf numFmtId="49" fontId="23" fillId="0" borderId="9" xfId="30" applyNumberFormat="1" applyFont="1" applyFill="1" applyBorder="1" applyAlignment="1" applyProtection="1">
      <alignment horizontal="center" vertical="center" wrapText="1"/>
    </xf>
    <xf numFmtId="49" fontId="23" fillId="0" borderId="5" xfId="30" applyNumberFormat="1" applyFont="1" applyFill="1" applyBorder="1" applyAlignment="1" applyProtection="1">
      <alignment horizontal="center" vertical="center" wrapText="1"/>
    </xf>
    <xf numFmtId="49" fontId="23" fillId="0" borderId="14" xfId="30" applyNumberFormat="1" applyFont="1" applyFill="1" applyBorder="1" applyAlignment="1" applyProtection="1">
      <alignment horizontal="center" vertical="center"/>
    </xf>
    <xf numFmtId="49" fontId="23" fillId="0" borderId="4" xfId="30" applyNumberFormat="1" applyFont="1" applyFill="1" applyBorder="1" applyAlignment="1" applyProtection="1">
      <alignment horizontal="center" vertical="center"/>
    </xf>
    <xf numFmtId="49" fontId="23" fillId="0" borderId="2" xfId="30" applyNumberFormat="1" applyFont="1" applyFill="1" applyBorder="1" applyAlignment="1" applyProtection="1">
      <alignment horizontal="center" vertical="center" wrapText="1"/>
    </xf>
    <xf numFmtId="49" fontId="23" fillId="0" borderId="6" xfId="30" applyNumberFormat="1" applyFont="1" applyBorder="1" applyAlignment="1">
      <alignment horizontal="center" vertical="center" wrapText="1"/>
    </xf>
    <xf numFmtId="49" fontId="23" fillId="0" borderId="1" xfId="30" applyNumberFormat="1" applyFont="1" applyFill="1" applyBorder="1" applyAlignment="1">
      <alignment horizontal="left" vertical="center"/>
    </xf>
    <xf numFmtId="0" fontId="23" fillId="0" borderId="2" xfId="30" applyNumberFormat="1" applyFont="1" applyFill="1" applyBorder="1" applyAlignment="1" applyProtection="1">
      <alignment horizontal="right" vertical="center" wrapText="1"/>
    </xf>
    <xf numFmtId="49" fontId="23" fillId="0" borderId="4" xfId="30" applyNumberFormat="1" applyFont="1" applyFill="1" applyBorder="1" applyAlignment="1">
      <alignment horizontal="left" vertical="center"/>
    </xf>
    <xf numFmtId="0" fontId="23" fillId="0" borderId="1" xfId="30" applyNumberFormat="1" applyFont="1" applyFill="1" applyBorder="1" applyAlignment="1">
      <alignment horizontal="right" vertical="center" wrapText="1"/>
    </xf>
    <xf numFmtId="0" fontId="20" fillId="0" borderId="1" xfId="30" applyNumberFormat="1" applyFont="1" applyFill="1" applyBorder="1" applyAlignment="1" applyProtection="1">
      <alignment horizontal="right" vertical="center" wrapText="1"/>
    </xf>
    <xf numFmtId="0" fontId="20" fillId="0" borderId="1" xfId="30" applyNumberFormat="1" applyFont="1" applyFill="1" applyBorder="1" applyAlignment="1">
      <alignment horizontal="right" vertical="center" wrapText="1"/>
    </xf>
    <xf numFmtId="49" fontId="23" fillId="0" borderId="9" xfId="30" applyNumberFormat="1" applyFont="1" applyBorder="1" applyAlignment="1">
      <alignment horizontal="center" vertical="center" wrapText="1"/>
    </xf>
    <xf numFmtId="49" fontId="23" fillId="0" borderId="7" xfId="30" applyNumberFormat="1" applyFont="1" applyFill="1" applyBorder="1" applyAlignment="1">
      <alignment horizontal="left" vertical="center"/>
    </xf>
    <xf numFmtId="0" fontId="23" fillId="0" borderId="1" xfId="30" applyNumberFormat="1" applyFont="1" applyFill="1" applyBorder="1" applyAlignment="1" applyProtection="1">
      <alignment horizontal="right" vertical="center" wrapText="1"/>
    </xf>
    <xf numFmtId="49" fontId="23" fillId="0" borderId="1" xfId="30" applyNumberFormat="1" applyFont="1" applyFill="1" applyBorder="1" applyAlignment="1">
      <alignment horizontal="left" vertical="center" wrapText="1"/>
    </xf>
    <xf numFmtId="49" fontId="23" fillId="0" borderId="1" xfId="30" applyNumberFormat="1" applyFont="1" applyFill="1" applyBorder="1" applyAlignment="1" applyProtection="1">
      <alignment horizontal="right" vertical="center" wrapText="1"/>
    </xf>
    <xf numFmtId="49" fontId="23" fillId="0" borderId="7" xfId="30" applyNumberFormat="1" applyFont="1" applyFill="1" applyBorder="1" applyAlignment="1" applyProtection="1">
      <alignment vertical="center"/>
    </xf>
    <xf numFmtId="49" fontId="20" fillId="0" borderId="1" xfId="30" applyNumberFormat="1" applyFont="1" applyFill="1" applyBorder="1" applyAlignment="1" applyProtection="1">
      <alignment horizontal="right" vertical="center" wrapText="1"/>
    </xf>
    <xf numFmtId="49" fontId="23" fillId="0" borderId="5" xfId="30" applyNumberFormat="1" applyFont="1" applyFill="1" applyBorder="1" applyAlignment="1">
      <alignment horizontal="left" vertical="center"/>
    </xf>
    <xf numFmtId="49" fontId="23" fillId="0" borderId="8" xfId="30" applyNumberFormat="1" applyFont="1" applyFill="1" applyBorder="1" applyAlignment="1">
      <alignment horizontal="left" vertical="center"/>
    </xf>
    <xf numFmtId="49" fontId="23" fillId="0" borderId="7" xfId="30" applyNumberFormat="1" applyFont="1" applyFill="1" applyBorder="1" applyAlignment="1" applyProtection="1">
      <alignment horizontal="left" vertical="center"/>
    </xf>
    <xf numFmtId="49" fontId="23" fillId="0" borderId="5" xfId="30" applyNumberFormat="1" applyFont="1" applyFill="1" applyBorder="1" applyAlignment="1">
      <alignment vertical="center"/>
    </xf>
    <xf numFmtId="49" fontId="23" fillId="0" borderId="8" xfId="30" applyNumberFormat="1" applyFont="1" applyFill="1" applyBorder="1" applyAlignment="1">
      <alignment vertical="center"/>
    </xf>
    <xf numFmtId="49" fontId="23" fillId="0" borderId="3" xfId="30" applyNumberFormat="1" applyFont="1" applyFill="1" applyBorder="1" applyAlignment="1" applyProtection="1">
      <alignment horizontal="left" vertical="center"/>
    </xf>
    <xf numFmtId="49" fontId="23" fillId="0" borderId="5" xfId="30" applyNumberFormat="1" applyFont="1" applyFill="1" applyBorder="1" applyAlignment="1" applyProtection="1">
      <alignment horizontal="left" vertical="center" wrapText="1"/>
    </xf>
    <xf numFmtId="49" fontId="23" fillId="0" borderId="8" xfId="30" applyNumberFormat="1" applyFont="1" applyFill="1" applyBorder="1" applyAlignment="1" applyProtection="1">
      <alignment horizontal="left" vertical="center" wrapText="1"/>
    </xf>
    <xf numFmtId="49" fontId="23" fillId="0" borderId="5" xfId="30" applyNumberFormat="1" applyFont="1" applyFill="1" applyBorder="1" applyAlignment="1">
      <alignment horizontal="center" vertical="center"/>
    </xf>
    <xf numFmtId="49" fontId="23" fillId="0" borderId="8" xfId="30" applyNumberFormat="1" applyFont="1" applyFill="1" applyBorder="1" applyAlignment="1">
      <alignment horizontal="center" vertical="center"/>
    </xf>
    <xf numFmtId="49" fontId="23" fillId="0" borderId="5" xfId="30" applyNumberFormat="1" applyFont="1" applyFill="1" applyBorder="1" applyAlignment="1" applyProtection="1">
      <alignment horizontal="left" vertical="center"/>
    </xf>
    <xf numFmtId="0" fontId="28" fillId="0" borderId="1" xfId="30" applyNumberFormat="1" applyFont="1" applyFill="1" applyBorder="1" applyAlignment="1">
      <alignment horizontal="right" vertical="center" wrapText="1"/>
    </xf>
    <xf numFmtId="49" fontId="23" fillId="0" borderId="5" xfId="30" applyNumberFormat="1" applyFont="1" applyFill="1" applyBorder="1" applyAlignment="1">
      <alignment horizontal="left" vertical="center" wrapText="1"/>
    </xf>
    <xf numFmtId="49" fontId="23" fillId="0" borderId="8" xfId="30" applyNumberFormat="1" applyFont="1" applyFill="1" applyBorder="1" applyAlignment="1">
      <alignment horizontal="left" vertical="center" wrapText="1"/>
    </xf>
    <xf numFmtId="49" fontId="23" fillId="0" borderId="1" xfId="30" applyNumberFormat="1" applyFont="1" applyFill="1" applyBorder="1" applyAlignment="1">
      <alignment horizontal="right" vertical="center" wrapText="1"/>
    </xf>
    <xf numFmtId="49" fontId="20" fillId="0" borderId="1" xfId="30" applyNumberFormat="1" applyFont="1" applyFill="1" applyBorder="1" applyAlignment="1">
      <alignment horizontal="right" vertical="center" wrapText="1"/>
    </xf>
    <xf numFmtId="49" fontId="23" fillId="0" borderId="1" xfId="30" applyNumberFormat="1" applyFont="1" applyFill="1" applyBorder="1" applyAlignment="1">
      <alignment horizontal="right" vertical="center"/>
    </xf>
    <xf numFmtId="49" fontId="23" fillId="0" borderId="5" xfId="30" applyNumberFormat="1" applyFont="1" applyFill="1" applyBorder="1" applyAlignment="1" applyProtection="1">
      <alignment horizontal="center" vertical="center"/>
    </xf>
    <xf numFmtId="49" fontId="23" fillId="0" borderId="8" xfId="30" applyNumberFormat="1" applyFont="1" applyFill="1" applyBorder="1" applyAlignment="1" applyProtection="1">
      <alignment horizontal="center" vertical="center"/>
    </xf>
    <xf numFmtId="49" fontId="23" fillId="0" borderId="1" xfId="30" applyNumberFormat="1" applyFont="1" applyFill="1" applyBorder="1" applyAlignment="1">
      <alignment horizontal="center" vertical="center"/>
    </xf>
    <xf numFmtId="179" fontId="23" fillId="0" borderId="0" xfId="30" applyNumberFormat="1" applyFont="1" applyFill="1" applyAlignment="1" applyProtection="1">
      <alignment vertical="center"/>
    </xf>
    <xf numFmtId="179" fontId="23" fillId="0" borderId="0" xfId="18" applyNumberFormat="1" applyFont="1" applyFill="1" applyAlignment="1" applyProtection="1">
      <alignment horizontal="right" vertical="center"/>
    </xf>
    <xf numFmtId="49" fontId="23" fillId="0" borderId="0" xfId="30" applyNumberFormat="1" applyFont="1" applyFill="1" applyAlignment="1" applyProtection="1">
      <alignment vertical="center"/>
    </xf>
    <xf numFmtId="49" fontId="23" fillId="0" borderId="0" xfId="64" applyNumberFormat="1" applyFont="1" applyAlignment="1">
      <alignment horizontal="right" vertical="center" wrapText="1"/>
    </xf>
    <xf numFmtId="49" fontId="23" fillId="0" borderId="16" xfId="64" applyNumberFormat="1" applyFont="1" applyBorder="1" applyAlignment="1">
      <alignment horizontal="centerContinuous" vertical="center" wrapText="1"/>
    </xf>
    <xf numFmtId="49" fontId="23" fillId="0" borderId="8" xfId="30" applyNumberFormat="1" applyFont="1" applyFill="1" applyBorder="1" applyAlignment="1" applyProtection="1">
      <alignment horizontal="center" vertical="center" wrapText="1"/>
    </xf>
    <xf numFmtId="49" fontId="23" fillId="0" borderId="6" xfId="30" applyNumberFormat="1" applyFont="1" applyFill="1" applyBorder="1" applyAlignment="1">
      <alignment horizontal="center" vertical="center" wrapText="1"/>
    </xf>
    <xf numFmtId="49" fontId="23" fillId="3" borderId="6" xfId="30" applyNumberFormat="1" applyFont="1" applyFill="1" applyBorder="1" applyAlignment="1">
      <alignment horizontal="center" vertical="center" wrapText="1"/>
    </xf>
    <xf numFmtId="49" fontId="23" fillId="0" borderId="6" xfId="64" applyNumberFormat="1" applyFont="1" applyBorder="1" applyAlignment="1">
      <alignment horizontal="center" vertical="center" wrapText="1"/>
    </xf>
    <xf numFmtId="49" fontId="23" fillId="0" borderId="2" xfId="30" applyNumberFormat="1" applyFont="1" applyFill="1" applyBorder="1" applyAlignment="1">
      <alignment horizontal="center" vertical="center" wrapText="1"/>
    </xf>
    <xf numFmtId="49" fontId="23" fillId="3" borderId="2" xfId="30" applyNumberFormat="1" applyFont="1" applyFill="1" applyBorder="1" applyAlignment="1">
      <alignment horizontal="center" vertical="center" wrapText="1"/>
    </xf>
    <xf numFmtId="49" fontId="23" fillId="0" borderId="2" xfId="64" applyNumberFormat="1" applyFont="1" applyBorder="1" applyAlignment="1">
      <alignment horizontal="center" vertical="center" wrapText="1"/>
    </xf>
    <xf numFmtId="0" fontId="20" fillId="0" borderId="16" xfId="64" applyNumberFormat="1" applyFont="1" applyFill="1" applyBorder="1" applyAlignment="1">
      <alignment horizontal="right" vertical="center" wrapText="1"/>
    </xf>
    <xf numFmtId="0" fontId="0" fillId="0" borderId="0" xfId="64" applyFill="1">
      <alignment vertical="center"/>
    </xf>
    <xf numFmtId="49" fontId="23" fillId="0" borderId="16" xfId="64" applyNumberFormat="1" applyFont="1" applyBorder="1" applyAlignment="1">
      <alignment horizontal="right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40% - 着色 1" xfId="4"/>
    <cellStyle name="千位分隔[0]" xfId="5" builtinId="6"/>
    <cellStyle name="60% - 着色 1" xfId="6"/>
    <cellStyle name="20% - 强调文字颜色 2" xfId="7"/>
    <cellStyle name="40% - 着色 3" xfId="8"/>
    <cellStyle name="标题" xfId="9"/>
    <cellStyle name="货币[0]" xfId="10" builtinId="7"/>
    <cellStyle name="20% - 强调文字颜色 1" xfId="11"/>
    <cellStyle name="20% - 强调文字颜色 3" xfId="12"/>
    <cellStyle name="60% - 着色 2" xfId="13"/>
    <cellStyle name="20% - 强调文字颜色 4" xfId="14"/>
    <cellStyle name="60% - 着色 3" xfId="15"/>
    <cellStyle name="20% - 强调文字颜色 5" xfId="16"/>
    <cellStyle name="60% - 着色 4" xfId="17"/>
    <cellStyle name="常规_442239306334007CE0530A0804CB3F5E" xfId="18"/>
    <cellStyle name="强调文字颜色 1" xfId="19"/>
    <cellStyle name="20% - 强调文字颜色 6" xfId="20"/>
    <cellStyle name="60% - 着色 5" xfId="21"/>
    <cellStyle name="链接单元格" xfId="22"/>
    <cellStyle name="20% - 着色 1" xfId="23"/>
    <cellStyle name="40% - 强调文字颜色 4" xfId="24"/>
    <cellStyle name="常规_4422630BD59E014AE0530A0804CCCC24" xfId="25"/>
    <cellStyle name="20% - 着色 2" xfId="26"/>
    <cellStyle name="40% - 强调文字颜色 5" xfId="27"/>
    <cellStyle name="20% - 着色 3" xfId="28"/>
    <cellStyle name="40% - 强调文字颜色 6" xfId="29"/>
    <cellStyle name="常规_0C0E50DD51360000E0530A0804CB2C68" xfId="30"/>
    <cellStyle name="常规_1、政府组成部门预算分析-基本支出" xfId="31"/>
    <cellStyle name="20% - 着色 4" xfId="32"/>
    <cellStyle name="着色 1" xfId="33"/>
    <cellStyle name="20% - 着色 5" xfId="34"/>
    <cellStyle name="解释性文本" xfId="35"/>
    <cellStyle name="着色 2" xfId="36"/>
    <cellStyle name="20% - 着色 6" xfId="37"/>
    <cellStyle name="40% - 强调文字颜色 1" xfId="38"/>
    <cellStyle name="常规_439B6D647C250158E0530A0804CC3FF1" xfId="39"/>
    <cellStyle name="40% - 强调文字颜色 2" xfId="40"/>
    <cellStyle name="百分比_EF4B13E29A0421FAE0430A08200E21FA" xfId="41"/>
    <cellStyle name="常规_439B6CFEF4310134E0530A0804CB25FB" xfId="42"/>
    <cellStyle name="常规_EE70A06373940074E0430A0804CB0074" xfId="43"/>
    <cellStyle name="40% - 强调文字颜色 3" xfId="44"/>
    <cellStyle name="差" xfId="45"/>
    <cellStyle name="40% - 着色 2" xfId="46"/>
    <cellStyle name="40% - 着色 4" xfId="47"/>
    <cellStyle name="计算" xfId="48"/>
    <cellStyle name="40% - 着色 5" xfId="49"/>
    <cellStyle name="好" xfId="50"/>
    <cellStyle name="40% - 着色 6" xfId="51"/>
    <cellStyle name="60% - 强调文字颜色 1" xfId="52"/>
    <cellStyle name="标题 3" xfId="53"/>
    <cellStyle name="60% - 强调文字颜色 2" xfId="54"/>
    <cellStyle name="标题 4" xfId="55"/>
    <cellStyle name="警告文本" xfId="56"/>
    <cellStyle name="60% - 强调文字颜色 3" xfId="57"/>
    <cellStyle name="60% - 强调文字颜色 4" xfId="58"/>
    <cellStyle name="60% - 强调文字颜色 5" xfId="59"/>
    <cellStyle name="60% - 强调文字颜色 6" xfId="60"/>
    <cellStyle name="60% - 着色 6" xfId="61"/>
    <cellStyle name="标题 1" xfId="62"/>
    <cellStyle name="标题 2" xfId="63"/>
    <cellStyle name="常规_279F34B40C5C011EE0530A0804CCE720" xfId="64"/>
    <cellStyle name="汇总" xfId="65"/>
    <cellStyle name="检查单元格" xfId="66"/>
    <cellStyle name="强调文字颜色 2" xfId="67"/>
    <cellStyle name="强调文字颜色 3" xfId="68"/>
    <cellStyle name="强调文字颜色 4" xfId="69"/>
    <cellStyle name="强调文字颜色 5" xfId="70"/>
    <cellStyle name="强调文字颜色 6" xfId="71"/>
    <cellStyle name="适中" xfId="72"/>
    <cellStyle name="着色 5" xfId="73"/>
    <cellStyle name="输出" xfId="74"/>
    <cellStyle name="输入" xfId="75"/>
    <cellStyle name="注释" xfId="76"/>
    <cellStyle name="着色 3" xfId="77"/>
    <cellStyle name="着色 4" xfId="78"/>
    <cellStyle name="着色 6" xfId="7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0"/>
  <sheetViews>
    <sheetView showGridLines="0" showZeros="0" topLeftCell="A5" workbookViewId="0">
      <selection activeCell="H16" sqref="H16"/>
    </sheetView>
  </sheetViews>
  <sheetFormatPr defaultColWidth="6.875" defaultRowHeight="14.25"/>
  <cols>
    <col min="1" max="1" width="3.5" style="253" customWidth="1"/>
    <col min="2" max="2" width="12.625" style="253" customWidth="1"/>
    <col min="3" max="3" width="12.125" style="253" customWidth="1"/>
    <col min="4" max="4" width="17.875" style="253" customWidth="1"/>
    <col min="5" max="5" width="11.5" style="253" customWidth="1"/>
    <col min="6" max="6" width="9" style="253" customWidth="1"/>
    <col min="7" max="7" width="10.5" style="253" customWidth="1"/>
    <col min="8" max="8" width="13.75" style="253" customWidth="1"/>
    <col min="9" max="9" width="12.625" style="253" customWidth="1"/>
    <col min="10" max="10" width="11.25" style="253" customWidth="1"/>
    <col min="11" max="11" width="10.375" style="253" customWidth="1"/>
    <col min="12" max="12" width="10.75" style="253" customWidth="1"/>
    <col min="13" max="13" width="11.5" style="254" customWidth="1"/>
    <col min="14" max="26" width="6.875" style="252" customWidth="1"/>
    <col min="27" max="244" width="6.875" style="253" customWidth="1"/>
    <col min="245" max="16384" width="6.875" style="253"/>
  </cols>
  <sheetData>
    <row r="1" ht="24.95" customHeight="1" spans="1:13">
      <c r="A1" s="40"/>
      <c r="B1" s="40"/>
      <c r="C1" s="255"/>
      <c r="D1" s="255"/>
      <c r="E1" s="256"/>
      <c r="F1" s="256"/>
      <c r="G1" s="256"/>
      <c r="H1" s="256"/>
      <c r="I1" s="310"/>
      <c r="J1" s="310"/>
      <c r="K1" s="310"/>
      <c r="L1" s="310"/>
      <c r="M1" s="311" t="s">
        <v>0</v>
      </c>
    </row>
    <row r="2" ht="24.95" customHeight="1" spans="1:13">
      <c r="A2" s="257" t="s">
        <v>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ht="24.95" customHeight="1" spans="1:13">
      <c r="A3" s="258" t="s">
        <v>2</v>
      </c>
      <c r="B3" s="259"/>
      <c r="C3" s="259"/>
      <c r="D3" s="259"/>
      <c r="E3" s="260"/>
      <c r="F3" s="260"/>
      <c r="G3" s="260"/>
      <c r="H3" s="260"/>
      <c r="I3" s="312"/>
      <c r="J3" s="312"/>
      <c r="K3" s="312"/>
      <c r="L3" s="312"/>
      <c r="M3" s="313" t="s">
        <v>3</v>
      </c>
    </row>
    <row r="4" ht="27" customHeight="1" spans="1:13">
      <c r="A4" s="261" t="s">
        <v>4</v>
      </c>
      <c r="B4" s="261"/>
      <c r="C4" s="262"/>
      <c r="D4" s="261" t="s">
        <v>5</v>
      </c>
      <c r="E4" s="262"/>
      <c r="F4" s="262"/>
      <c r="G4" s="262"/>
      <c r="H4" s="261"/>
      <c r="I4" s="261"/>
      <c r="J4" s="261"/>
      <c r="K4" s="261"/>
      <c r="L4" s="261"/>
      <c r="M4" s="314"/>
    </row>
    <row r="5" ht="21" customHeight="1" spans="1:13">
      <c r="A5" s="263" t="s">
        <v>6</v>
      </c>
      <c r="B5" s="264"/>
      <c r="C5" s="232" t="s">
        <v>7</v>
      </c>
      <c r="D5" s="265" t="s">
        <v>8</v>
      </c>
      <c r="E5" s="266" t="s">
        <v>9</v>
      </c>
      <c r="F5" s="267" t="s">
        <v>10</v>
      </c>
      <c r="G5" s="266" t="s">
        <v>11</v>
      </c>
      <c r="H5" s="268" t="s">
        <v>12</v>
      </c>
      <c r="I5" s="268"/>
      <c r="J5" s="268"/>
      <c r="K5" s="268"/>
      <c r="L5" s="268"/>
      <c r="M5" s="314"/>
    </row>
    <row r="6" ht="23.25" customHeight="1" spans="1:13">
      <c r="A6" s="269"/>
      <c r="B6" s="270"/>
      <c r="C6" s="232"/>
      <c r="D6" s="265"/>
      <c r="E6" s="266"/>
      <c r="F6" s="271"/>
      <c r="G6" s="266"/>
      <c r="H6" s="272" t="s">
        <v>13</v>
      </c>
      <c r="I6" s="315"/>
      <c r="J6" s="316" t="s">
        <v>14</v>
      </c>
      <c r="K6" s="317" t="s">
        <v>15</v>
      </c>
      <c r="L6" s="317" t="s">
        <v>16</v>
      </c>
      <c r="M6" s="318" t="s">
        <v>17</v>
      </c>
    </row>
    <row r="7" ht="22.5" customHeight="1" spans="1:13">
      <c r="A7" s="273"/>
      <c r="B7" s="274"/>
      <c r="C7" s="232"/>
      <c r="D7" s="265"/>
      <c r="E7" s="266"/>
      <c r="F7" s="275"/>
      <c r="G7" s="266"/>
      <c r="H7" s="266" t="s">
        <v>18</v>
      </c>
      <c r="I7" s="243" t="s">
        <v>19</v>
      </c>
      <c r="J7" s="319"/>
      <c r="K7" s="320"/>
      <c r="L7" s="320"/>
      <c r="M7" s="321"/>
    </row>
    <row r="8" s="251" customFormat="1" ht="24.75" customHeight="1" spans="1:26">
      <c r="A8" s="276" t="s">
        <v>13</v>
      </c>
      <c r="B8" s="277" t="s">
        <v>18</v>
      </c>
      <c r="C8" s="278">
        <f>SUM(C9:C13)</f>
        <v>9240184</v>
      </c>
      <c r="D8" s="279" t="s">
        <v>20</v>
      </c>
      <c r="E8" s="280">
        <f>SUM(E9:E11)</f>
        <v>9240184</v>
      </c>
      <c r="F8" s="281">
        <v>0</v>
      </c>
      <c r="G8" s="282">
        <v>0</v>
      </c>
      <c r="H8" s="280">
        <f t="shared" ref="H8:H11" si="0">SUM(I8)</f>
        <v>9240184</v>
      </c>
      <c r="I8" s="280">
        <f>SUM(I9:I11)</f>
        <v>9240184</v>
      </c>
      <c r="J8" s="282">
        <v>0</v>
      </c>
      <c r="K8" s="282">
        <v>0</v>
      </c>
      <c r="L8" s="282">
        <v>0</v>
      </c>
      <c r="M8" s="322">
        <v>0</v>
      </c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</row>
    <row r="9" s="251" customFormat="1" ht="24.75" customHeight="1" spans="1:26">
      <c r="A9" s="283"/>
      <c r="B9" s="277" t="s">
        <v>21</v>
      </c>
      <c r="C9" s="280">
        <v>9240184</v>
      </c>
      <c r="D9" s="284" t="s">
        <v>22</v>
      </c>
      <c r="E9" s="285">
        <v>8795269</v>
      </c>
      <c r="F9" s="281">
        <v>0</v>
      </c>
      <c r="G9" s="282">
        <v>0</v>
      </c>
      <c r="H9" s="280">
        <f>SUM(I9)</f>
        <v>8795269</v>
      </c>
      <c r="I9" s="285">
        <v>8795269</v>
      </c>
      <c r="J9" s="281">
        <v>0</v>
      </c>
      <c r="K9" s="281">
        <v>0</v>
      </c>
      <c r="L9" s="281">
        <v>0</v>
      </c>
      <c r="M9" s="322">
        <v>0</v>
      </c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</row>
    <row r="10" s="251" customFormat="1" ht="24.75" customHeight="1" spans="1:26">
      <c r="A10" s="283"/>
      <c r="B10" s="286" t="s">
        <v>23</v>
      </c>
      <c r="C10" s="287"/>
      <c r="D10" s="288" t="s">
        <v>24</v>
      </c>
      <c r="E10" s="285">
        <v>324218</v>
      </c>
      <c r="F10" s="281">
        <v>0</v>
      </c>
      <c r="G10" s="282">
        <v>0</v>
      </c>
      <c r="H10" s="280">
        <f>SUM(I10)</f>
        <v>324218</v>
      </c>
      <c r="I10" s="285">
        <v>324218</v>
      </c>
      <c r="J10" s="281">
        <v>0</v>
      </c>
      <c r="K10" s="281">
        <v>0</v>
      </c>
      <c r="L10" s="281">
        <v>0</v>
      </c>
      <c r="M10" s="322">
        <v>0</v>
      </c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</row>
    <row r="11" s="251" customFormat="1" ht="24.75" customHeight="1" spans="1:26">
      <c r="A11" s="283"/>
      <c r="B11" s="277" t="s">
        <v>25</v>
      </c>
      <c r="C11" s="281"/>
      <c r="D11" s="288" t="s">
        <v>26</v>
      </c>
      <c r="E11" s="285">
        <v>120697</v>
      </c>
      <c r="F11" s="281">
        <v>0</v>
      </c>
      <c r="G11" s="282">
        <v>0</v>
      </c>
      <c r="H11" s="280">
        <f>SUM(I11)</f>
        <v>120697</v>
      </c>
      <c r="I11" s="285">
        <v>120697</v>
      </c>
      <c r="J11" s="282">
        <v>0</v>
      </c>
      <c r="K11" s="282">
        <v>0</v>
      </c>
      <c r="L11" s="282">
        <v>0</v>
      </c>
      <c r="M11" s="322">
        <v>0</v>
      </c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</row>
    <row r="12" s="251" customFormat="1" ht="24.75" customHeight="1" spans="1:26">
      <c r="A12" s="283"/>
      <c r="B12" s="286" t="s">
        <v>27</v>
      </c>
      <c r="C12" s="287">
        <v>0</v>
      </c>
      <c r="D12" s="288" t="s">
        <v>28</v>
      </c>
      <c r="E12" s="281">
        <f>SUM(E13:E14)</f>
        <v>0</v>
      </c>
      <c r="F12" s="281">
        <v>0</v>
      </c>
      <c r="G12" s="282">
        <v>0</v>
      </c>
      <c r="H12" s="287"/>
      <c r="I12" s="289"/>
      <c r="J12" s="281">
        <v>0</v>
      </c>
      <c r="K12" s="281">
        <v>0</v>
      </c>
      <c r="L12" s="281">
        <v>0</v>
      </c>
      <c r="M12" s="322">
        <v>0</v>
      </c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</row>
    <row r="13" s="251" customFormat="1" ht="24.75" customHeight="1" spans="1:26">
      <c r="A13" s="283"/>
      <c r="B13" s="286" t="s">
        <v>29</v>
      </c>
      <c r="C13" s="287">
        <v>0</v>
      </c>
      <c r="D13" s="288" t="s">
        <v>30</v>
      </c>
      <c r="E13" s="289"/>
      <c r="F13" s="281">
        <v>0</v>
      </c>
      <c r="G13" s="282">
        <v>0</v>
      </c>
      <c r="H13" s="289"/>
      <c r="I13" s="289"/>
      <c r="J13" s="281">
        <v>0</v>
      </c>
      <c r="K13" s="281">
        <v>0</v>
      </c>
      <c r="L13" s="281">
        <v>0</v>
      </c>
      <c r="M13" s="322">
        <v>0</v>
      </c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</row>
    <row r="14" s="251" customFormat="1" ht="23.25" customHeight="1" spans="1:26">
      <c r="A14" s="290" t="s">
        <v>14</v>
      </c>
      <c r="B14" s="291"/>
      <c r="C14" s="287"/>
      <c r="D14" s="288" t="s">
        <v>31</v>
      </c>
      <c r="E14" s="281">
        <f>SUM(E15:E19)</f>
        <v>0</v>
      </c>
      <c r="F14" s="281">
        <v>0</v>
      </c>
      <c r="G14" s="282">
        <v>0</v>
      </c>
      <c r="H14" s="281"/>
      <c r="I14" s="281"/>
      <c r="J14" s="282">
        <v>0</v>
      </c>
      <c r="K14" s="282">
        <v>0</v>
      </c>
      <c r="L14" s="282">
        <v>0</v>
      </c>
      <c r="M14" s="322">
        <v>0</v>
      </c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</row>
    <row r="15" s="251" customFormat="1" ht="23.25" customHeight="1" spans="1:26">
      <c r="A15" s="290" t="s">
        <v>15</v>
      </c>
      <c r="B15" s="291"/>
      <c r="C15" s="287">
        <v>0</v>
      </c>
      <c r="D15" s="292" t="s">
        <v>32</v>
      </c>
      <c r="E15" s="289"/>
      <c r="F15" s="281">
        <v>0</v>
      </c>
      <c r="G15" s="282">
        <v>0</v>
      </c>
      <c r="H15" s="289"/>
      <c r="I15" s="289"/>
      <c r="J15" s="281">
        <v>0</v>
      </c>
      <c r="K15" s="281">
        <v>0</v>
      </c>
      <c r="L15" s="281">
        <v>0</v>
      </c>
      <c r="M15" s="322">
        <v>0</v>
      </c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</row>
    <row r="16" s="251" customFormat="1" ht="23.25" customHeight="1" spans="1:26">
      <c r="A16" s="293" t="s">
        <v>16</v>
      </c>
      <c r="B16" s="294"/>
      <c r="C16" s="287"/>
      <c r="D16" s="295" t="s">
        <v>33</v>
      </c>
      <c r="E16" s="281"/>
      <c r="F16" s="281">
        <v>0</v>
      </c>
      <c r="G16" s="282">
        <v>0</v>
      </c>
      <c r="H16" s="281"/>
      <c r="I16" s="281"/>
      <c r="J16" s="281">
        <v>0</v>
      </c>
      <c r="K16" s="281">
        <v>0</v>
      </c>
      <c r="L16" s="281">
        <v>0</v>
      </c>
      <c r="M16" s="322">
        <v>0</v>
      </c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</row>
    <row r="17" s="251" customFormat="1" ht="23.25" customHeight="1" spans="1:26">
      <c r="A17" s="296" t="s">
        <v>17</v>
      </c>
      <c r="B17" s="297"/>
      <c r="C17" s="287"/>
      <c r="D17" s="295" t="s">
        <v>34</v>
      </c>
      <c r="E17" s="281">
        <v>0</v>
      </c>
      <c r="F17" s="281">
        <v>0</v>
      </c>
      <c r="G17" s="282">
        <v>0</v>
      </c>
      <c r="H17" s="281">
        <v>0</v>
      </c>
      <c r="I17" s="281">
        <v>0</v>
      </c>
      <c r="J17" s="282">
        <v>0</v>
      </c>
      <c r="K17" s="282">
        <v>0</v>
      </c>
      <c r="L17" s="282">
        <v>0</v>
      </c>
      <c r="M17" s="322">
        <v>0</v>
      </c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</row>
    <row r="18" s="251" customFormat="1" ht="23.25" customHeight="1" spans="1:26">
      <c r="A18" s="296"/>
      <c r="B18" s="297"/>
      <c r="C18" s="287"/>
      <c r="D18" s="292" t="s">
        <v>35</v>
      </c>
      <c r="E18" s="281">
        <v>0</v>
      </c>
      <c r="F18" s="281">
        <v>0</v>
      </c>
      <c r="G18" s="282">
        <v>0</v>
      </c>
      <c r="H18" s="281">
        <v>0</v>
      </c>
      <c r="I18" s="281">
        <v>0</v>
      </c>
      <c r="J18" s="281">
        <v>0</v>
      </c>
      <c r="K18" s="281">
        <v>0</v>
      </c>
      <c r="L18" s="281">
        <v>0</v>
      </c>
      <c r="M18" s="322">
        <v>0</v>
      </c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</row>
    <row r="19" s="251" customFormat="1" ht="23.25" customHeight="1" spans="1:26">
      <c r="A19" s="298"/>
      <c r="B19" s="299"/>
      <c r="C19" s="287"/>
      <c r="D19" s="300" t="s">
        <v>36</v>
      </c>
      <c r="E19" s="281">
        <v>0</v>
      </c>
      <c r="F19" s="281">
        <v>0</v>
      </c>
      <c r="G19" s="282">
        <v>0</v>
      </c>
      <c r="H19" s="281">
        <v>0</v>
      </c>
      <c r="I19" s="281">
        <v>0</v>
      </c>
      <c r="J19" s="281">
        <v>0</v>
      </c>
      <c r="K19" s="281">
        <v>0</v>
      </c>
      <c r="L19" s="281">
        <v>0</v>
      </c>
      <c r="M19" s="322">
        <v>0</v>
      </c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</row>
    <row r="20" s="251" customFormat="1" ht="23.25" customHeight="1" spans="1:26">
      <c r="A20" s="298" t="s">
        <v>37</v>
      </c>
      <c r="B20" s="299"/>
      <c r="C20" s="287"/>
      <c r="D20" s="300"/>
      <c r="E20" s="301">
        <v>0</v>
      </c>
      <c r="F20" s="281">
        <v>0</v>
      </c>
      <c r="G20" s="282">
        <v>0</v>
      </c>
      <c r="H20" s="281">
        <v>0</v>
      </c>
      <c r="I20" s="281">
        <v>0</v>
      </c>
      <c r="J20" s="282">
        <v>0</v>
      </c>
      <c r="K20" s="282">
        <v>0</v>
      </c>
      <c r="L20" s="282">
        <v>0</v>
      </c>
      <c r="M20" s="322">
        <v>0</v>
      </c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</row>
    <row r="21" s="251" customFormat="1" ht="23.25" customHeight="1" spans="1:26">
      <c r="A21" s="302" t="s">
        <v>38</v>
      </c>
      <c r="B21" s="303"/>
      <c r="C21" s="282">
        <v>0</v>
      </c>
      <c r="D21" s="300"/>
      <c r="E21" s="282">
        <v>0</v>
      </c>
      <c r="F21" s="281">
        <v>0</v>
      </c>
      <c r="G21" s="282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322">
        <v>0</v>
      </c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</row>
    <row r="22" s="251" customFormat="1" ht="23.25" customHeight="1" spans="1:26">
      <c r="A22" s="302" t="s">
        <v>39</v>
      </c>
      <c r="B22" s="303"/>
      <c r="C22" s="282">
        <v>0</v>
      </c>
      <c r="D22" s="277"/>
      <c r="E22" s="282">
        <v>0</v>
      </c>
      <c r="F22" s="281">
        <v>0</v>
      </c>
      <c r="G22" s="282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322">
        <v>0</v>
      </c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</row>
    <row r="23" ht="21" customHeight="1" spans="1:13">
      <c r="A23" s="298"/>
      <c r="B23" s="299"/>
      <c r="C23" s="304"/>
      <c r="D23" s="277"/>
      <c r="E23" s="304"/>
      <c r="F23" s="289"/>
      <c r="G23" s="305"/>
      <c r="H23" s="306"/>
      <c r="I23" s="304"/>
      <c r="J23" s="304"/>
      <c r="K23" s="304"/>
      <c r="L23" s="304"/>
      <c r="M23" s="324"/>
    </row>
    <row r="24" s="251" customFormat="1" ht="23.25" customHeight="1" spans="1:26">
      <c r="A24" s="307" t="s">
        <v>40</v>
      </c>
      <c r="B24" s="308"/>
      <c r="C24" s="285">
        <f>SUM(C8,C20)</f>
        <v>9240184</v>
      </c>
      <c r="D24" s="309" t="s">
        <v>41</v>
      </c>
      <c r="E24" s="285">
        <f t="shared" ref="E24:I24" si="1">SUM(E12,E8)</f>
        <v>9240184</v>
      </c>
      <c r="F24" s="281">
        <v>0</v>
      </c>
      <c r="G24" s="282">
        <v>0</v>
      </c>
      <c r="H24" s="285">
        <f>SUM(H12,H8)</f>
        <v>9240184</v>
      </c>
      <c r="I24" s="285">
        <f>SUM(I12,I8)</f>
        <v>9240184</v>
      </c>
      <c r="J24" s="282">
        <v>0</v>
      </c>
      <c r="K24" s="282">
        <v>0</v>
      </c>
      <c r="L24" s="282">
        <v>0</v>
      </c>
      <c r="M24" s="322">
        <v>0</v>
      </c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</row>
    <row r="25" hidden="1" spans="1:12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</row>
    <row r="26" spans="1:12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</row>
    <row r="27" spans="1:12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</row>
    <row r="28" spans="1:12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</row>
    <row r="29" spans="1:12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</row>
    <row r="30" s="252" customFormat="1" spans="13:13">
      <c r="M30" s="254"/>
    </row>
  </sheetData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showGridLines="0" showZeros="0" workbookViewId="0">
      <selection activeCell="I12" sqref="I12"/>
    </sheetView>
  </sheetViews>
  <sheetFormatPr defaultColWidth="7.25" defaultRowHeight="11.25"/>
  <cols>
    <col min="1" max="1" width="7.25" style="219" customWidth="1"/>
    <col min="2" max="3" width="6.375" style="219" customWidth="1"/>
    <col min="4" max="4" width="6.25" style="219" customWidth="1"/>
    <col min="5" max="5" width="23.5" style="219" customWidth="1"/>
    <col min="6" max="6" width="13.5" style="219" customWidth="1"/>
    <col min="7" max="7" width="12.25" style="219" customWidth="1"/>
    <col min="8" max="9" width="10.5" style="219" customWidth="1"/>
    <col min="10" max="10" width="9.875" style="219" customWidth="1"/>
    <col min="11" max="13" width="10.5" style="219" customWidth="1"/>
    <col min="14" max="14" width="11.125" style="219" customWidth="1"/>
    <col min="15" max="15" width="8.125" style="219" customWidth="1"/>
    <col min="16" max="16" width="8" style="219" customWidth="1"/>
    <col min="17" max="17" width="9.875" style="219" customWidth="1"/>
    <col min="18" max="18" width="7.25" style="219" customWidth="1"/>
    <col min="19" max="19" width="9.625" style="219" customWidth="1"/>
    <col min="20" max="252" width="7.25" style="219" customWidth="1"/>
    <col min="253" max="16384" width="7.25" style="219"/>
  </cols>
  <sheetData>
    <row r="1" ht="25.5" customHeight="1" spans="1:19">
      <c r="A1" s="220"/>
      <c r="B1" s="220"/>
      <c r="C1" s="221"/>
      <c r="D1" s="222"/>
      <c r="E1" s="223"/>
      <c r="F1" s="223"/>
      <c r="G1" s="223"/>
      <c r="H1" s="223"/>
      <c r="I1" s="223"/>
      <c r="J1" s="223"/>
      <c r="K1" s="223"/>
      <c r="L1" s="223"/>
      <c r="M1" s="228"/>
      <c r="N1" s="228"/>
      <c r="O1" s="228"/>
      <c r="P1" s="228"/>
      <c r="Q1" s="228"/>
      <c r="R1" s="228"/>
      <c r="S1" s="247" t="s">
        <v>42</v>
      </c>
    </row>
    <row r="2" ht="25.5" customHeight="1" spans="1:19">
      <c r="A2" s="224" t="s">
        <v>43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</row>
    <row r="3" ht="25.5" customHeight="1" spans="1:19">
      <c r="A3" s="226" t="s">
        <v>2</v>
      </c>
      <c r="B3" s="227"/>
      <c r="C3" s="227"/>
      <c r="D3" s="227"/>
      <c r="E3" s="227"/>
      <c r="F3" s="228"/>
      <c r="G3" s="229"/>
      <c r="H3" s="223"/>
      <c r="I3" s="223"/>
      <c r="J3" s="223"/>
      <c r="K3" s="223"/>
      <c r="L3" s="223"/>
      <c r="M3" s="228"/>
      <c r="N3" s="228"/>
      <c r="O3" s="228"/>
      <c r="P3" s="228"/>
      <c r="Q3" s="228"/>
      <c r="R3" s="228"/>
      <c r="S3" s="248" t="s">
        <v>3</v>
      </c>
    </row>
    <row r="4" ht="23.25" customHeight="1" spans="1:19">
      <c r="A4" s="230" t="s">
        <v>44</v>
      </c>
      <c r="B4" s="230"/>
      <c r="C4" s="230"/>
      <c r="D4" s="231" t="s">
        <v>45</v>
      </c>
      <c r="E4" s="207" t="s">
        <v>46</v>
      </c>
      <c r="F4" s="207" t="s">
        <v>47</v>
      </c>
      <c r="G4" s="232" t="s">
        <v>13</v>
      </c>
      <c r="H4" s="232"/>
      <c r="I4" s="232"/>
      <c r="J4" s="232"/>
      <c r="K4" s="232"/>
      <c r="L4" s="241" t="s">
        <v>14</v>
      </c>
      <c r="M4" s="242" t="s">
        <v>15</v>
      </c>
      <c r="N4" s="242" t="s">
        <v>16</v>
      </c>
      <c r="O4" s="242" t="s">
        <v>48</v>
      </c>
      <c r="P4" s="242" t="s">
        <v>49</v>
      </c>
      <c r="Q4" s="242" t="s">
        <v>11</v>
      </c>
      <c r="R4" s="242" t="s">
        <v>10</v>
      </c>
      <c r="S4" s="249" t="s">
        <v>17</v>
      </c>
    </row>
    <row r="5" ht="35.1" customHeight="1" spans="1:19">
      <c r="A5" s="233" t="s">
        <v>50</v>
      </c>
      <c r="B5" s="233" t="s">
        <v>51</v>
      </c>
      <c r="C5" s="234" t="s">
        <v>52</v>
      </c>
      <c r="D5" s="231"/>
      <c r="E5" s="207"/>
      <c r="F5" s="207"/>
      <c r="G5" s="235" t="s">
        <v>21</v>
      </c>
      <c r="H5" s="236" t="s">
        <v>53</v>
      </c>
      <c r="I5" s="236" t="s">
        <v>25</v>
      </c>
      <c r="J5" s="243" t="s">
        <v>54</v>
      </c>
      <c r="K5" s="236" t="s">
        <v>29</v>
      </c>
      <c r="L5" s="244"/>
      <c r="M5" s="245"/>
      <c r="N5" s="245"/>
      <c r="O5" s="245"/>
      <c r="P5" s="245"/>
      <c r="Q5" s="245"/>
      <c r="R5" s="245"/>
      <c r="S5" s="250"/>
    </row>
    <row r="6" ht="20.25" customHeight="1" spans="1:19">
      <c r="A6" s="237" t="s">
        <v>55</v>
      </c>
      <c r="B6" s="237" t="s">
        <v>55</v>
      </c>
      <c r="C6" s="237" t="s">
        <v>55</v>
      </c>
      <c r="D6" s="238" t="s">
        <v>55</v>
      </c>
      <c r="E6" s="238" t="s">
        <v>55</v>
      </c>
      <c r="F6" s="239">
        <v>1</v>
      </c>
      <c r="G6" s="239">
        <v>2</v>
      </c>
      <c r="H6" s="239">
        <v>3</v>
      </c>
      <c r="I6" s="239">
        <v>4</v>
      </c>
      <c r="J6" s="239">
        <v>5</v>
      </c>
      <c r="K6" s="239">
        <v>6</v>
      </c>
      <c r="L6" s="239">
        <v>7</v>
      </c>
      <c r="M6" s="239">
        <v>8</v>
      </c>
      <c r="N6" s="239">
        <v>9</v>
      </c>
      <c r="O6" s="239">
        <v>10</v>
      </c>
      <c r="P6" s="239">
        <v>11</v>
      </c>
      <c r="Q6" s="239">
        <v>12</v>
      </c>
      <c r="R6" s="239">
        <v>13</v>
      </c>
      <c r="S6" s="239">
        <v>14</v>
      </c>
    </row>
    <row r="7" s="218" customFormat="1" ht="23.45" customHeight="1" spans="1:19">
      <c r="A7" s="208"/>
      <c r="B7" s="208"/>
      <c r="C7" s="208"/>
      <c r="D7" s="208"/>
      <c r="E7" s="208" t="s">
        <v>9</v>
      </c>
      <c r="F7" s="210">
        <f>SUM(F9:F16)</f>
        <v>9240184</v>
      </c>
      <c r="G7" s="210">
        <f>SUM(G9:G16)</f>
        <v>9240184</v>
      </c>
      <c r="H7" s="210">
        <v>0</v>
      </c>
      <c r="I7" s="210">
        <f>SUM(I8:I16)</f>
        <v>0</v>
      </c>
      <c r="J7" s="210">
        <v>0</v>
      </c>
      <c r="K7" s="210">
        <v>0</v>
      </c>
      <c r="L7" s="210">
        <v>0</v>
      </c>
      <c r="M7" s="210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</row>
    <row r="8" ht="23.45" customHeight="1" spans="1:19">
      <c r="A8" s="208"/>
      <c r="B8" s="208"/>
      <c r="C8" s="208"/>
      <c r="D8" s="240" t="s">
        <v>56</v>
      </c>
      <c r="E8" s="208" t="s">
        <v>57</v>
      </c>
      <c r="F8" s="210">
        <f>SUM(G8:S8)</f>
        <v>0</v>
      </c>
      <c r="G8" s="210"/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</row>
    <row r="9" ht="23.45" customHeight="1" spans="1:19">
      <c r="A9" s="208" t="s">
        <v>58</v>
      </c>
      <c r="B9" s="208" t="s">
        <v>59</v>
      </c>
      <c r="C9" s="208" t="s">
        <v>60</v>
      </c>
      <c r="D9" s="208"/>
      <c r="E9" s="208" t="s">
        <v>61</v>
      </c>
      <c r="F9" s="57">
        <f t="shared" ref="F9:F16" si="0">SUM(G9,K9)</f>
        <v>7072756</v>
      </c>
      <c r="G9" s="210">
        <v>7072756</v>
      </c>
      <c r="H9" s="210">
        <v>0</v>
      </c>
      <c r="I9" s="210"/>
      <c r="J9" s="210">
        <v>0</v>
      </c>
      <c r="K9" s="210">
        <v>0</v>
      </c>
      <c r="L9" s="210">
        <v>0</v>
      </c>
      <c r="M9" s="210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</row>
    <row r="10" ht="23.45" customHeight="1" spans="1:19">
      <c r="A10" s="208" t="s">
        <v>62</v>
      </c>
      <c r="B10" s="208" t="s">
        <v>63</v>
      </c>
      <c r="C10" s="208" t="s">
        <v>60</v>
      </c>
      <c r="D10" s="208"/>
      <c r="E10" s="208" t="s">
        <v>64</v>
      </c>
      <c r="F10" s="57">
        <f>SUM(G10,K10)</f>
        <v>85177</v>
      </c>
      <c r="G10" s="210">
        <v>85177</v>
      </c>
      <c r="H10" s="210"/>
      <c r="I10" s="210"/>
      <c r="J10" s="210"/>
      <c r="K10" s="210"/>
      <c r="L10" s="210"/>
      <c r="M10" s="210"/>
      <c r="N10" s="246"/>
      <c r="O10" s="246"/>
      <c r="P10" s="246"/>
      <c r="Q10" s="246"/>
      <c r="R10" s="246"/>
      <c r="S10" s="246"/>
    </row>
    <row r="11" ht="23.45" customHeight="1" spans="1:19">
      <c r="A11" s="208" t="s">
        <v>62</v>
      </c>
      <c r="B11" s="208" t="s">
        <v>63</v>
      </c>
      <c r="C11" s="208" t="s">
        <v>63</v>
      </c>
      <c r="D11" s="208" t="s">
        <v>65</v>
      </c>
      <c r="E11" s="208" t="s">
        <v>66</v>
      </c>
      <c r="F11" s="57">
        <f>SUM(G11,K11)</f>
        <v>1012348</v>
      </c>
      <c r="G11" s="210">
        <v>1012348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</row>
    <row r="12" ht="23.45" customHeight="1" spans="1:19">
      <c r="A12" s="208" t="s">
        <v>62</v>
      </c>
      <c r="B12" s="208" t="s">
        <v>67</v>
      </c>
      <c r="C12" s="208" t="s">
        <v>60</v>
      </c>
      <c r="D12" s="208"/>
      <c r="E12" s="208" t="s">
        <v>68</v>
      </c>
      <c r="F12" s="57">
        <f>SUM(G12,K12)</f>
        <v>35520</v>
      </c>
      <c r="G12" s="210">
        <v>35520</v>
      </c>
      <c r="H12" s="210"/>
      <c r="I12" s="210"/>
      <c r="J12" s="210"/>
      <c r="K12" s="210"/>
      <c r="L12" s="210"/>
      <c r="M12" s="210"/>
      <c r="N12" s="246"/>
      <c r="O12" s="246"/>
      <c r="P12" s="246"/>
      <c r="Q12" s="246"/>
      <c r="R12" s="246"/>
      <c r="S12" s="246"/>
    </row>
    <row r="13" ht="23.45" customHeight="1" spans="1:19">
      <c r="A13" s="208" t="s">
        <v>62</v>
      </c>
      <c r="B13" s="208" t="s">
        <v>67</v>
      </c>
      <c r="C13" s="208" t="s">
        <v>69</v>
      </c>
      <c r="D13" s="208"/>
      <c r="E13" s="208" t="s">
        <v>70</v>
      </c>
      <c r="F13" s="57">
        <f>SUM(G13,K13)</f>
        <v>15432</v>
      </c>
      <c r="G13" s="57">
        <v>15432</v>
      </c>
      <c r="H13" s="210"/>
      <c r="I13" s="210"/>
      <c r="J13" s="210"/>
      <c r="K13" s="210"/>
      <c r="L13" s="210"/>
      <c r="M13" s="210"/>
      <c r="N13" s="246"/>
      <c r="O13" s="246"/>
      <c r="P13" s="246"/>
      <c r="Q13" s="246"/>
      <c r="R13" s="246"/>
      <c r="S13" s="246"/>
    </row>
    <row r="14" ht="23.45" customHeight="1" spans="1:19">
      <c r="A14" s="208" t="s">
        <v>62</v>
      </c>
      <c r="B14" s="208" t="s">
        <v>71</v>
      </c>
      <c r="C14" s="208" t="s">
        <v>69</v>
      </c>
      <c r="D14" s="208"/>
      <c r="E14" s="208" t="s">
        <v>72</v>
      </c>
      <c r="F14" s="57">
        <f>SUM(G14,K14)</f>
        <v>4695</v>
      </c>
      <c r="G14" s="210">
        <v>4695</v>
      </c>
      <c r="H14" s="210"/>
      <c r="I14" s="210"/>
      <c r="J14" s="210"/>
      <c r="K14" s="210"/>
      <c r="L14" s="210"/>
      <c r="M14" s="210"/>
      <c r="N14" s="246"/>
      <c r="O14" s="246"/>
      <c r="P14" s="246"/>
      <c r="Q14" s="246"/>
      <c r="R14" s="246"/>
      <c r="S14" s="246"/>
    </row>
    <row r="15" ht="23.45" customHeight="1" spans="1:19">
      <c r="A15" s="208" t="s">
        <v>73</v>
      </c>
      <c r="B15" s="208" t="s">
        <v>74</v>
      </c>
      <c r="C15" s="208" t="s">
        <v>60</v>
      </c>
      <c r="D15" s="208" t="s">
        <v>65</v>
      </c>
      <c r="E15" s="208" t="s">
        <v>75</v>
      </c>
      <c r="F15" s="57">
        <f>SUM(G15,K15)</f>
        <v>406844</v>
      </c>
      <c r="G15" s="210">
        <v>406844</v>
      </c>
      <c r="H15" s="210">
        <v>0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</row>
    <row r="16" ht="23.45" customHeight="1" spans="1:19">
      <c r="A16" s="208" t="s">
        <v>76</v>
      </c>
      <c r="B16" s="208" t="s">
        <v>69</v>
      </c>
      <c r="C16" s="208" t="s">
        <v>60</v>
      </c>
      <c r="D16" s="208" t="s">
        <v>65</v>
      </c>
      <c r="E16" s="208" t="s">
        <v>77</v>
      </c>
      <c r="F16" s="57">
        <f>SUM(G16,K16)</f>
        <v>607412</v>
      </c>
      <c r="G16" s="210">
        <v>607412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</row>
  </sheetData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showGridLines="0" showZeros="0" workbookViewId="0">
      <selection activeCell="K22" sqref="K22"/>
    </sheetView>
  </sheetViews>
  <sheetFormatPr defaultColWidth="7.25" defaultRowHeight="11.25"/>
  <cols>
    <col min="1" max="1" width="6.875" style="181" customWidth="1"/>
    <col min="2" max="3" width="5.875" style="181" customWidth="1"/>
    <col min="4" max="4" width="5.625" style="181" customWidth="1"/>
    <col min="5" max="5" width="15.5" style="181" customWidth="1"/>
    <col min="6" max="6" width="12.75" style="181" customWidth="1"/>
    <col min="7" max="7" width="13.375" style="181" customWidth="1"/>
    <col min="8" max="8" width="11.875" style="181" customWidth="1"/>
    <col min="9" max="9" width="11.75" style="181" customWidth="1"/>
    <col min="10" max="10" width="10.875" style="181" customWidth="1"/>
    <col min="11" max="11" width="12.125" style="181" customWidth="1"/>
    <col min="12" max="12" width="10.875" style="181" customWidth="1"/>
    <col min="13" max="13" width="11.25" style="181" customWidth="1"/>
    <col min="14" max="245" width="7.25" style="181" customWidth="1"/>
    <col min="246" max="16384" width="7.25" style="181"/>
  </cols>
  <sheetData>
    <row r="1" ht="25.5" customHeight="1" spans="1:13">
      <c r="A1" s="182"/>
      <c r="B1" s="182"/>
      <c r="C1" s="183"/>
      <c r="D1" s="184"/>
      <c r="E1" s="185"/>
      <c r="F1" s="186"/>
      <c r="G1" s="186"/>
      <c r="H1" s="186"/>
      <c r="I1" s="211"/>
      <c r="J1" s="186"/>
      <c r="K1" s="186"/>
      <c r="L1" s="186"/>
      <c r="M1" s="212" t="s">
        <v>78</v>
      </c>
    </row>
    <row r="2" ht="21.75" customHeight="1" spans="1:13">
      <c r="A2" s="187" t="s">
        <v>79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ht="25.5" customHeight="1" spans="1:13">
      <c r="A3" s="189" t="s">
        <v>2</v>
      </c>
      <c r="B3" s="190"/>
      <c r="C3" s="190"/>
      <c r="D3" s="190"/>
      <c r="E3" s="190"/>
      <c r="F3" s="186"/>
      <c r="G3" s="191"/>
      <c r="H3" s="191"/>
      <c r="I3" s="191"/>
      <c r="J3" s="191"/>
      <c r="K3" s="191"/>
      <c r="L3" s="191"/>
      <c r="M3" s="213" t="s">
        <v>3</v>
      </c>
    </row>
    <row r="4" ht="25.5" customHeight="1" spans="1:13">
      <c r="A4" s="192" t="s">
        <v>44</v>
      </c>
      <c r="B4" s="193"/>
      <c r="C4" s="193"/>
      <c r="D4" s="194" t="s">
        <v>45</v>
      </c>
      <c r="E4" s="194" t="s">
        <v>46</v>
      </c>
      <c r="F4" s="194" t="s">
        <v>47</v>
      </c>
      <c r="G4" s="195" t="s">
        <v>80</v>
      </c>
      <c r="H4" s="195"/>
      <c r="I4" s="195"/>
      <c r="J4" s="214"/>
      <c r="K4" s="215" t="s">
        <v>81</v>
      </c>
      <c r="L4" s="195"/>
      <c r="M4" s="214"/>
    </row>
    <row r="5" ht="25.5" customHeight="1" spans="1:13">
      <c r="A5" s="196" t="s">
        <v>50</v>
      </c>
      <c r="B5" s="196" t="s">
        <v>51</v>
      </c>
      <c r="C5" s="196" t="s">
        <v>52</v>
      </c>
      <c r="D5" s="194"/>
      <c r="E5" s="194"/>
      <c r="F5" s="194"/>
      <c r="G5" s="197" t="s">
        <v>18</v>
      </c>
      <c r="H5" s="194" t="s">
        <v>82</v>
      </c>
      <c r="I5" s="194" t="s">
        <v>83</v>
      </c>
      <c r="J5" s="194" t="s">
        <v>84</v>
      </c>
      <c r="K5" s="194" t="s">
        <v>18</v>
      </c>
      <c r="L5" s="194" t="s">
        <v>85</v>
      </c>
      <c r="M5" s="194" t="s">
        <v>86</v>
      </c>
    </row>
    <row r="6" ht="20.25" customHeight="1" spans="1:13">
      <c r="A6" s="198" t="s">
        <v>55</v>
      </c>
      <c r="B6" s="198" t="s">
        <v>55</v>
      </c>
      <c r="C6" s="198" t="s">
        <v>55</v>
      </c>
      <c r="D6" s="199" t="s">
        <v>55</v>
      </c>
      <c r="E6" s="200" t="s">
        <v>55</v>
      </c>
      <c r="F6" s="199">
        <v>1</v>
      </c>
      <c r="G6" s="198">
        <v>2</v>
      </c>
      <c r="H6" s="198">
        <v>3</v>
      </c>
      <c r="I6" s="198">
        <v>4</v>
      </c>
      <c r="J6" s="198">
        <v>5</v>
      </c>
      <c r="K6" s="198">
        <v>6</v>
      </c>
      <c r="L6" s="198">
        <v>7</v>
      </c>
      <c r="M6" s="198">
        <v>8</v>
      </c>
    </row>
    <row r="7" s="180" customFormat="1" ht="21.6" customHeight="1" spans="1:13">
      <c r="A7" s="201"/>
      <c r="B7" s="201"/>
      <c r="C7" s="202"/>
      <c r="D7" s="203"/>
      <c r="E7" s="203" t="s">
        <v>9</v>
      </c>
      <c r="F7" s="57">
        <f t="shared" ref="F7:J7" si="0">SUM(F9:F16)</f>
        <v>9240184</v>
      </c>
      <c r="G7" s="57">
        <f>SUM(G9:G16)</f>
        <v>9240184</v>
      </c>
      <c r="H7" s="204">
        <f>SUM(H9:H16)</f>
        <v>8795269</v>
      </c>
      <c r="I7" s="216">
        <f>SUM(I9:I16)</f>
        <v>324218</v>
      </c>
      <c r="J7" s="216">
        <f>SUM(J9:J16)</f>
        <v>120697</v>
      </c>
      <c r="K7" s="216"/>
      <c r="L7" s="216"/>
      <c r="M7" s="178"/>
    </row>
    <row r="8" ht="21.6" customHeight="1" spans="1:13">
      <c r="A8" s="201"/>
      <c r="B8" s="201"/>
      <c r="C8" s="202"/>
      <c r="D8" s="205">
        <v>120001</v>
      </c>
      <c r="E8" s="206" t="s">
        <v>57</v>
      </c>
      <c r="F8" s="57">
        <f t="shared" ref="F8:F16" si="1">SUM(G8,K8)</f>
        <v>0</v>
      </c>
      <c r="G8" s="57">
        <f t="shared" ref="G8:G16" si="2">SUM(H8:J8)</f>
        <v>0</v>
      </c>
      <c r="H8" s="57"/>
      <c r="I8" s="57"/>
      <c r="J8" s="57"/>
      <c r="K8" s="216"/>
      <c r="L8" s="178"/>
      <c r="M8" s="217"/>
    </row>
    <row r="9" ht="21.6" customHeight="1" spans="1:13">
      <c r="A9" s="201" t="s">
        <v>87</v>
      </c>
      <c r="B9" s="201" t="s">
        <v>59</v>
      </c>
      <c r="C9" s="207" t="s">
        <v>60</v>
      </c>
      <c r="D9" s="208"/>
      <c r="E9" s="208" t="s">
        <v>61</v>
      </c>
      <c r="F9" s="57">
        <f>SUM(G9,K9)</f>
        <v>7072756</v>
      </c>
      <c r="G9" s="57">
        <f>SUM(H9:J9)</f>
        <v>7072756</v>
      </c>
      <c r="H9" s="147">
        <v>6748538</v>
      </c>
      <c r="I9" s="216">
        <v>324218</v>
      </c>
      <c r="J9" s="178">
        <v>0</v>
      </c>
      <c r="K9" s="216"/>
      <c r="L9" s="178"/>
      <c r="M9" s="178"/>
    </row>
    <row r="10" ht="21.6" customHeight="1" spans="1:13">
      <c r="A10" s="207" t="s">
        <v>62</v>
      </c>
      <c r="B10" s="207" t="s">
        <v>63</v>
      </c>
      <c r="C10" s="207" t="s">
        <v>60</v>
      </c>
      <c r="D10" s="209"/>
      <c r="E10" s="208" t="s">
        <v>64</v>
      </c>
      <c r="F10" s="57">
        <f>SUM(G10,K10)</f>
        <v>85177</v>
      </c>
      <c r="G10" s="57">
        <f>SUM(H10:J10)</f>
        <v>85177</v>
      </c>
      <c r="H10" s="147"/>
      <c r="I10" s="216"/>
      <c r="J10" s="216">
        <v>85177</v>
      </c>
      <c r="K10" s="216">
        <f t="shared" ref="K10:K12" si="3">SUM(L10:M10)</f>
        <v>0</v>
      </c>
      <c r="L10" s="178"/>
      <c r="M10" s="178"/>
    </row>
    <row r="11" ht="28" customHeight="1" spans="1:13">
      <c r="A11" s="201" t="s">
        <v>62</v>
      </c>
      <c r="B11" s="201" t="s">
        <v>63</v>
      </c>
      <c r="C11" s="202" t="s">
        <v>63</v>
      </c>
      <c r="D11" s="203" t="s">
        <v>65</v>
      </c>
      <c r="E11" s="203" t="s">
        <v>66</v>
      </c>
      <c r="F11" s="57">
        <f>SUM(G11,K11)</f>
        <v>1012348</v>
      </c>
      <c r="G11" s="57">
        <f>SUM(H11:J11)</f>
        <v>1012348</v>
      </c>
      <c r="H11" s="147">
        <v>1012348</v>
      </c>
      <c r="I11" s="216">
        <v>0</v>
      </c>
      <c r="J11" s="216">
        <v>0</v>
      </c>
      <c r="K11" s="216">
        <f>SUM(L11:M11)</f>
        <v>0</v>
      </c>
      <c r="L11" s="178">
        <v>0</v>
      </c>
      <c r="M11" s="178">
        <v>0</v>
      </c>
    </row>
    <row r="12" ht="21" customHeight="1" spans="1:13">
      <c r="A12" s="207" t="s">
        <v>62</v>
      </c>
      <c r="B12" s="207" t="s">
        <v>67</v>
      </c>
      <c r="C12" s="207" t="s">
        <v>60</v>
      </c>
      <c r="D12" s="208"/>
      <c r="E12" s="208" t="s">
        <v>68</v>
      </c>
      <c r="F12" s="57">
        <f>SUM(G12,K12)</f>
        <v>35520</v>
      </c>
      <c r="G12" s="57">
        <f>SUM(H12:J12)</f>
        <v>35520</v>
      </c>
      <c r="H12" s="147"/>
      <c r="I12" s="216"/>
      <c r="J12" s="216">
        <v>35520</v>
      </c>
      <c r="K12" s="216">
        <f>SUM(L12:M12)</f>
        <v>0</v>
      </c>
      <c r="L12" s="178"/>
      <c r="M12" s="178"/>
    </row>
    <row r="13" ht="21" customHeight="1" spans="1:13">
      <c r="A13" s="207" t="s">
        <v>62</v>
      </c>
      <c r="B13" s="207" t="s">
        <v>67</v>
      </c>
      <c r="C13" s="207" t="s">
        <v>69</v>
      </c>
      <c r="D13" s="208"/>
      <c r="E13" s="208" t="s">
        <v>70</v>
      </c>
      <c r="F13" s="57">
        <f>SUM(G13,K13)</f>
        <v>15432</v>
      </c>
      <c r="G13" s="57">
        <f>SUM(H13:J13)</f>
        <v>15432</v>
      </c>
      <c r="H13" s="147">
        <v>15432</v>
      </c>
      <c r="I13" s="216"/>
      <c r="J13" s="216"/>
      <c r="K13" s="216"/>
      <c r="L13" s="178"/>
      <c r="M13" s="178"/>
    </row>
    <row r="14" ht="27" customHeight="1" spans="1:13">
      <c r="A14" s="207" t="s">
        <v>62</v>
      </c>
      <c r="B14" s="207" t="s">
        <v>71</v>
      </c>
      <c r="C14" s="207" t="s">
        <v>69</v>
      </c>
      <c r="D14" s="208"/>
      <c r="E14" s="208" t="s">
        <v>72</v>
      </c>
      <c r="F14" s="57">
        <f>SUM(G14,K14)</f>
        <v>4695</v>
      </c>
      <c r="G14" s="57">
        <f>SUM(H14:J14)</f>
        <v>4695</v>
      </c>
      <c r="H14" s="147">
        <v>4695</v>
      </c>
      <c r="I14" s="216"/>
      <c r="J14" s="216"/>
      <c r="K14" s="216">
        <f t="shared" ref="K14:K16" si="4">SUM(L14:M14)</f>
        <v>0</v>
      </c>
      <c r="L14" s="178"/>
      <c r="M14" s="178"/>
    </row>
    <row r="15" ht="21.6" customHeight="1" spans="1:13">
      <c r="A15" s="201" t="s">
        <v>73</v>
      </c>
      <c r="B15" s="201" t="s">
        <v>74</v>
      </c>
      <c r="C15" s="202" t="s">
        <v>60</v>
      </c>
      <c r="D15" s="203" t="s">
        <v>65</v>
      </c>
      <c r="E15" s="203" t="s">
        <v>75</v>
      </c>
      <c r="F15" s="57">
        <f>SUM(G15,K15)</f>
        <v>406844</v>
      </c>
      <c r="G15" s="57">
        <f>SUM(H15:J15)</f>
        <v>406844</v>
      </c>
      <c r="H15" s="210">
        <v>406844</v>
      </c>
      <c r="I15" s="216">
        <v>0</v>
      </c>
      <c r="J15" s="216">
        <v>0</v>
      </c>
      <c r="K15" s="216">
        <f>SUM(L15:M15)</f>
        <v>0</v>
      </c>
      <c r="L15" s="178">
        <v>0</v>
      </c>
      <c r="M15" s="178">
        <v>0</v>
      </c>
    </row>
    <row r="16" ht="21.6" customHeight="1" spans="1:13">
      <c r="A16" s="201" t="s">
        <v>76</v>
      </c>
      <c r="B16" s="201" t="s">
        <v>69</v>
      </c>
      <c r="C16" s="202" t="s">
        <v>60</v>
      </c>
      <c r="D16" s="203" t="s">
        <v>65</v>
      </c>
      <c r="E16" s="203" t="s">
        <v>77</v>
      </c>
      <c r="F16" s="57">
        <f>SUM(G16,K16)</f>
        <v>607412</v>
      </c>
      <c r="G16" s="57">
        <f>SUM(H16:J16)</f>
        <v>607412</v>
      </c>
      <c r="H16" s="210">
        <v>607412</v>
      </c>
      <c r="I16" s="216">
        <v>0</v>
      </c>
      <c r="J16" s="216">
        <v>0</v>
      </c>
      <c r="K16" s="216">
        <f>SUM(L16:M16)</f>
        <v>0</v>
      </c>
      <c r="L16" s="178">
        <v>0</v>
      </c>
      <c r="M16" s="178">
        <v>0</v>
      </c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showGridLines="0" showZeros="0" topLeftCell="A7" workbookViewId="0">
      <selection activeCell="H31" sqref="H31"/>
    </sheetView>
  </sheetViews>
  <sheetFormatPr defaultColWidth="7.25" defaultRowHeight="11.25"/>
  <cols>
    <col min="1" max="1" width="4.125" style="112" customWidth="1"/>
    <col min="2" max="2" width="28.75" style="112" customWidth="1"/>
    <col min="3" max="3" width="15.25" style="113" customWidth="1"/>
    <col min="4" max="4" width="29.125" style="113" customWidth="1"/>
    <col min="5" max="5" width="17.125" style="113" customWidth="1"/>
    <col min="6" max="6" width="13.875" style="113" customWidth="1"/>
    <col min="7" max="7" width="13.125" style="113" customWidth="1"/>
    <col min="8" max="12" width="11.25" style="113" customWidth="1"/>
    <col min="13" max="16384" width="7.25" style="113"/>
  </cols>
  <sheetData>
    <row r="1" ht="11.45" customHeight="1" spans="1:12">
      <c r="A1" s="114"/>
      <c r="B1" s="114"/>
      <c r="C1" s="115"/>
      <c r="D1" s="115"/>
      <c r="E1" s="116"/>
      <c r="F1" s="116"/>
      <c r="G1" s="117"/>
      <c r="H1" s="117"/>
      <c r="I1" s="117"/>
      <c r="J1" s="117"/>
      <c r="K1" s="170"/>
      <c r="L1" s="171" t="s">
        <v>88</v>
      </c>
    </row>
    <row r="2" ht="23.1" customHeight="1" spans="1:12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ht="11.1" customHeight="1" spans="1:12">
      <c r="A3" s="120" t="s">
        <v>2</v>
      </c>
      <c r="B3" s="121"/>
      <c r="C3" s="121"/>
      <c r="D3" s="121"/>
      <c r="E3" s="121"/>
      <c r="F3" s="122"/>
      <c r="G3" s="122"/>
      <c r="H3" s="122"/>
      <c r="I3" s="122"/>
      <c r="J3" s="122"/>
      <c r="K3" s="122"/>
      <c r="L3" s="172" t="s">
        <v>3</v>
      </c>
    </row>
    <row r="4" s="110" customFormat="1" ht="16.35" customHeight="1" spans="1:12">
      <c r="A4" s="123" t="s">
        <v>4</v>
      </c>
      <c r="B4" s="124"/>
      <c r="C4" s="125"/>
      <c r="D4" s="126" t="s">
        <v>5</v>
      </c>
      <c r="E4" s="127"/>
      <c r="F4" s="126"/>
      <c r="G4" s="126"/>
      <c r="H4" s="126"/>
      <c r="I4" s="126"/>
      <c r="J4" s="126"/>
      <c r="K4" s="126"/>
      <c r="L4" s="126"/>
    </row>
    <row r="5" s="110" customFormat="1" ht="15.6" customHeight="1" spans="1:12">
      <c r="A5" s="128" t="s">
        <v>90</v>
      </c>
      <c r="B5" s="129"/>
      <c r="C5" s="130" t="s">
        <v>7</v>
      </c>
      <c r="D5" s="130" t="s">
        <v>91</v>
      </c>
      <c r="E5" s="131" t="s">
        <v>9</v>
      </c>
      <c r="F5" s="132" t="s">
        <v>12</v>
      </c>
      <c r="G5" s="132"/>
      <c r="H5" s="132"/>
      <c r="I5" s="132"/>
      <c r="J5" s="132"/>
      <c r="K5" s="132"/>
      <c r="L5" s="132"/>
    </row>
    <row r="6" s="110" customFormat="1" ht="15" customHeight="1" spans="1:12">
      <c r="A6" s="133"/>
      <c r="B6" s="134"/>
      <c r="C6" s="135"/>
      <c r="D6" s="130"/>
      <c r="E6" s="131"/>
      <c r="F6" s="136" t="s">
        <v>13</v>
      </c>
      <c r="G6" s="137"/>
      <c r="H6" s="137"/>
      <c r="I6" s="137"/>
      <c r="J6" s="137"/>
      <c r="K6" s="173"/>
      <c r="L6" s="174" t="s">
        <v>15</v>
      </c>
    </row>
    <row r="7" s="110" customFormat="1" ht="45" customHeight="1" spans="1:12">
      <c r="A7" s="138"/>
      <c r="B7" s="139"/>
      <c r="C7" s="135"/>
      <c r="D7" s="130"/>
      <c r="E7" s="131"/>
      <c r="F7" s="140" t="s">
        <v>18</v>
      </c>
      <c r="G7" s="141" t="s">
        <v>21</v>
      </c>
      <c r="H7" s="142" t="s">
        <v>92</v>
      </c>
      <c r="I7" s="142" t="s">
        <v>25</v>
      </c>
      <c r="J7" s="175" t="s">
        <v>54</v>
      </c>
      <c r="K7" s="176" t="s">
        <v>29</v>
      </c>
      <c r="L7" s="177"/>
    </row>
    <row r="8" s="111" customFormat="1" ht="17.1" customHeight="1" spans="1:12">
      <c r="A8" s="143" t="s">
        <v>13</v>
      </c>
      <c r="B8" s="144" t="s">
        <v>21</v>
      </c>
      <c r="C8" s="145">
        <v>9240184</v>
      </c>
      <c r="D8" s="146" t="s">
        <v>93</v>
      </c>
      <c r="E8" s="57">
        <f>SUM(F8)</f>
        <v>7072756</v>
      </c>
      <c r="F8" s="147">
        <f>SUM(G8:L8)</f>
        <v>7072756</v>
      </c>
      <c r="G8" s="148">
        <v>7072756</v>
      </c>
      <c r="H8" s="149">
        <v>0</v>
      </c>
      <c r="I8" s="178"/>
      <c r="J8" s="149">
        <v>0</v>
      </c>
      <c r="K8" s="149">
        <v>0</v>
      </c>
      <c r="L8" s="149">
        <v>0</v>
      </c>
    </row>
    <row r="9" s="111" customFormat="1" ht="16.35" customHeight="1" spans="1:12">
      <c r="A9" s="150"/>
      <c r="B9" s="144" t="s">
        <v>53</v>
      </c>
      <c r="C9" s="151">
        <v>0</v>
      </c>
      <c r="D9" s="152" t="s">
        <v>94</v>
      </c>
      <c r="E9" s="57">
        <f t="shared" ref="E9:E35" si="0">SUM(F9)</f>
        <v>0</v>
      </c>
      <c r="F9" s="147">
        <f t="shared" ref="F9:F35" si="1">SUM(G9:L9)</f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</row>
    <row r="10" s="111" customFormat="1" ht="17.45" customHeight="1" spans="1:12">
      <c r="A10" s="150"/>
      <c r="B10" s="144" t="s">
        <v>25</v>
      </c>
      <c r="C10" s="153"/>
      <c r="D10" s="152" t="s">
        <v>95</v>
      </c>
      <c r="E10" s="57">
        <f>SUM(F10)</f>
        <v>0</v>
      </c>
      <c r="F10" s="147">
        <f>SUM(G10:L10)</f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</row>
    <row r="11" s="111" customFormat="1" ht="19.35" customHeight="1" spans="1:12">
      <c r="A11" s="150"/>
      <c r="B11" s="144" t="s">
        <v>54</v>
      </c>
      <c r="C11" s="151">
        <v>0</v>
      </c>
      <c r="D11" s="152" t="s">
        <v>96</v>
      </c>
      <c r="E11" s="57">
        <f>SUM(F11)</f>
        <v>0</v>
      </c>
      <c r="F11" s="147">
        <f>SUM(G11:L11)</f>
        <v>0</v>
      </c>
      <c r="G11" s="147"/>
      <c r="H11" s="149">
        <v>0</v>
      </c>
      <c r="I11" s="149">
        <v>0</v>
      </c>
      <c r="J11" s="149">
        <v>0</v>
      </c>
      <c r="K11" s="149">
        <v>0</v>
      </c>
      <c r="L11" s="149">
        <v>0</v>
      </c>
    </row>
    <row r="12" s="111" customFormat="1" ht="18" customHeight="1" spans="1:12">
      <c r="A12" s="150"/>
      <c r="B12" s="144" t="s">
        <v>29</v>
      </c>
      <c r="C12" s="151">
        <v>0</v>
      </c>
      <c r="D12" s="152" t="s">
        <v>97</v>
      </c>
      <c r="E12" s="57">
        <f>SUM(F12)</f>
        <v>0</v>
      </c>
      <c r="F12" s="147">
        <f>SUM(G12:L12)</f>
        <v>0</v>
      </c>
      <c r="G12" s="151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</row>
    <row r="13" s="111" customFormat="1" ht="15" customHeight="1" spans="1:12">
      <c r="A13" s="144" t="s">
        <v>15</v>
      </c>
      <c r="B13" s="144"/>
      <c r="C13" s="151">
        <v>0</v>
      </c>
      <c r="D13" s="152" t="s">
        <v>98</v>
      </c>
      <c r="E13" s="57">
        <f>SUM(F13)</f>
        <v>0</v>
      </c>
      <c r="F13" s="147">
        <f>SUM(G13:L13)</f>
        <v>0</v>
      </c>
      <c r="G13" s="151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</row>
    <row r="14" s="111" customFormat="1" ht="15" customHeight="1" spans="1:12">
      <c r="A14" s="144"/>
      <c r="B14" s="144"/>
      <c r="C14" s="154"/>
      <c r="D14" s="152" t="s">
        <v>99</v>
      </c>
      <c r="E14" s="57">
        <f>SUM(F14)</f>
        <v>0</v>
      </c>
      <c r="F14" s="147">
        <f>SUM(G14:L14)</f>
        <v>0</v>
      </c>
      <c r="G14" s="151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</row>
    <row r="15" s="111" customFormat="1" ht="15" customHeight="1" spans="1:12">
      <c r="A15" s="144"/>
      <c r="B15" s="144"/>
      <c r="C15" s="155"/>
      <c r="D15" s="146" t="s">
        <v>100</v>
      </c>
      <c r="E15" s="57">
        <f>SUM(F15)</f>
        <v>1153172</v>
      </c>
      <c r="F15" s="147">
        <f>SUM(G15:L15)</f>
        <v>1153172</v>
      </c>
      <c r="G15" s="148">
        <v>1153172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</row>
    <row r="16" s="111" customFormat="1" ht="15" customHeight="1" spans="1:12">
      <c r="A16" s="156"/>
      <c r="B16" s="156"/>
      <c r="C16" s="157"/>
      <c r="D16" s="152" t="s">
        <v>101</v>
      </c>
      <c r="E16" s="57">
        <f>SUM(F16)</f>
        <v>0</v>
      </c>
      <c r="F16" s="147">
        <f>SUM(G16:L16)</f>
        <v>0</v>
      </c>
      <c r="G16" s="151"/>
      <c r="H16" s="149">
        <v>0</v>
      </c>
      <c r="I16" s="149">
        <v>0</v>
      </c>
      <c r="J16" s="149">
        <v>0</v>
      </c>
      <c r="K16" s="149">
        <v>0</v>
      </c>
      <c r="L16" s="149">
        <v>0</v>
      </c>
    </row>
    <row r="17" s="111" customFormat="1" ht="15" customHeight="1" spans="1:12">
      <c r="A17" s="158"/>
      <c r="B17" s="159"/>
      <c r="C17" s="157"/>
      <c r="D17" s="152" t="s">
        <v>102</v>
      </c>
      <c r="E17" s="57">
        <f>SUM(F17)</f>
        <v>406844</v>
      </c>
      <c r="F17" s="147">
        <f>SUM(G17:L17)</f>
        <v>406844</v>
      </c>
      <c r="G17" s="147">
        <v>406844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</row>
    <row r="18" s="111" customFormat="1" ht="15" customHeight="1" spans="1:12">
      <c r="A18" s="158"/>
      <c r="B18" s="159"/>
      <c r="C18" s="157"/>
      <c r="D18" s="146" t="s">
        <v>103</v>
      </c>
      <c r="E18" s="57">
        <f>SUM(F18)</f>
        <v>0</v>
      </c>
      <c r="F18" s="147">
        <f>SUM(G18:L18)</f>
        <v>0</v>
      </c>
      <c r="G18" s="151"/>
      <c r="H18" s="149">
        <v>0</v>
      </c>
      <c r="I18" s="149">
        <v>0</v>
      </c>
      <c r="J18" s="149">
        <v>0</v>
      </c>
      <c r="K18" s="149">
        <v>0</v>
      </c>
      <c r="L18" s="149">
        <v>0</v>
      </c>
    </row>
    <row r="19" s="111" customFormat="1" ht="15" customHeight="1" spans="1:13">
      <c r="A19" s="158"/>
      <c r="B19" s="159"/>
      <c r="C19" s="157"/>
      <c r="D19" s="146" t="s">
        <v>104</v>
      </c>
      <c r="E19" s="57">
        <f>SUM(F19)</f>
        <v>0</v>
      </c>
      <c r="F19" s="147">
        <f>SUM(G19:L19)</f>
        <v>0</v>
      </c>
      <c r="G19" s="151"/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79"/>
    </row>
    <row r="20" s="111" customFormat="1" ht="15" customHeight="1" spans="1:12">
      <c r="A20" s="160"/>
      <c r="B20" s="161"/>
      <c r="C20" s="157"/>
      <c r="D20" s="152" t="s">
        <v>105</v>
      </c>
      <c r="E20" s="57">
        <f>SUM(F20)</f>
        <v>0</v>
      </c>
      <c r="F20" s="147">
        <f>SUM(G20:L20)</f>
        <v>0</v>
      </c>
      <c r="G20" s="151"/>
      <c r="H20" s="149">
        <v>0</v>
      </c>
      <c r="I20" s="149">
        <v>0</v>
      </c>
      <c r="J20" s="149">
        <v>0</v>
      </c>
      <c r="K20" s="149">
        <v>0</v>
      </c>
      <c r="L20" s="149">
        <v>0</v>
      </c>
    </row>
    <row r="21" s="111" customFormat="1" ht="15" customHeight="1" spans="1:12">
      <c r="A21" s="158"/>
      <c r="B21" s="159"/>
      <c r="C21" s="157"/>
      <c r="D21" s="152" t="s">
        <v>106</v>
      </c>
      <c r="E21" s="57">
        <f>SUM(F21)</f>
        <v>0</v>
      </c>
      <c r="F21" s="147">
        <f>SUM(G21:L21)</f>
        <v>0</v>
      </c>
      <c r="G21" s="151"/>
      <c r="H21" s="149">
        <v>0</v>
      </c>
      <c r="I21" s="149">
        <v>0</v>
      </c>
      <c r="J21" s="149">
        <v>0</v>
      </c>
      <c r="K21" s="149">
        <v>0</v>
      </c>
      <c r="L21" s="149">
        <v>0</v>
      </c>
    </row>
    <row r="22" s="111" customFormat="1" ht="15" customHeight="1" spans="1:12">
      <c r="A22" s="158"/>
      <c r="B22" s="159"/>
      <c r="C22" s="157"/>
      <c r="D22" s="152" t="s">
        <v>107</v>
      </c>
      <c r="E22" s="57">
        <f>SUM(F22)</f>
        <v>0</v>
      </c>
      <c r="F22" s="147">
        <f>SUM(G22:L22)</f>
        <v>0</v>
      </c>
      <c r="G22" s="151"/>
      <c r="H22" s="149">
        <v>0</v>
      </c>
      <c r="I22" s="149">
        <v>0</v>
      </c>
      <c r="J22" s="149">
        <v>0</v>
      </c>
      <c r="K22" s="149">
        <v>0</v>
      </c>
      <c r="L22" s="149">
        <v>0</v>
      </c>
    </row>
    <row r="23" s="111" customFormat="1" ht="15" customHeight="1" spans="1:12">
      <c r="A23" s="144"/>
      <c r="B23" s="144"/>
      <c r="C23" s="162"/>
      <c r="D23" s="152" t="s">
        <v>108</v>
      </c>
      <c r="E23" s="57">
        <f>SUM(F23)</f>
        <v>0</v>
      </c>
      <c r="F23" s="147">
        <f>SUM(G23:L23)</f>
        <v>0</v>
      </c>
      <c r="G23" s="151"/>
      <c r="H23" s="149">
        <v>0</v>
      </c>
      <c r="I23" s="149">
        <v>0</v>
      </c>
      <c r="J23" s="149">
        <v>0</v>
      </c>
      <c r="K23" s="149">
        <v>0</v>
      </c>
      <c r="L23" s="149">
        <v>0</v>
      </c>
    </row>
    <row r="24" s="111" customFormat="1" ht="15" customHeight="1" spans="1:12">
      <c r="A24" s="163"/>
      <c r="B24" s="164"/>
      <c r="C24" s="162"/>
      <c r="D24" s="152" t="s">
        <v>109</v>
      </c>
      <c r="E24" s="57">
        <f>SUM(F24)</f>
        <v>0</v>
      </c>
      <c r="F24" s="147">
        <f>SUM(G24:L24)</f>
        <v>0</v>
      </c>
      <c r="G24" s="151"/>
      <c r="H24" s="149">
        <v>0</v>
      </c>
      <c r="I24" s="149">
        <v>0</v>
      </c>
      <c r="J24" s="149">
        <v>0</v>
      </c>
      <c r="K24" s="149">
        <v>0</v>
      </c>
      <c r="L24" s="149">
        <v>0</v>
      </c>
    </row>
    <row r="25" s="111" customFormat="1" ht="15" customHeight="1" spans="1:12">
      <c r="A25" s="163"/>
      <c r="B25" s="164"/>
      <c r="C25" s="162"/>
      <c r="D25" s="152" t="s">
        <v>110</v>
      </c>
      <c r="E25" s="57">
        <f>SUM(F25)</f>
        <v>0</v>
      </c>
      <c r="F25" s="147">
        <f>SUM(G25:L25)</f>
        <v>0</v>
      </c>
      <c r="G25" s="151"/>
      <c r="H25" s="149">
        <v>0</v>
      </c>
      <c r="I25" s="149">
        <v>0</v>
      </c>
      <c r="J25" s="149">
        <v>0</v>
      </c>
      <c r="K25" s="149">
        <v>0</v>
      </c>
      <c r="L25" s="149">
        <v>0</v>
      </c>
    </row>
    <row r="26" s="111" customFormat="1" ht="15" customHeight="1" spans="1:12">
      <c r="A26" s="163"/>
      <c r="B26" s="164"/>
      <c r="C26" s="162"/>
      <c r="D26" s="152" t="s">
        <v>111</v>
      </c>
      <c r="E26" s="57">
        <f>SUM(F26)</f>
        <v>0</v>
      </c>
      <c r="F26" s="147">
        <f>SUM(G26:L26)</f>
        <v>0</v>
      </c>
      <c r="G26" s="151"/>
      <c r="H26" s="149">
        <v>0</v>
      </c>
      <c r="I26" s="149">
        <v>0</v>
      </c>
      <c r="J26" s="149">
        <v>0</v>
      </c>
      <c r="K26" s="149">
        <v>0</v>
      </c>
      <c r="L26" s="149">
        <v>0</v>
      </c>
    </row>
    <row r="27" s="111" customFormat="1" ht="15" customHeight="1" spans="1:12">
      <c r="A27" s="163"/>
      <c r="B27" s="164"/>
      <c r="C27" s="162"/>
      <c r="D27" s="152" t="s">
        <v>112</v>
      </c>
      <c r="E27" s="57">
        <f>SUM(F27)</f>
        <v>607412</v>
      </c>
      <c r="F27" s="147">
        <f>SUM(G27:L27)</f>
        <v>607412</v>
      </c>
      <c r="G27" s="57">
        <v>607412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</row>
    <row r="28" s="111" customFormat="1" ht="15" customHeight="1" spans="1:12">
      <c r="A28" s="163"/>
      <c r="B28" s="164"/>
      <c r="C28" s="162"/>
      <c r="D28" s="152" t="s">
        <v>113</v>
      </c>
      <c r="E28" s="57">
        <f>SUM(F28)</f>
        <v>0</v>
      </c>
      <c r="F28" s="147">
        <f>SUM(G28:L28)</f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</row>
    <row r="29" s="111" customFormat="1" ht="15" customHeight="1" spans="1:12">
      <c r="A29" s="163"/>
      <c r="B29" s="164"/>
      <c r="C29" s="162"/>
      <c r="D29" s="152" t="s">
        <v>114</v>
      </c>
      <c r="E29" s="57">
        <f>SUM(F29)</f>
        <v>0</v>
      </c>
      <c r="F29" s="147">
        <f>SUM(G29:L29)</f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</row>
    <row r="30" s="111" customFormat="1" ht="15" customHeight="1" spans="1:12">
      <c r="A30" s="163"/>
      <c r="B30" s="164"/>
      <c r="C30" s="162"/>
      <c r="D30" s="152" t="s">
        <v>115</v>
      </c>
      <c r="E30" s="57">
        <f>SUM(F30)</f>
        <v>0</v>
      </c>
      <c r="F30" s="147">
        <f>SUM(G30:L30)</f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</row>
    <row r="31" s="111" customFormat="1" ht="15" customHeight="1" spans="1:12">
      <c r="A31" s="163"/>
      <c r="B31" s="164"/>
      <c r="C31" s="165"/>
      <c r="D31" s="152" t="s">
        <v>116</v>
      </c>
      <c r="E31" s="57">
        <f>SUM(F31)</f>
        <v>0</v>
      </c>
      <c r="F31" s="147">
        <f>SUM(G31:L31)</f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</row>
    <row r="32" s="111" customFormat="1" ht="15" customHeight="1" spans="1:12">
      <c r="A32" s="163"/>
      <c r="B32" s="164"/>
      <c r="C32" s="165"/>
      <c r="D32" s="152" t="s">
        <v>117</v>
      </c>
      <c r="E32" s="57">
        <f>SUM(F32)</f>
        <v>0</v>
      </c>
      <c r="F32" s="147">
        <f>SUM(G32:L32)</f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</row>
    <row r="33" s="111" customFormat="1" ht="15" customHeight="1" spans="1:12">
      <c r="A33" s="163"/>
      <c r="B33" s="164"/>
      <c r="C33" s="165"/>
      <c r="D33" s="152" t="s">
        <v>118</v>
      </c>
      <c r="E33" s="57">
        <f>SUM(F33)</f>
        <v>0</v>
      </c>
      <c r="F33" s="147">
        <f>SUM(G33:L33)</f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</row>
    <row r="34" s="111" customFormat="1" ht="15" customHeight="1" spans="1:12">
      <c r="A34" s="163"/>
      <c r="B34" s="164"/>
      <c r="C34" s="165"/>
      <c r="D34" s="152" t="s">
        <v>119</v>
      </c>
      <c r="E34" s="57">
        <f>SUM(F34)</f>
        <v>0</v>
      </c>
      <c r="F34" s="147">
        <f>SUM(G34:L34)</f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</row>
    <row r="35" s="111" customFormat="1" ht="15" customHeight="1" spans="1:12">
      <c r="A35" s="166" t="s">
        <v>40</v>
      </c>
      <c r="B35" s="167"/>
      <c r="C35" s="57">
        <f>SUM(C8:C34)</f>
        <v>9240184</v>
      </c>
      <c r="D35" s="168" t="s">
        <v>120</v>
      </c>
      <c r="E35" s="57">
        <f>SUM(F35)</f>
        <v>9240184</v>
      </c>
      <c r="F35" s="147">
        <f>SUM(G35:L35)</f>
        <v>9240184</v>
      </c>
      <c r="G35" s="147">
        <f t="shared" ref="G35:L35" si="2">SUM(G8:G34)</f>
        <v>9240184</v>
      </c>
      <c r="H35" s="147">
        <f>SUM(H8:H34)</f>
        <v>0</v>
      </c>
      <c r="I35" s="147">
        <f>SUM(I8:I34)</f>
        <v>0</v>
      </c>
      <c r="J35" s="147">
        <f>SUM(J8:J34)</f>
        <v>0</v>
      </c>
      <c r="K35" s="147">
        <f>SUM(K8:K34)</f>
        <v>0</v>
      </c>
      <c r="L35" s="147">
        <f>SUM(L8:L34)</f>
        <v>0</v>
      </c>
    </row>
    <row r="36" s="110" customFormat="1" ht="14.25" spans="1:4">
      <c r="A36" s="169"/>
      <c r="B36" s="169"/>
      <c r="D36"/>
    </row>
    <row r="37" s="110" customFormat="1" ht="14.25" spans="1:2">
      <c r="A37" s="169"/>
      <c r="B37" s="169"/>
    </row>
    <row r="38" s="110" customFormat="1" ht="14.25" spans="1:2">
      <c r="A38" s="169"/>
      <c r="B38" s="169"/>
    </row>
    <row r="39" s="110" customFormat="1" ht="14.25" spans="1:2">
      <c r="A39" s="169"/>
      <c r="B39" s="169"/>
    </row>
    <row r="40" s="110" customFormat="1" ht="14.25" spans="1:2">
      <c r="A40" s="169"/>
      <c r="B40" s="169"/>
    </row>
    <row r="41" s="110" customFormat="1" ht="14.25" spans="1:2">
      <c r="A41" s="169"/>
      <c r="B41" s="169"/>
    </row>
    <row r="42" s="110" customFormat="1" ht="14.25" spans="1:2">
      <c r="A42" s="169"/>
      <c r="B42" s="169"/>
    </row>
  </sheetData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showGridLines="0" showZeros="0" tabSelected="1" workbookViewId="0">
      <selection activeCell="L12" sqref="L12"/>
    </sheetView>
  </sheetViews>
  <sheetFormatPr defaultColWidth="7.25" defaultRowHeight="20" customHeight="1"/>
  <cols>
    <col min="1" max="1" width="5.5" style="3" customWidth="1"/>
    <col min="2" max="3" width="4.875" style="3" customWidth="1"/>
    <col min="4" max="4" width="7.12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customHeight="1" spans="1:13">
      <c r="A1" s="63"/>
      <c r="B1" s="63"/>
      <c r="C1" s="64"/>
      <c r="D1" s="65"/>
      <c r="E1" s="66"/>
      <c r="F1" s="67"/>
      <c r="G1" s="67"/>
      <c r="H1" s="67"/>
      <c r="I1" s="99"/>
      <c r="J1" s="67"/>
      <c r="K1" s="67"/>
      <c r="L1" s="67"/>
      <c r="M1" s="100" t="s">
        <v>121</v>
      </c>
    </row>
    <row r="2" customHeight="1" spans="1:13">
      <c r="A2" s="68" t="s">
        <v>122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customHeight="1" spans="1:13">
      <c r="A3" s="70" t="s">
        <v>2</v>
      </c>
      <c r="B3" s="71"/>
      <c r="C3" s="71"/>
      <c r="D3" s="71"/>
      <c r="E3" s="71"/>
      <c r="F3" s="67"/>
      <c r="G3" s="72"/>
      <c r="H3" s="72"/>
      <c r="I3" s="72"/>
      <c r="J3" s="72"/>
      <c r="K3" s="72"/>
      <c r="L3" s="72"/>
      <c r="M3" s="101" t="s">
        <v>3</v>
      </c>
    </row>
    <row r="4" s="1" customFormat="1" customHeight="1" spans="1:13">
      <c r="A4" s="73" t="s">
        <v>44</v>
      </c>
      <c r="B4" s="74"/>
      <c r="C4" s="74"/>
      <c r="D4" s="75" t="s">
        <v>45</v>
      </c>
      <c r="E4" s="75" t="s">
        <v>46</v>
      </c>
      <c r="F4" s="75" t="s">
        <v>47</v>
      </c>
      <c r="G4" s="76" t="s">
        <v>80</v>
      </c>
      <c r="H4" s="76"/>
      <c r="I4" s="76"/>
      <c r="J4" s="102"/>
      <c r="K4" s="103" t="s">
        <v>81</v>
      </c>
      <c r="L4" s="76"/>
      <c r="M4" s="102"/>
    </row>
    <row r="5" s="1" customFormat="1" ht="32" customHeight="1" spans="1:13">
      <c r="A5" s="77" t="s">
        <v>50</v>
      </c>
      <c r="B5" s="77" t="s">
        <v>51</v>
      </c>
      <c r="C5" s="77" t="s">
        <v>52</v>
      </c>
      <c r="D5" s="75"/>
      <c r="E5" s="75"/>
      <c r="F5" s="75"/>
      <c r="G5" s="78" t="s">
        <v>18</v>
      </c>
      <c r="H5" s="75" t="s">
        <v>82</v>
      </c>
      <c r="I5" s="75" t="s">
        <v>83</v>
      </c>
      <c r="J5" s="75" t="s">
        <v>84</v>
      </c>
      <c r="K5" s="75" t="s">
        <v>18</v>
      </c>
      <c r="L5" s="75" t="s">
        <v>85</v>
      </c>
      <c r="M5" s="75" t="s">
        <v>86</v>
      </c>
    </row>
    <row r="6" s="1" customFormat="1" customHeight="1" spans="1:13">
      <c r="A6" s="79" t="s">
        <v>55</v>
      </c>
      <c r="B6" s="79" t="s">
        <v>55</v>
      </c>
      <c r="C6" s="79" t="s">
        <v>55</v>
      </c>
      <c r="D6" s="80" t="s">
        <v>55</v>
      </c>
      <c r="E6" s="81" t="s">
        <v>55</v>
      </c>
      <c r="F6" s="80">
        <v>1</v>
      </c>
      <c r="G6" s="79">
        <v>2</v>
      </c>
      <c r="H6" s="79">
        <v>3</v>
      </c>
      <c r="I6" s="79">
        <v>4</v>
      </c>
      <c r="J6" s="79">
        <v>5</v>
      </c>
      <c r="K6" s="79">
        <v>6</v>
      </c>
      <c r="L6" s="79">
        <v>7</v>
      </c>
      <c r="M6" s="79">
        <v>8</v>
      </c>
    </row>
    <row r="7" s="2" customFormat="1" ht="23" customHeight="1" spans="1:13">
      <c r="A7" s="82"/>
      <c r="B7" s="82"/>
      <c r="C7" s="82"/>
      <c r="D7" s="83"/>
      <c r="E7" s="83" t="s">
        <v>9</v>
      </c>
      <c r="F7" s="84">
        <f>SUM(G7,K7)</f>
        <v>9240184</v>
      </c>
      <c r="G7" s="85">
        <f t="shared" ref="G7:G16" si="0">SUM(H7:J7)</f>
        <v>9240184</v>
      </c>
      <c r="H7" s="86">
        <f t="shared" ref="H7:J7" si="1">SUM(H9:H16)</f>
        <v>8795269</v>
      </c>
      <c r="I7" s="86">
        <f>SUM(I9:I16)</f>
        <v>324218</v>
      </c>
      <c r="J7" s="86">
        <f>SUM(J9:J16)</f>
        <v>120697</v>
      </c>
      <c r="K7" s="104">
        <f t="shared" ref="K7:K12" si="2">SUM(L7:M7)</f>
        <v>0</v>
      </c>
      <c r="L7" s="104">
        <f>SUM(L9:L16)</f>
        <v>0</v>
      </c>
      <c r="M7" s="104">
        <f>SUM(M9:M16)</f>
        <v>0</v>
      </c>
    </row>
    <row r="8" s="1" customFormat="1" ht="24" customHeight="1" spans="1:13">
      <c r="A8" s="75"/>
      <c r="B8" s="75"/>
      <c r="C8" s="75"/>
      <c r="D8" s="87" t="s">
        <v>56</v>
      </c>
      <c r="E8" s="87" t="s">
        <v>57</v>
      </c>
      <c r="F8" s="84">
        <f t="shared" ref="F8:F16" si="3">SUM(G8,K8)</f>
        <v>0</v>
      </c>
      <c r="G8" s="85">
        <f>SUM(H8:J8)</f>
        <v>0</v>
      </c>
      <c r="H8" s="88"/>
      <c r="I8" s="88"/>
      <c r="J8" s="88"/>
      <c r="K8" s="104">
        <f>SUM(L8:M8)</f>
        <v>0</v>
      </c>
      <c r="L8" s="105">
        <v>0</v>
      </c>
      <c r="M8" s="105">
        <v>0</v>
      </c>
    </row>
    <row r="9" s="1" customFormat="1" ht="27" customHeight="1" spans="1:13">
      <c r="A9" s="89" t="s">
        <v>87</v>
      </c>
      <c r="B9" s="89" t="s">
        <v>59</v>
      </c>
      <c r="C9" s="90" t="s">
        <v>60</v>
      </c>
      <c r="D9" s="91"/>
      <c r="E9" s="91" t="s">
        <v>61</v>
      </c>
      <c r="F9" s="84">
        <f>SUM(G9,K9)</f>
        <v>7072756</v>
      </c>
      <c r="G9" s="85">
        <f>SUM(H9:J9)</f>
        <v>7072756</v>
      </c>
      <c r="H9" s="92">
        <v>6748538</v>
      </c>
      <c r="I9" s="106">
        <v>324218</v>
      </c>
      <c r="J9" s="86">
        <v>0</v>
      </c>
      <c r="K9" s="104">
        <f>SUM(L9:M9)</f>
        <v>0</v>
      </c>
      <c r="L9" s="107">
        <v>0</v>
      </c>
      <c r="M9" s="104"/>
    </row>
    <row r="10" ht="30" customHeight="1" spans="1:13">
      <c r="A10" s="90" t="s">
        <v>62</v>
      </c>
      <c r="B10" s="90" t="s">
        <v>63</v>
      </c>
      <c r="C10" s="90" t="s">
        <v>60</v>
      </c>
      <c r="D10" s="91"/>
      <c r="E10" s="91" t="s">
        <v>64</v>
      </c>
      <c r="F10" s="84">
        <f>SUM(G10,K10)</f>
        <v>85177</v>
      </c>
      <c r="G10" s="85">
        <f>SUM(H10:J10)</f>
        <v>85177</v>
      </c>
      <c r="H10" s="93"/>
      <c r="I10" s="108"/>
      <c r="J10" s="108">
        <v>85177</v>
      </c>
      <c r="K10" s="104">
        <f>SUM(L10:M10)</f>
        <v>0</v>
      </c>
      <c r="L10" s="109"/>
      <c r="M10" s="109"/>
    </row>
    <row r="11" ht="28" customHeight="1" spans="1:13">
      <c r="A11" s="89" t="s">
        <v>62</v>
      </c>
      <c r="B11" s="89" t="s">
        <v>63</v>
      </c>
      <c r="C11" s="94" t="s">
        <v>63</v>
      </c>
      <c r="D11" s="95" t="s">
        <v>65</v>
      </c>
      <c r="E11" s="95" t="s">
        <v>66</v>
      </c>
      <c r="F11" s="84">
        <f>SUM(G11,K11)</f>
        <v>1012348</v>
      </c>
      <c r="G11" s="85">
        <f>SUM(H11:J11)</f>
        <v>1012348</v>
      </c>
      <c r="H11" s="92">
        <v>1012348</v>
      </c>
      <c r="I11" s="108"/>
      <c r="J11" s="108">
        <v>0</v>
      </c>
      <c r="K11" s="104">
        <f>SUM(L11:M11)</f>
        <v>0</v>
      </c>
      <c r="L11" s="109"/>
      <c r="M11" s="109"/>
    </row>
    <row r="12" ht="24" customHeight="1" spans="1:13">
      <c r="A12" s="90" t="s">
        <v>62</v>
      </c>
      <c r="B12" s="90" t="s">
        <v>67</v>
      </c>
      <c r="C12" s="90" t="s">
        <v>60</v>
      </c>
      <c r="D12" s="91"/>
      <c r="E12" s="91" t="s">
        <v>68</v>
      </c>
      <c r="F12" s="84">
        <f>SUM(G12,K12)</f>
        <v>35520</v>
      </c>
      <c r="G12" s="85">
        <f>SUM(H12:J12)</f>
        <v>35520</v>
      </c>
      <c r="H12" s="93"/>
      <c r="I12" s="108"/>
      <c r="J12" s="108">
        <v>35520</v>
      </c>
      <c r="K12" s="104">
        <f>SUM(L12:M12)</f>
        <v>0</v>
      </c>
      <c r="L12" s="109"/>
      <c r="M12" s="109"/>
    </row>
    <row r="13" ht="26" customHeight="1" spans="1:13">
      <c r="A13" s="90" t="s">
        <v>62</v>
      </c>
      <c r="B13" s="90" t="s">
        <v>67</v>
      </c>
      <c r="C13" s="90" t="s">
        <v>69</v>
      </c>
      <c r="D13" s="91"/>
      <c r="E13" s="91" t="s">
        <v>123</v>
      </c>
      <c r="F13" s="84">
        <f>SUM(G13,K13)</f>
        <v>15432</v>
      </c>
      <c r="G13" s="85">
        <f>SUM(H13:J13)</f>
        <v>15432</v>
      </c>
      <c r="H13" s="93">
        <v>15432</v>
      </c>
      <c r="I13" s="108"/>
      <c r="J13" s="108"/>
      <c r="K13" s="104"/>
      <c r="L13" s="109"/>
      <c r="M13" s="109"/>
    </row>
    <row r="14" ht="25" customHeight="1" spans="1:13">
      <c r="A14" s="90" t="s">
        <v>62</v>
      </c>
      <c r="B14" s="90" t="s">
        <v>71</v>
      </c>
      <c r="C14" s="90" t="s">
        <v>69</v>
      </c>
      <c r="D14" s="91"/>
      <c r="E14" s="91" t="s">
        <v>72</v>
      </c>
      <c r="F14" s="84">
        <f>SUM(G14,K14)</f>
        <v>4695</v>
      </c>
      <c r="G14" s="85">
        <f>SUM(H14:J14)</f>
        <v>4695</v>
      </c>
      <c r="H14" s="92">
        <v>4695</v>
      </c>
      <c r="I14" s="108"/>
      <c r="J14" s="108"/>
      <c r="K14" s="104">
        <f t="shared" ref="K14:K16" si="4">SUM(L14:M14)</f>
        <v>0</v>
      </c>
      <c r="L14" s="109"/>
      <c r="M14" s="109"/>
    </row>
    <row r="15" ht="24" customHeight="1" spans="1:13">
      <c r="A15" s="89" t="s">
        <v>73</v>
      </c>
      <c r="B15" s="89" t="s">
        <v>74</v>
      </c>
      <c r="C15" s="94" t="s">
        <v>60</v>
      </c>
      <c r="D15" s="95" t="s">
        <v>65</v>
      </c>
      <c r="E15" s="95" t="s">
        <v>75</v>
      </c>
      <c r="F15" s="84">
        <f>SUM(G15,K15)</f>
        <v>406844</v>
      </c>
      <c r="G15" s="85">
        <f>SUM(H15:J15)</f>
        <v>406844</v>
      </c>
      <c r="H15" s="96">
        <v>406844</v>
      </c>
      <c r="I15" s="108"/>
      <c r="J15" s="108"/>
      <c r="K15" s="104">
        <f>SUM(L15:M15)</f>
        <v>0</v>
      </c>
      <c r="L15" s="109"/>
      <c r="M15" s="109"/>
    </row>
    <row r="16" ht="28" customHeight="1" spans="1:13">
      <c r="A16" s="89" t="s">
        <v>76</v>
      </c>
      <c r="B16" s="89" t="s">
        <v>69</v>
      </c>
      <c r="C16" s="94" t="s">
        <v>60</v>
      </c>
      <c r="D16" s="95" t="s">
        <v>65</v>
      </c>
      <c r="E16" s="97" t="s">
        <v>77</v>
      </c>
      <c r="F16" s="93">
        <f>SUM(G16,K16)</f>
        <v>607412</v>
      </c>
      <c r="G16" s="93">
        <f>SUM(H16:J16)</f>
        <v>607412</v>
      </c>
      <c r="H16" s="98">
        <v>607412</v>
      </c>
      <c r="I16" s="108"/>
      <c r="J16" s="108"/>
      <c r="K16" s="104">
        <f>SUM(L16:M16)</f>
        <v>0</v>
      </c>
      <c r="L16" s="109"/>
      <c r="M16" s="109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9"/>
  <sheetViews>
    <sheetView showGridLines="0" showZeros="0" workbookViewId="0">
      <selection activeCell="E9" sqref="E9"/>
    </sheetView>
  </sheetViews>
  <sheetFormatPr defaultColWidth="6.875" defaultRowHeight="11.25" outlineLevelCol="4"/>
  <cols>
    <col min="1" max="1" width="8" style="39" customWidth="1"/>
    <col min="2" max="2" width="8.75" style="39" customWidth="1"/>
    <col min="3" max="3" width="15.875" style="39" customWidth="1"/>
    <col min="4" max="4" width="18.375" style="39" customWidth="1"/>
    <col min="5" max="5" width="25.5" style="39" customWidth="1"/>
    <col min="6" max="181" width="6.875" style="39" customWidth="1"/>
    <col min="182" max="16384" width="6.875" style="39"/>
  </cols>
  <sheetData>
    <row r="1" ht="18.75" customHeight="1" spans="1:5">
      <c r="A1" s="40"/>
      <c r="B1" s="40"/>
      <c r="E1" s="41" t="s">
        <v>124</v>
      </c>
    </row>
    <row r="2" ht="25.5" customHeight="1" spans="1:5">
      <c r="A2" s="42" t="s">
        <v>125</v>
      </c>
      <c r="B2" s="43"/>
      <c r="C2" s="43"/>
      <c r="D2" s="43"/>
      <c r="E2" s="43"/>
    </row>
    <row r="3" ht="29.25" customHeight="1" spans="1:5">
      <c r="A3" s="44" t="s">
        <v>126</v>
      </c>
      <c r="B3" s="45"/>
      <c r="C3" s="45"/>
      <c r="D3" s="45"/>
      <c r="E3" s="45"/>
    </row>
    <row r="4" s="37" customFormat="1" ht="22.5" customHeight="1" spans="1:5">
      <c r="A4" s="46" t="s">
        <v>44</v>
      </c>
      <c r="B4" s="46"/>
      <c r="C4" s="47" t="s">
        <v>127</v>
      </c>
      <c r="D4" s="48" t="s">
        <v>13</v>
      </c>
      <c r="E4" s="48"/>
    </row>
    <row r="5" s="37" customFormat="1" ht="18" customHeight="1" spans="1:5">
      <c r="A5" s="49" t="s">
        <v>50</v>
      </c>
      <c r="B5" s="49" t="s">
        <v>51</v>
      </c>
      <c r="C5" s="47"/>
      <c r="D5" s="50" t="s">
        <v>18</v>
      </c>
      <c r="E5" s="50" t="s">
        <v>19</v>
      </c>
    </row>
    <row r="6" s="37" customFormat="1" ht="16.5" customHeight="1" spans="1:5">
      <c r="A6" s="51"/>
      <c r="B6" s="51"/>
      <c r="C6" s="47"/>
      <c r="D6" s="50"/>
      <c r="E6" s="50"/>
    </row>
    <row r="7" s="37" customFormat="1" ht="16.5" customHeight="1" spans="1:5">
      <c r="A7" s="52" t="s">
        <v>55</v>
      </c>
      <c r="B7" s="52" t="s">
        <v>55</v>
      </c>
      <c r="C7" s="53" t="s">
        <v>55</v>
      </c>
      <c r="D7" s="54">
        <v>1</v>
      </c>
      <c r="E7" s="54">
        <v>2</v>
      </c>
    </row>
    <row r="8" s="38" customFormat="1" ht="26.45" customHeight="1" spans="1:5">
      <c r="A8" s="55"/>
      <c r="B8" s="56"/>
      <c r="C8" s="56" t="s">
        <v>9</v>
      </c>
      <c r="D8" s="57">
        <f>SUM(E8)</f>
        <v>9240184</v>
      </c>
      <c r="E8" s="58">
        <f>SUM(E9,E16,E45)</f>
        <v>9240184</v>
      </c>
    </row>
    <row r="9" s="37" customFormat="1" ht="26.45" customHeight="1" spans="1:5">
      <c r="A9" s="55" t="s">
        <v>128</v>
      </c>
      <c r="B9" s="56"/>
      <c r="C9" s="56" t="s">
        <v>82</v>
      </c>
      <c r="D9" s="57">
        <f t="shared" ref="D9:D15" si="0">SUM(E9)</f>
        <v>8795269</v>
      </c>
      <c r="E9" s="58">
        <f>SUM(E10:E15)</f>
        <v>8795269</v>
      </c>
    </row>
    <row r="10" s="37" customFormat="1" ht="26.45" customHeight="1" spans="1:5">
      <c r="A10" s="55" t="s">
        <v>129</v>
      </c>
      <c r="B10" s="56" t="s">
        <v>60</v>
      </c>
      <c r="C10" s="56" t="s">
        <v>130</v>
      </c>
      <c r="D10" s="57">
        <f>SUM(E10)</f>
        <v>3778476</v>
      </c>
      <c r="E10" s="58">
        <v>3778476</v>
      </c>
    </row>
    <row r="11" s="37" customFormat="1" ht="26.45" customHeight="1" spans="1:5">
      <c r="A11" s="55" t="s">
        <v>129</v>
      </c>
      <c r="B11" s="56" t="s">
        <v>69</v>
      </c>
      <c r="C11" s="56" t="s">
        <v>131</v>
      </c>
      <c r="D11" s="57">
        <f>SUM(E11)</f>
        <v>655176</v>
      </c>
      <c r="E11" s="58">
        <v>655176</v>
      </c>
    </row>
    <row r="12" s="37" customFormat="1" ht="26.45" customHeight="1" spans="1:5">
      <c r="A12" s="55" t="s">
        <v>129</v>
      </c>
      <c r="B12" s="56" t="s">
        <v>132</v>
      </c>
      <c r="C12" s="56" t="s">
        <v>133</v>
      </c>
      <c r="D12" s="57">
        <f>SUM(E12)</f>
        <v>1676390</v>
      </c>
      <c r="E12" s="58">
        <v>1676390</v>
      </c>
    </row>
    <row r="13" s="37" customFormat="1" ht="26.45" customHeight="1" spans="1:5">
      <c r="A13" s="55" t="s">
        <v>129</v>
      </c>
      <c r="B13" s="56" t="s">
        <v>134</v>
      </c>
      <c r="C13" s="56" t="s">
        <v>135</v>
      </c>
      <c r="D13" s="57">
        <f>SUM(E13)</f>
        <v>2046731</v>
      </c>
      <c r="E13" s="58">
        <v>2046731</v>
      </c>
    </row>
    <row r="14" s="37" customFormat="1" ht="26.45" customHeight="1" spans="1:5">
      <c r="A14" s="55" t="s">
        <v>129</v>
      </c>
      <c r="B14" s="56" t="s">
        <v>136</v>
      </c>
      <c r="C14" s="56" t="s">
        <v>137</v>
      </c>
      <c r="D14" s="57">
        <f>SUM(E14)</f>
        <v>638496</v>
      </c>
      <c r="E14" s="59">
        <v>638496</v>
      </c>
    </row>
    <row r="15" ht="26.45" customHeight="1" spans="1:5">
      <c r="A15" s="55" t="s">
        <v>129</v>
      </c>
      <c r="B15" s="56" t="s">
        <v>138</v>
      </c>
      <c r="C15" s="56" t="s">
        <v>139</v>
      </c>
      <c r="D15" s="57">
        <f>SUM(E15)</f>
        <v>0</v>
      </c>
      <c r="E15" s="59"/>
    </row>
    <row r="16" ht="26.45" customHeight="1" spans="1:5">
      <c r="A16" s="55" t="s">
        <v>140</v>
      </c>
      <c r="B16" s="56"/>
      <c r="C16" s="56" t="s">
        <v>141</v>
      </c>
      <c r="D16" s="57">
        <f t="shared" ref="D16:D49" si="1">SUM(E16)</f>
        <v>324218</v>
      </c>
      <c r="E16" s="58">
        <f>SUM(E17:E44)</f>
        <v>324218</v>
      </c>
    </row>
    <row r="17" ht="26.45" customHeight="1" spans="1:5">
      <c r="A17" s="55" t="s">
        <v>142</v>
      </c>
      <c r="B17" s="56" t="s">
        <v>60</v>
      </c>
      <c r="C17" s="56" t="s">
        <v>143</v>
      </c>
      <c r="D17" s="57">
        <f>SUM(E17)</f>
        <v>204000</v>
      </c>
      <c r="E17" s="58">
        <v>204000</v>
      </c>
    </row>
    <row r="18" ht="26.45" customHeight="1" spans="1:5">
      <c r="A18" s="55" t="s">
        <v>142</v>
      </c>
      <c r="B18" s="56" t="s">
        <v>69</v>
      </c>
      <c r="C18" s="56" t="s">
        <v>144</v>
      </c>
      <c r="D18" s="57">
        <f>SUM(E18)</f>
        <v>0</v>
      </c>
      <c r="E18" s="58"/>
    </row>
    <row r="19" ht="26.45" customHeight="1" spans="1:5">
      <c r="A19" s="55" t="s">
        <v>142</v>
      </c>
      <c r="B19" s="56" t="s">
        <v>132</v>
      </c>
      <c r="C19" s="56" t="s">
        <v>145</v>
      </c>
      <c r="D19" s="57">
        <f>SUM(E19)</f>
        <v>0</v>
      </c>
      <c r="E19" s="58"/>
    </row>
    <row r="20" ht="26.45" customHeight="1" spans="1:5">
      <c r="A20" s="55" t="s">
        <v>142</v>
      </c>
      <c r="B20" s="56" t="s">
        <v>134</v>
      </c>
      <c r="C20" s="56" t="s">
        <v>146</v>
      </c>
      <c r="D20" s="57">
        <f>SUM(E20)</f>
        <v>0</v>
      </c>
      <c r="E20" s="58"/>
    </row>
    <row r="21" ht="26.45" customHeight="1" spans="1:5">
      <c r="A21" s="55" t="s">
        <v>142</v>
      </c>
      <c r="B21" s="56" t="s">
        <v>63</v>
      </c>
      <c r="C21" s="56" t="s">
        <v>147</v>
      </c>
      <c r="D21" s="57">
        <f>SUM(E21)</f>
        <v>0</v>
      </c>
      <c r="E21" s="58"/>
    </row>
    <row r="22" ht="26.45" customHeight="1" spans="1:5">
      <c r="A22" s="55" t="s">
        <v>142</v>
      </c>
      <c r="B22" s="56" t="s">
        <v>59</v>
      </c>
      <c r="C22" s="56" t="s">
        <v>148</v>
      </c>
      <c r="D22" s="57">
        <f>SUM(E22)</f>
        <v>0</v>
      </c>
      <c r="E22" s="58"/>
    </row>
    <row r="23" ht="26.45" customHeight="1" spans="1:5">
      <c r="A23" s="55" t="s">
        <v>142</v>
      </c>
      <c r="B23" s="56" t="s">
        <v>136</v>
      </c>
      <c r="C23" s="56" t="s">
        <v>149</v>
      </c>
      <c r="D23" s="57">
        <f>SUM(E23)</f>
        <v>0</v>
      </c>
      <c r="E23" s="58"/>
    </row>
    <row r="24" ht="26.45" customHeight="1" spans="1:5">
      <c r="A24" s="55" t="s">
        <v>142</v>
      </c>
      <c r="B24" s="56" t="s">
        <v>67</v>
      </c>
      <c r="C24" s="56" t="s">
        <v>150</v>
      </c>
      <c r="D24" s="57">
        <f>SUM(E24)</f>
        <v>0</v>
      </c>
      <c r="E24" s="60">
        <v>0</v>
      </c>
    </row>
    <row r="25" ht="26.45" customHeight="1" spans="1:5">
      <c r="A25" s="55" t="s">
        <v>142</v>
      </c>
      <c r="B25" s="56" t="s">
        <v>151</v>
      </c>
      <c r="C25" s="56" t="s">
        <v>152</v>
      </c>
      <c r="D25" s="57">
        <f>SUM(E25)</f>
        <v>0</v>
      </c>
      <c r="E25" s="58"/>
    </row>
    <row r="26" ht="26.45" customHeight="1" spans="1:5">
      <c r="A26" s="55" t="s">
        <v>142</v>
      </c>
      <c r="B26" s="56" t="s">
        <v>74</v>
      </c>
      <c r="C26" s="56" t="s">
        <v>153</v>
      </c>
      <c r="D26" s="57">
        <f>SUM(E26)</f>
        <v>0</v>
      </c>
      <c r="E26" s="58"/>
    </row>
    <row r="27" ht="26.45" customHeight="1" spans="1:5">
      <c r="A27" s="55" t="s">
        <v>142</v>
      </c>
      <c r="B27" s="56" t="s">
        <v>154</v>
      </c>
      <c r="C27" s="56" t="s">
        <v>155</v>
      </c>
      <c r="D27" s="57">
        <f>SUM(E27)</f>
        <v>0</v>
      </c>
      <c r="E27" s="60">
        <v>0</v>
      </c>
    </row>
    <row r="28" ht="26.45" customHeight="1" spans="1:5">
      <c r="A28" s="55" t="s">
        <v>142</v>
      </c>
      <c r="B28" s="56" t="s">
        <v>156</v>
      </c>
      <c r="C28" s="56" t="s">
        <v>157</v>
      </c>
      <c r="D28" s="57">
        <f>SUM(E28)</f>
        <v>0</v>
      </c>
      <c r="E28" s="58"/>
    </row>
    <row r="29" ht="26.45" customHeight="1" spans="1:5">
      <c r="A29" s="55" t="s">
        <v>142</v>
      </c>
      <c r="B29" s="56" t="s">
        <v>158</v>
      </c>
      <c r="C29" s="56" t="s">
        <v>159</v>
      </c>
      <c r="D29" s="57">
        <f>SUM(E29)</f>
        <v>0</v>
      </c>
      <c r="E29" s="58"/>
    </row>
    <row r="30" ht="26.45" customHeight="1" spans="1:5">
      <c r="A30" s="55" t="s">
        <v>142</v>
      </c>
      <c r="B30" s="56" t="s">
        <v>160</v>
      </c>
      <c r="C30" s="56" t="s">
        <v>161</v>
      </c>
      <c r="D30" s="57">
        <f>SUM(E30)</f>
        <v>0</v>
      </c>
      <c r="E30" s="60">
        <v>0</v>
      </c>
    </row>
    <row r="31" ht="26.45" customHeight="1" spans="1:5">
      <c r="A31" s="55" t="s">
        <v>142</v>
      </c>
      <c r="B31" s="56" t="s">
        <v>162</v>
      </c>
      <c r="C31" s="56" t="s">
        <v>163</v>
      </c>
      <c r="D31" s="57">
        <f>SUM(E31)</f>
        <v>0</v>
      </c>
      <c r="E31" s="58"/>
    </row>
    <row r="32" ht="26.45" customHeight="1" spans="1:5">
      <c r="A32" s="55" t="s">
        <v>142</v>
      </c>
      <c r="B32" s="56" t="s">
        <v>164</v>
      </c>
      <c r="C32" s="56" t="s">
        <v>165</v>
      </c>
      <c r="D32" s="57">
        <f>SUM(E32)</f>
        <v>0</v>
      </c>
      <c r="E32" s="61">
        <v>0</v>
      </c>
    </row>
    <row r="33" ht="26.45" customHeight="1" spans="1:5">
      <c r="A33" s="55" t="s">
        <v>142</v>
      </c>
      <c r="B33" s="56" t="s">
        <v>166</v>
      </c>
      <c r="C33" s="56" t="s">
        <v>167</v>
      </c>
      <c r="D33" s="57">
        <f>SUM(E33)</f>
        <v>0</v>
      </c>
      <c r="E33" s="59"/>
    </row>
    <row r="34" ht="26.45" customHeight="1" spans="1:5">
      <c r="A34" s="55" t="s">
        <v>142</v>
      </c>
      <c r="B34" s="56" t="s">
        <v>168</v>
      </c>
      <c r="C34" s="56" t="s">
        <v>169</v>
      </c>
      <c r="D34" s="57">
        <f>SUM(E34)</f>
        <v>0</v>
      </c>
      <c r="E34" s="60">
        <v>0</v>
      </c>
    </row>
    <row r="35" ht="26.45" customHeight="1" spans="1:5">
      <c r="A35" s="55" t="s">
        <v>142</v>
      </c>
      <c r="B35" s="56" t="s">
        <v>170</v>
      </c>
      <c r="C35" s="56" t="s">
        <v>171</v>
      </c>
      <c r="D35" s="57">
        <f>SUM(E35)</f>
        <v>0</v>
      </c>
      <c r="E35" s="60">
        <v>0</v>
      </c>
    </row>
    <row r="36" ht="26.45" customHeight="1" spans="1:5">
      <c r="A36" s="55" t="s">
        <v>142</v>
      </c>
      <c r="B36" s="56" t="s">
        <v>172</v>
      </c>
      <c r="C36" s="56" t="s">
        <v>173</v>
      </c>
      <c r="D36" s="57">
        <f>SUM(E36)</f>
        <v>0</v>
      </c>
      <c r="E36" s="58"/>
    </row>
    <row r="37" ht="26.45" customHeight="1" spans="1:5">
      <c r="A37" s="56" t="s">
        <v>142</v>
      </c>
      <c r="B37" s="56" t="s">
        <v>71</v>
      </c>
      <c r="C37" s="56" t="s">
        <v>174</v>
      </c>
      <c r="D37" s="57">
        <f>SUM(E37)</f>
        <v>0</v>
      </c>
      <c r="E37" s="60">
        <v>0</v>
      </c>
    </row>
    <row r="38" ht="26.45" customHeight="1" spans="1:5">
      <c r="A38" s="55" t="s">
        <v>142</v>
      </c>
      <c r="B38" s="56" t="s">
        <v>175</v>
      </c>
      <c r="C38" s="56" t="s">
        <v>176</v>
      </c>
      <c r="D38" s="57">
        <f>SUM(E38)</f>
        <v>0</v>
      </c>
      <c r="E38" s="60">
        <v>0</v>
      </c>
    </row>
    <row r="39" ht="26.45" customHeight="1" spans="1:5">
      <c r="A39" s="55" t="s">
        <v>142</v>
      </c>
      <c r="B39" s="56" t="s">
        <v>177</v>
      </c>
      <c r="C39" s="56" t="s">
        <v>178</v>
      </c>
      <c r="D39" s="57">
        <f>SUM(E39)</f>
        <v>120218</v>
      </c>
      <c r="E39" s="59">
        <v>120218</v>
      </c>
    </row>
    <row r="40" ht="26.45" customHeight="1" spans="1:5">
      <c r="A40" s="55" t="s">
        <v>142</v>
      </c>
      <c r="B40" s="56" t="s">
        <v>179</v>
      </c>
      <c r="C40" s="56" t="s">
        <v>180</v>
      </c>
      <c r="D40" s="57">
        <f>SUM(E40)</f>
        <v>0</v>
      </c>
      <c r="E40" s="59"/>
    </row>
    <row r="41" ht="26.45" customHeight="1" spans="1:5">
      <c r="A41" s="55" t="s">
        <v>142</v>
      </c>
      <c r="B41" s="56" t="s">
        <v>181</v>
      </c>
      <c r="C41" s="56" t="s">
        <v>182</v>
      </c>
      <c r="D41" s="57">
        <f>SUM(E41)</f>
        <v>0</v>
      </c>
      <c r="E41" s="59"/>
    </row>
    <row r="42" ht="26.45" customHeight="1" spans="1:5">
      <c r="A42" s="55" t="s">
        <v>142</v>
      </c>
      <c r="B42" s="56" t="s">
        <v>183</v>
      </c>
      <c r="C42" s="56" t="s">
        <v>184</v>
      </c>
      <c r="D42" s="57">
        <f>SUM(E42)</f>
        <v>0</v>
      </c>
      <c r="E42" s="59"/>
    </row>
    <row r="43" ht="26.45" customHeight="1" spans="1:5">
      <c r="A43" s="55" t="s">
        <v>142</v>
      </c>
      <c r="B43" s="56" t="s">
        <v>185</v>
      </c>
      <c r="C43" s="56" t="s">
        <v>186</v>
      </c>
      <c r="D43" s="57">
        <f>SUM(E43)</f>
        <v>0</v>
      </c>
      <c r="E43" s="59"/>
    </row>
    <row r="44" ht="26.45" customHeight="1" spans="1:5">
      <c r="A44" s="55" t="s">
        <v>142</v>
      </c>
      <c r="B44" s="56" t="s">
        <v>138</v>
      </c>
      <c r="C44" s="56" t="s">
        <v>187</v>
      </c>
      <c r="D44" s="57">
        <f>SUM(E44)</f>
        <v>0</v>
      </c>
      <c r="E44" s="58"/>
    </row>
    <row r="45" ht="26.45" customHeight="1" spans="1:5">
      <c r="A45" s="55" t="s">
        <v>188</v>
      </c>
      <c r="B45" s="56"/>
      <c r="C45" s="56" t="s">
        <v>84</v>
      </c>
      <c r="D45" s="57">
        <f>SUM(E45)</f>
        <v>120697</v>
      </c>
      <c r="E45" s="58">
        <f>SUM(E46:E49)</f>
        <v>120697</v>
      </c>
    </row>
    <row r="46" ht="26.45" customHeight="1" spans="1:5">
      <c r="A46" s="55" t="s">
        <v>189</v>
      </c>
      <c r="B46" s="56" t="s">
        <v>60</v>
      </c>
      <c r="C46" s="56" t="s">
        <v>190</v>
      </c>
      <c r="D46" s="57">
        <f>SUM(E46)</f>
        <v>85177</v>
      </c>
      <c r="E46" s="59">
        <v>85177</v>
      </c>
    </row>
    <row r="47" ht="26.45" customHeight="1" spans="1:5">
      <c r="A47" s="55" t="s">
        <v>189</v>
      </c>
      <c r="B47" s="56" t="s">
        <v>69</v>
      </c>
      <c r="C47" s="56" t="s">
        <v>191</v>
      </c>
      <c r="D47" s="57">
        <f>SUM(E47)</f>
        <v>0</v>
      </c>
      <c r="E47" s="59"/>
    </row>
    <row r="48" ht="26.45" customHeight="1" spans="1:5">
      <c r="A48" s="55" t="s">
        <v>189</v>
      </c>
      <c r="B48" s="56" t="s">
        <v>74</v>
      </c>
      <c r="C48" s="62" t="s">
        <v>192</v>
      </c>
      <c r="D48" s="57">
        <f>SUM(E48)</f>
        <v>35520</v>
      </c>
      <c r="E48" s="58">
        <v>35520</v>
      </c>
    </row>
    <row r="49" ht="26.45" customHeight="1" spans="1:5">
      <c r="A49" s="56" t="s">
        <v>189</v>
      </c>
      <c r="B49" s="56" t="s">
        <v>158</v>
      </c>
      <c r="C49" s="56" t="s">
        <v>193</v>
      </c>
      <c r="D49" s="57">
        <f>SUM(E49)</f>
        <v>0</v>
      </c>
      <c r="E49" s="60">
        <v>0</v>
      </c>
    </row>
  </sheetData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B11" sqref="B1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2" t="s">
        <v>194</v>
      </c>
    </row>
    <row r="2" s="19" customFormat="1" ht="51" customHeight="1" spans="1:3">
      <c r="A2" s="23" t="s">
        <v>195</v>
      </c>
      <c r="B2" s="24"/>
      <c r="C2" s="25"/>
    </row>
    <row r="3" ht="18.75" customHeight="1" spans="1:2">
      <c r="A3" s="26" t="s">
        <v>2</v>
      </c>
      <c r="B3" s="27" t="s">
        <v>3</v>
      </c>
    </row>
    <row r="4" s="20" customFormat="1" ht="30" customHeight="1" spans="1:3">
      <c r="A4" s="28" t="s">
        <v>196</v>
      </c>
      <c r="B4" s="29" t="s">
        <v>197</v>
      </c>
      <c r="C4"/>
    </row>
    <row r="5" s="21" customFormat="1" ht="30" customHeight="1" spans="1:3">
      <c r="A5" s="30" t="s">
        <v>198</v>
      </c>
      <c r="B5" s="31" t="s">
        <v>199</v>
      </c>
      <c r="C5" s="32"/>
    </row>
    <row r="6" s="21" customFormat="1" ht="30" customHeight="1" spans="1:3">
      <c r="A6" s="33" t="s">
        <v>200</v>
      </c>
      <c r="B6" s="34" t="s">
        <v>199</v>
      </c>
      <c r="C6" s="32"/>
    </row>
    <row r="7" s="21" customFormat="1" ht="30" customHeight="1" spans="1:3">
      <c r="A7" s="33" t="s">
        <v>201</v>
      </c>
      <c r="B7" s="31" t="s">
        <v>199</v>
      </c>
      <c r="C7" s="32"/>
    </row>
    <row r="8" s="21" customFormat="1" ht="30" customHeight="1" spans="1:3">
      <c r="A8" s="33" t="s">
        <v>202</v>
      </c>
      <c r="B8" s="31" t="s">
        <v>199</v>
      </c>
      <c r="C8" s="32"/>
    </row>
    <row r="9" s="21" customFormat="1" ht="30" customHeight="1" spans="1:3">
      <c r="A9" s="33" t="s">
        <v>203</v>
      </c>
      <c r="B9" s="31" t="s">
        <v>199</v>
      </c>
      <c r="C9" s="32"/>
    </row>
    <row r="10" s="21" customFormat="1" ht="30" customHeight="1" spans="1:3">
      <c r="A10" s="33" t="s">
        <v>204</v>
      </c>
      <c r="B10" s="34" t="s">
        <v>199</v>
      </c>
      <c r="C10" s="32"/>
    </row>
    <row r="11" s="20" customFormat="1" ht="30" customHeight="1" spans="1:3">
      <c r="A11" s="35"/>
      <c r="B11" s="35"/>
      <c r="C11"/>
    </row>
    <row r="12" s="20" customFormat="1" ht="114.6" customHeight="1" spans="1:3">
      <c r="A12" s="36" t="s">
        <v>205</v>
      </c>
      <c r="B12" s="36"/>
      <c r="C12"/>
    </row>
    <row r="13" s="20" customFormat="1" spans="1:3">
      <c r="A13"/>
      <c r="B13"/>
      <c r="C13"/>
    </row>
    <row r="14" s="20" customFormat="1" spans="1:3">
      <c r="A14"/>
      <c r="B14"/>
      <c r="C14"/>
    </row>
    <row r="15" s="20" customFormat="1" spans="1:3">
      <c r="A15"/>
      <c r="B15"/>
      <c r="C15"/>
    </row>
    <row r="16" s="20" customFormat="1" spans="1:3">
      <c r="A16"/>
      <c r="B16"/>
      <c r="C16"/>
    </row>
    <row r="17" s="20" customFormat="1" spans="1:3">
      <c r="A17"/>
      <c r="B17"/>
      <c r="C17"/>
    </row>
    <row r="18" s="20" customFormat="1"/>
    <row r="19" s="20" customFormat="1"/>
    <row r="20" s="20" customFormat="1"/>
    <row r="21" s="20" customFormat="1"/>
    <row r="22" s="20" customFormat="1"/>
    <row r="23" s="20" customFormat="1"/>
    <row r="24" s="20" customFormat="1"/>
    <row r="25" s="20" customFormat="1"/>
    <row r="26" s="20" customFormat="1"/>
    <row r="27" s="20" customFormat="1"/>
    <row r="28" s="20" customFormat="1"/>
    <row r="29" s="20" customFormat="1"/>
    <row r="30" s="20" customFormat="1"/>
    <row r="31" s="20" customFormat="1"/>
    <row r="32" s="20" customFormat="1"/>
    <row r="33" s="20" customFormat="1"/>
    <row r="34" s="20" customFormat="1"/>
    <row r="35" s="20" customFormat="1"/>
    <row r="36" s="20" customFormat="1"/>
  </sheetData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G11" sqref="G11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34" customHeight="1" spans="1:13">
      <c r="A1" s="4" t="s">
        <v>206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.5" customHeight="1" spans="1:13">
      <c r="A2" s="5" t="s">
        <v>207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5.5" customHeight="1" spans="1:13">
      <c r="A3" s="6" t="s">
        <v>44</v>
      </c>
      <c r="B3" s="6"/>
      <c r="C3" s="6"/>
      <c r="D3" s="7" t="s">
        <v>45</v>
      </c>
      <c r="E3" s="7" t="s">
        <v>46</v>
      </c>
      <c r="F3" s="7" t="s">
        <v>47</v>
      </c>
      <c r="G3" s="6" t="s">
        <v>80</v>
      </c>
      <c r="H3" s="6"/>
      <c r="I3" s="6"/>
      <c r="J3" s="6"/>
      <c r="K3" s="6" t="s">
        <v>81</v>
      </c>
      <c r="L3" s="6"/>
      <c r="M3" s="6"/>
    </row>
    <row r="4" s="1" customFormat="1" ht="25.5" customHeight="1" spans="1:13">
      <c r="A4" s="8" t="s">
        <v>50</v>
      </c>
      <c r="B4" s="9" t="s">
        <v>51</v>
      </c>
      <c r="C4" s="9" t="s">
        <v>52</v>
      </c>
      <c r="D4" s="7"/>
      <c r="E4" s="7"/>
      <c r="F4" s="7"/>
      <c r="G4" s="7" t="s">
        <v>18</v>
      </c>
      <c r="H4" s="7" t="s">
        <v>82</v>
      </c>
      <c r="I4" s="7" t="s">
        <v>83</v>
      </c>
      <c r="J4" s="7" t="s">
        <v>84</v>
      </c>
      <c r="K4" s="7" t="s">
        <v>18</v>
      </c>
      <c r="L4" s="7" t="s">
        <v>85</v>
      </c>
      <c r="M4" s="7" t="s">
        <v>86</v>
      </c>
    </row>
    <row r="5" s="1" customFormat="1" ht="20.25" customHeight="1" spans="1:13">
      <c r="A5" s="10" t="s">
        <v>55</v>
      </c>
      <c r="B5" s="11" t="s">
        <v>55</v>
      </c>
      <c r="C5" s="11" t="s">
        <v>55</v>
      </c>
      <c r="D5" s="12" t="s">
        <v>55</v>
      </c>
      <c r="E5" s="13" t="s">
        <v>55</v>
      </c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2">
        <v>6</v>
      </c>
      <c r="L5" s="12">
        <v>7</v>
      </c>
      <c r="M5" s="12">
        <v>8</v>
      </c>
    </row>
    <row r="6" s="1" customFormat="1" ht="27" customHeight="1" spans="1:13">
      <c r="A6" s="14"/>
      <c r="B6" s="14"/>
      <c r="C6" s="14"/>
      <c r="D6" s="14"/>
      <c r="E6" s="15"/>
      <c r="F6" s="16" t="s">
        <v>199</v>
      </c>
      <c r="G6" s="16" t="s">
        <v>199</v>
      </c>
      <c r="H6" s="16" t="s">
        <v>199</v>
      </c>
      <c r="I6" s="16" t="s">
        <v>199</v>
      </c>
      <c r="J6" s="16" t="s">
        <v>199</v>
      </c>
      <c r="K6" s="16" t="s">
        <v>199</v>
      </c>
      <c r="L6" s="16" t="s">
        <v>199</v>
      </c>
      <c r="M6" s="16" t="s">
        <v>199</v>
      </c>
    </row>
    <row r="7" s="2" customFormat="1" ht="27.6" customHeight="1" spans="1:13">
      <c r="A7" s="15"/>
      <c r="B7" s="15"/>
      <c r="C7" s="15"/>
      <c r="D7" s="17"/>
      <c r="E7" s="17"/>
      <c r="F7" s="16" t="s">
        <v>199</v>
      </c>
      <c r="G7" s="16" t="s">
        <v>199</v>
      </c>
      <c r="H7" s="16" t="s">
        <v>199</v>
      </c>
      <c r="I7" s="16" t="s">
        <v>199</v>
      </c>
      <c r="J7" s="16" t="s">
        <v>199</v>
      </c>
      <c r="K7" s="16" t="s">
        <v>199</v>
      </c>
      <c r="L7" s="16" t="s">
        <v>199</v>
      </c>
      <c r="M7" s="16" t="s">
        <v>199</v>
      </c>
    </row>
    <row r="8" s="1" customFormat="1" ht="20.25" customHeight="1" spans="1:13">
      <c r="A8" s="18" t="s">
        <v>208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="1" customFormat="1" ht="20.25" customHeight="1" spans="1:7">
      <c r="A9" s="2"/>
      <c r="B9" s="2"/>
      <c r="C9" s="2"/>
      <c r="D9" s="2"/>
      <c r="E9" s="2"/>
      <c r="F9" s="2"/>
      <c r="G9" s="2"/>
    </row>
    <row r="10" s="1" customFormat="1" ht="20.25" customHeight="1" spans="2:8">
      <c r="B10" s="2"/>
      <c r="C10" s="2"/>
      <c r="D10" s="2"/>
      <c r="E10" s="2"/>
      <c r="F10" s="2"/>
      <c r="G10" s="2"/>
      <c r="H10" s="2"/>
    </row>
    <row r="11" s="1" customFormat="1" ht="20.25" customHeight="1" spans="4:8">
      <c r="D11" s="2"/>
      <c r="E11" s="2"/>
      <c r="F11" s="2"/>
      <c r="G11" s="2"/>
      <c r="H11" s="2"/>
    </row>
    <row r="12" s="1" customFormat="1" ht="20.25" customHeight="1" spans="5:8">
      <c r="E12" s="2"/>
      <c r="G12" s="2"/>
      <c r="H12" s="2"/>
    </row>
    <row r="13" s="1" customFormat="1" ht="20.25" customHeight="1" spans="8:8">
      <c r="H13" s="2"/>
    </row>
    <row r="14" s="1" customFormat="1" ht="14.25" customHeight="1"/>
    <row r="15" s="1" customFormat="1" ht="14.25" customHeight="1"/>
    <row r="16" s="1" customFormat="1" ht="14.25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6">
    <mergeCell ref="A1:M1"/>
    <mergeCell ref="A2:M2"/>
    <mergeCell ref="A8:M8"/>
    <mergeCell ref="D3:D4"/>
    <mergeCell ref="E3:E4"/>
    <mergeCell ref="F3:F4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中国用户</cp:lastModifiedBy>
  <dcterms:created xsi:type="dcterms:W3CDTF">2019-03-26T09:46:58Z</dcterms:created>
  <dcterms:modified xsi:type="dcterms:W3CDTF">2019-03-26T09:48:11Z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2052-9.1.0.4337</vt:lpwstr>
  </property>
</Properties>
</file>