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7"/>
  </bookViews>
  <sheets>
    <sheet name="1部门收支总体情况表 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'1部门收支总体情况表 '!$A$1:M25</definedName>
    <definedName name="_xlnm.Print_Titles" localSheetId="0">'1部门收支总体情况表 '!$1:7</definedName>
    <definedName name="_xlnm.Print_Area" localSheetId="1">'2部门收入总体情况表'!$A$1:S16</definedName>
    <definedName name="_xlnm.Print_Titles" localSheetId="1">'2部门收入总体情况表'!$1:6</definedName>
    <definedName name="_xlnm.Print_Area" localSheetId="2">'3部门支出总体情况表'!$A$1:M16</definedName>
    <definedName name="_xlnm.Print_Titles" localSheetId="2">'3部门支出总体情况表'!$1:6</definedName>
    <definedName name="_xlnm.Print_Area" localSheetId="3">'4财政拨款收支总体情况表'!$A$1:L35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Area" localSheetId="5">'6一般公共预算基本支出情况表'!$A$1:E49</definedName>
    <definedName name="_xlnm.Print_Titles" localSheetId="5">'6一般公共预算基本支出情况表'!$1:7</definedName>
    <definedName name="_xlnm.Print_Area" localSheetId="6">'7一般公共预算“三公”经费支出情况表'!$A$1:B12</definedName>
    <definedName name="_xlnm.Print_Titles" localSheetId="6">'7一般公共预算“三公”经费支出情况表'!$1:4</definedName>
    <definedName name="_xlnm.Print_Area" localSheetId="7">'8政府性基金支出情况表'!$A$1:M8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<sst xmlns="http://schemas.openxmlformats.org/spreadsheetml/2006/main" count="489" uniqueCount="209">
  <si>
    <t>预算01表</t>
  </si>
  <si>
    <t xml:space="preserve"> 2020年部门收支总体情况表</t>
  </si>
  <si>
    <t>单位名称：罗山县财政局</t>
  </si>
  <si>
    <t>单位：元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</si>
  <si>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</si>
  <si>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</si>
  <si>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</si>
  <si>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</si>
  <si>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</si>
  <si>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</si>
  <si>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</si>
  <si>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</si>
  <si>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</si>
  <si>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</si>
  <si>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</si>
  <si>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</si>
  <si>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</si>
  <si>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</si>
  <si>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</si>
  <si>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</si>
  <si>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</si>
  <si>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</si>
  <si>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</si>
  <si>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</si>
  <si>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</si>
  <si>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</si>
  <si>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</si>
  <si>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</si>
  <si>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</si>
  <si>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</si>
  <si>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</si>
  <si>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</si>
  <si>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</si>
  <si>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</si>
  <si>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</si>
  <si>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</si>
  <si>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</si>
  <si>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</si>
  <si>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</si>
  <si>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</si>
  <si>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</si>
  <si>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</si>
  <si>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</si>
  <si>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2020年部门收入总体情况表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</si>
  <si>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</si>
  <si>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</si>
  <si>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</si>
  <si>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</si>
  <si>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</si>
  <si>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</si>
  <si>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</si>
  <si>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</si>
  <si>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</si>
  <si>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</si>
  <si>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</si>
  <si>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</si>
  <si>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120001</t>
  </si>
  <si>
    <t>罗山县财政局</t>
  </si>
  <si>
    <t>206</t>
  </si>
  <si>
    <t>06</t>
  </si>
  <si>
    <t>01</t>
  </si>
  <si>
    <t>行政运行</t>
  </si>
  <si>
    <t>208</t>
  </si>
  <si>
    <t>05</t>
  </si>
  <si>
    <t>归口管理的行政单位离退休</t>
  </si>
  <si>
    <t xml:space="preserve">  </t>
  </si>
  <si>
    <t xml:space="preserve">  机关事业单位基本养老保险缴费支出</t>
  </si>
  <si>
    <t>08</t>
  </si>
  <si>
    <t>死亡抚恤</t>
  </si>
  <si>
    <t>02</t>
  </si>
  <si>
    <t>伤残抚恤</t>
  </si>
  <si>
    <t>27</t>
  </si>
  <si>
    <t>财政对工伤保险基金的补助</t>
  </si>
  <si>
    <t>210</t>
  </si>
  <si>
    <t>11</t>
  </si>
  <si>
    <t xml:space="preserve">  行政单位医疗</t>
  </si>
  <si>
    <t>221</t>
  </si>
  <si>
    <t xml:space="preserve">  住房公积金</t>
  </si>
  <si>
    <t>预算03表</t>
  </si>
  <si>
    <t>2020年部门支出总体情况表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</si>
  <si>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</si>
  <si>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</si>
  <si>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</si>
  <si>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</si>
  <si>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</si>
  <si>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</si>
  <si>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</si>
  <si>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t>201</t>
  </si>
  <si>
    <t>预算04表</t>
  </si>
  <si>
    <t>2020年财政拨款收支总体情况表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</si>
  <si>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</si>
  <si>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</si>
  <si>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</si>
  <si>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</si>
  <si>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</si>
  <si>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</si>
  <si>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</si>
  <si>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</si>
  <si>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</si>
  <si>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</si>
  <si>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</si>
  <si>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</si>
  <si>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</si>
  <si>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</si>
  <si>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</si>
  <si>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</si>
  <si>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</si>
  <si>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</si>
  <si>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</si>
  <si>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</si>
  <si>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</si>
  <si>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</si>
  <si>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</si>
  <si>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</si>
  <si>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</si>
  <si>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</si>
  <si>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</si>
  <si>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</si>
  <si>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</si>
  <si>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</si>
  <si>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</si>
  <si>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</si>
  <si>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2020年一般公共预算支出情况表</t>
  </si>
  <si>
    <t>残疾抚恤</t>
  </si>
  <si>
    <t>预算06表</t>
  </si>
  <si>
    <t>2020年一般公共预算基本支出情况表</t>
  </si>
  <si>
    <t>单位名称：罗山县财政局                                                      单位：元</t>
  </si>
  <si>
    <t>科目名称</t>
  </si>
  <si>
    <t>301</t>
  </si>
  <si>
    <t xml:space="preserve">  301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</si>
  <si>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</si>
  <si>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</si>
  <si>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</si>
  <si>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</si>
  <si>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</si>
  <si>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</si>
  <si>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</si>
  <si>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</si>
  <si>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</si>
  <si>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</si>
  <si>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</si>
  <si>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</si>
  <si>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</si>
  <si>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</si>
  <si>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</si>
  <si>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</si>
  <si>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</si>
  <si>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</si>
  <si>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</si>
  <si>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</si>
  <si>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</si>
  <si>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</si>
  <si>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</si>
  <si>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</si>
  <si>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</si>
  <si>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</si>
  <si>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</si>
  <si>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</si>
  <si>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</si>
  <si>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</si>
  <si>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</si>
  <si>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</si>
  <si>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</si>
  <si>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</si>
  <si>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</si>
  <si>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</si>
  <si>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</si>
  <si>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</si>
  <si>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</si>
  <si>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</si>
  <si>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</si>
  <si>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</si>
  <si>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</si>
  <si>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</si>
  <si>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</si>
  <si>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</si>
  <si>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</si>
  <si>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</si>
  <si>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</si>
  <si>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</si>
  <si>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</si>
  <si>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</si>
  <si>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</si>
  <si>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</si>
  <si>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</si>
  <si>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</si>
  <si>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</si>
  <si>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</si>
  <si>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</si>
  <si>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</si>
  <si>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</si>
  <si>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</si>
  <si>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生活补助</t>
  </si>
  <si>
    <t xml:space="preserve">  采暖补贴</t>
  </si>
  <si>
    <t>预算07表</t>
  </si>
  <si>
    <t>2020年一般公共预算“三公”经费支出情况表</t>
  </si>
  <si>
    <t>项      目</t>
  </si>
  <si>
    <t>2020年“三公”经费预算数</t>
  </si>
  <si>
    <t>共计</t>
  </si>
  <si>
    <t>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</si>
  <si>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</si>
  <si>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</si>
  <si>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</si>
  <si>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</si>
  <si>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</si>
  <si>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</si>
  <si>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rPr>
        <b/>
        <sz val="20"/>
        <rFont val="宋体"/>
        <charset val="134"/>
      </rPr>
      <t xml:space="preserve">                   2020年政府性基金支出情况表预算               </t>
    </r>
    <r>
      <rPr>
        <sz val="12"/>
        <rFont val="宋体"/>
        <charset val="134"/>
      </rPr>
      <t xml:space="preserve"> 08表</t>
    </r>
  </si>
  <si>
    <t>单位名称：罗山县财政局                                                                                                                 单位：元</t>
  </si>
  <si>
    <t>备注：我单位没有政府性基金收入，也没有政府性基金安排支出，故本表无数据.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</si>
</sst>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"/>
    <numFmt numFmtId="177" formatCode="#,##0.0_ "/>
    <numFmt numFmtId="43" formatCode="_ * #,##0.00_ ;_ * \-#,##0.00_ ;_ * &quot;-&quot;??_ ;_ @_ "/>
    <numFmt numFmtId="178" formatCode="0000"/>
    <numFmt numFmtId="179" formatCode="#,##0.0_);[Red]\(#,##0.0\)"/>
    <numFmt numFmtId="180" formatCode="* #,##0.00;* \-#,##0.00;* &quot;&quot;??;@"/>
    <numFmt numFmtId="181" formatCode="0_ "/>
    <numFmt numFmtId="182" formatCode="#,##0.0"/>
  </numFmts>
  <fonts count="26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1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5" borderId="19" applyNumberFormat="0" applyAlignment="0" applyProtection="0">
      <alignment vertical="center"/>
    </xf>
    <xf numFmtId="0" fontId="24" fillId="15" borderId="18" applyNumberFormat="0" applyAlignment="0" applyProtection="0">
      <alignment vertical="center"/>
    </xf>
    <xf numFmtId="0" fontId="7" fillId="4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0" fillId="0" borderId="0" xfId="69" applyFont="1" applyAlignment="1"/>
    <xf numFmtId="0" fontId="0" fillId="0" borderId="0" xfId="69" applyFont="1" applyFill="1" applyAlignment="1"/>
    <xf numFmtId="0" fontId="1" fillId="0" borderId="0" xfId="69" applyAlignment="1"/>
    <xf numFmtId="0" fontId="2" fillId="0" borderId="0" xfId="69" applyNumberFormat="1" applyFont="1" applyFill="1" applyBorder="1" applyAlignment="1" applyProtection="1">
      <alignment horizontal="center" vertical="center"/>
    </xf>
    <xf numFmtId="176" fontId="3" fillId="0" borderId="0" xfId="69" applyNumberFormat="1" applyFont="1" applyFill="1" applyBorder="1" applyAlignment="1" applyProtection="1">
      <alignment horizontal="left" vertical="center"/>
    </xf>
    <xf numFmtId="0" fontId="0" fillId="0" borderId="1" xfId="69" applyNumberFormat="1" applyFont="1" applyFill="1" applyBorder="1" applyAlignment="1" applyProtection="1">
      <alignment horizontal="centerContinuous" vertical="center"/>
    </xf>
    <xf numFmtId="0" fontId="0" fillId="0" borderId="1" xfId="69" applyNumberFormat="1" applyFont="1" applyFill="1" applyBorder="1" applyAlignment="1" applyProtection="1">
      <alignment horizontal="center" vertical="center" wrapText="1"/>
    </xf>
    <xf numFmtId="176" fontId="0" fillId="0" borderId="1" xfId="69" applyNumberFormat="1" applyFont="1" applyFill="1" applyBorder="1" applyAlignment="1" applyProtection="1">
      <alignment horizontal="center" vertical="center"/>
    </xf>
    <xf numFmtId="178" fontId="0" fillId="0" borderId="1" xfId="69" applyNumberFormat="1" applyFont="1" applyFill="1" applyBorder="1" applyAlignment="1" applyProtection="1">
      <alignment horizontal="center" vertical="center"/>
    </xf>
    <xf numFmtId="176" fontId="0" fillId="0" borderId="2" xfId="69" applyNumberFormat="1" applyFont="1" applyFill="1" applyBorder="1" applyAlignment="1" applyProtection="1">
      <alignment horizontal="center" vertical="center"/>
    </xf>
    <xf numFmtId="178" fontId="0" fillId="0" borderId="2" xfId="69" applyNumberFormat="1" applyFont="1" applyFill="1" applyBorder="1" applyAlignment="1" applyProtection="1">
      <alignment horizontal="center" vertical="center"/>
    </xf>
    <xf numFmtId="0" fontId="0" fillId="0" borderId="2" xfId="69" applyNumberFormat="1" applyFont="1" applyFill="1" applyBorder="1" applyAlignment="1" applyProtection="1">
      <alignment horizontal="center" vertical="center"/>
    </xf>
    <xf numFmtId="0" fontId="0" fillId="0" borderId="2" xfId="69" applyNumberFormat="1" applyFont="1" applyFill="1" applyBorder="1" applyAlignment="1" applyProtection="1">
      <alignment horizontal="center" vertical="center" wrapText="1"/>
    </xf>
    <xf numFmtId="49" fontId="0" fillId="0" borderId="1" xfId="69" applyNumberFormat="1" applyFont="1" applyFill="1" applyBorder="1" applyAlignment="1" applyProtection="1">
      <alignment horizontal="center" vertical="center"/>
    </xf>
    <xf numFmtId="49" fontId="0" fillId="0" borderId="1" xfId="69" applyNumberFormat="1" applyFont="1" applyFill="1" applyBorder="1" applyAlignment="1" applyProtection="1">
      <alignment horizontal="center" vertical="center" wrapText="1"/>
    </xf>
    <xf numFmtId="49" fontId="0" fillId="0" borderId="1" xfId="69" applyNumberFormat="1" applyFont="1" applyFill="1" applyBorder="1" applyAlignment="1" applyProtection="1">
      <alignment vertical="center" wrapText="1"/>
    </xf>
    <xf numFmtId="0" fontId="0" fillId="0" borderId="1" xfId="69" applyFont="1" applyFill="1" applyBorder="1" applyAlignment="1">
      <alignment horizontal="left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9" fontId="3" fillId="0" borderId="0" xfId="69" applyNumberFormat="1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71" applyFont="1" applyAlignment="1"/>
    <xf numFmtId="0" fontId="0" fillId="0" borderId="0" xfId="71" applyFont="1" applyFill="1" applyAlignment="1"/>
    <xf numFmtId="0" fontId="1" fillId="0" borderId="0" xfId="71" applyAlignment="1"/>
    <xf numFmtId="180" fontId="3" fillId="0" borderId="0" xfId="60" applyNumberFormat="1" applyFont="1" applyFill="1" applyAlignment="1" applyProtection="1">
      <alignment horizontal="left" vertical="center" wrapText="1"/>
    </xf>
    <xf numFmtId="0" fontId="0" fillId="0" borderId="0" xfId="71" applyFont="1" applyAlignment="1">
      <alignment horizontal="right"/>
    </xf>
    <xf numFmtId="0" fontId="2" fillId="0" borderId="0" xfId="71" applyNumberFormat="1" applyFont="1" applyFill="1" applyAlignment="1" applyProtection="1">
      <alignment horizontal="center" vertical="center"/>
    </xf>
    <xf numFmtId="0" fontId="3" fillId="0" borderId="4" xfId="71" applyFont="1" applyFill="1" applyBorder="1" applyAlignment="1">
      <alignment horizontal="left" vertical="center"/>
    </xf>
    <xf numFmtId="0" fontId="3" fillId="2" borderId="4" xfId="71" applyFont="1" applyFill="1" applyBorder="1" applyAlignment="1">
      <alignment horizontal="left" vertical="center"/>
    </xf>
    <xf numFmtId="0" fontId="0" fillId="0" borderId="1" xfId="71" applyNumberFormat="1" applyFont="1" applyFill="1" applyBorder="1" applyAlignment="1" applyProtection="1">
      <alignment horizontal="center" vertical="center"/>
    </xf>
    <xf numFmtId="0" fontId="0" fillId="0" borderId="5" xfId="71" applyNumberFormat="1" applyFont="1" applyFill="1" applyBorder="1" applyAlignment="1" applyProtection="1">
      <alignment horizontal="center" vertical="center" wrapText="1"/>
    </xf>
    <xf numFmtId="0" fontId="0" fillId="0" borderId="1" xfId="64" applyFont="1" applyBorder="1" applyAlignment="1">
      <alignment horizontal="center" wrapText="1"/>
    </xf>
    <xf numFmtId="0" fontId="0" fillId="0" borderId="2" xfId="71" applyNumberFormat="1" applyFont="1" applyFill="1" applyBorder="1" applyAlignment="1" applyProtection="1">
      <alignment horizontal="center" vertical="center" wrapText="1"/>
    </xf>
    <xf numFmtId="0" fontId="0" fillId="0" borderId="1" xfId="64" applyFont="1" applyBorder="1" applyAlignment="1">
      <alignment horizontal="center" vertical="center" wrapText="1"/>
    </xf>
    <xf numFmtId="0" fontId="0" fillId="0" borderId="1" xfId="71" applyNumberFormat="1" applyFont="1" applyFill="1" applyBorder="1" applyAlignment="1" applyProtection="1">
      <alignment horizontal="center" vertical="center" wrapText="1"/>
    </xf>
    <xf numFmtId="0" fontId="0" fillId="0" borderId="6" xfId="71" applyFont="1" applyBorder="1" applyAlignment="1">
      <alignment horizontal="center" vertical="center"/>
    </xf>
    <xf numFmtId="0" fontId="0" fillId="0" borderId="6" xfId="71" applyFont="1" applyFill="1" applyBorder="1" applyAlignment="1">
      <alignment horizontal="center" vertical="center"/>
    </xf>
    <xf numFmtId="0" fontId="0" fillId="0" borderId="1" xfId="71" applyFont="1" applyBorder="1" applyAlignment="1">
      <alignment horizontal="center" vertical="center"/>
    </xf>
    <xf numFmtId="49" fontId="0" fillId="0" borderId="5" xfId="71" applyNumberFormat="1" applyFont="1" applyFill="1" applyBorder="1" applyAlignment="1" applyProtection="1">
      <alignment horizontal="left" vertical="center" wrapText="1"/>
    </xf>
    <xf numFmtId="49" fontId="0" fillId="0" borderId="1" xfId="71" applyNumberFormat="1" applyFont="1" applyFill="1" applyBorder="1" applyAlignment="1" applyProtection="1">
      <alignment horizontal="left" vertical="center" wrapText="1"/>
    </xf>
    <xf numFmtId="181" fontId="3" fillId="0" borderId="1" xfId="60" applyNumberFormat="1" applyFont="1" applyFill="1" applyBorder="1" applyAlignment="1" applyProtection="1">
      <alignment horizontal="right" vertical="center" wrapText="1"/>
    </xf>
    <xf numFmtId="176" fontId="3" fillId="0" borderId="0" xfId="69" applyNumberFormat="1" applyFont="1" applyFill="1" applyAlignment="1" applyProtection="1">
      <alignment horizontal="center" vertical="center"/>
      <protection locked="0"/>
    </xf>
    <xf numFmtId="178" fontId="3" fillId="0" borderId="0" xfId="69" applyNumberFormat="1" applyFont="1" applyFill="1" applyAlignment="1" applyProtection="1">
      <alignment horizontal="center" vertical="center"/>
      <protection locked="0"/>
    </xf>
    <xf numFmtId="0" fontId="3" fillId="0" borderId="0" xfId="69" applyNumberFormat="1" applyFont="1" applyFill="1" applyAlignment="1" applyProtection="1">
      <alignment horizontal="right" vertical="center"/>
      <protection locked="0"/>
    </xf>
    <xf numFmtId="0" fontId="3" fillId="0" borderId="0" xfId="69" applyNumberFormat="1" applyFont="1" applyFill="1" applyAlignment="1" applyProtection="1">
      <alignment horizontal="left" vertical="center" wrapText="1"/>
      <protection locked="0"/>
    </xf>
    <xf numFmtId="179" fontId="3" fillId="0" borderId="0" xfId="69" applyNumberFormat="1" applyFont="1" applyFill="1" applyAlignment="1" applyProtection="1">
      <alignment vertical="center"/>
      <protection locked="0"/>
    </xf>
    <xf numFmtId="0" fontId="2" fillId="0" borderId="0" xfId="69" applyNumberFormat="1" applyFont="1" applyFill="1" applyAlignment="1" applyProtection="1">
      <alignment horizontal="center" vertical="center"/>
      <protection locked="0"/>
    </xf>
    <xf numFmtId="176" fontId="3" fillId="0" borderId="4" xfId="69" applyNumberFormat="1" applyFont="1" applyFill="1" applyBorder="1" applyAlignment="1" applyProtection="1">
      <alignment vertical="center"/>
      <protection locked="0"/>
    </xf>
    <xf numFmtId="176" fontId="3" fillId="2" borderId="4" xfId="69" applyNumberFormat="1" applyFont="1" applyFill="1" applyBorder="1" applyAlignment="1" applyProtection="1">
      <alignment vertical="center"/>
      <protection locked="0"/>
    </xf>
    <xf numFmtId="179" fontId="3" fillId="0" borderId="4" xfId="69" applyNumberFormat="1" applyFont="1" applyFill="1" applyBorder="1" applyAlignment="1" applyProtection="1">
      <alignment vertical="center"/>
      <protection locked="0"/>
    </xf>
    <xf numFmtId="49" fontId="0" fillId="0" borderId="2" xfId="6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6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69" applyNumberFormat="1" applyFont="1" applyFill="1" applyBorder="1" applyAlignment="1" applyProtection="1">
      <alignment horizontal="center" vertical="center" wrapText="1"/>
      <protection locked="0"/>
    </xf>
    <xf numFmtId="49" fontId="0" fillId="0" borderId="7" xfId="69" applyNumberFormat="1" applyFont="1" applyFill="1" applyBorder="1" applyAlignment="1" applyProtection="1">
      <alignment horizontal="centerContinuous" vertical="center"/>
      <protection locked="0"/>
    </xf>
    <xf numFmtId="49" fontId="0" fillId="0" borderId="1" xfId="69" applyNumberFormat="1" applyFont="1" applyFill="1" applyBorder="1" applyAlignment="1" applyProtection="1">
      <alignment horizontal="center" vertical="center"/>
      <protection locked="0"/>
    </xf>
    <xf numFmtId="49" fontId="0" fillId="0" borderId="8" xfId="69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69" applyNumberFormat="1" applyFont="1" applyFill="1" applyBorder="1" applyAlignment="1" applyProtection="1">
      <alignment horizontal="center" vertical="center"/>
      <protection locked="0"/>
    </xf>
    <xf numFmtId="49" fontId="0" fillId="0" borderId="9" xfId="69" applyNumberFormat="1" applyFont="1" applyFill="1" applyBorder="1" applyAlignment="1" applyProtection="1">
      <alignment horizontal="center" vertical="center"/>
      <protection locked="0"/>
    </xf>
    <xf numFmtId="49" fontId="0" fillId="0" borderId="9" xfId="69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69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69" applyNumberFormat="1" applyFont="1" applyFill="1" applyBorder="1" applyAlignment="1" applyProtection="1">
      <alignment vertical="center" wrapText="1"/>
      <protection locked="0"/>
    </xf>
    <xf numFmtId="181" fontId="3" fillId="0" borderId="1" xfId="39" applyNumberFormat="1" applyFont="1" applyFill="1" applyBorder="1" applyAlignment="1" applyProtection="1">
      <alignment horizontal="right" vertical="center" wrapText="1"/>
    </xf>
    <xf numFmtId="181" fontId="3" fillId="0" borderId="7" xfId="52" applyNumberFormat="1" applyFont="1" applyFill="1" applyBorder="1" applyAlignment="1" applyProtection="1">
      <alignment horizontal="right" vertical="center" wrapText="1"/>
    </xf>
    <xf numFmtId="49" fontId="0" fillId="0" borderId="1" xfId="69" applyNumberFormat="1" applyFont="1" applyFill="1" applyBorder="1" applyAlignment="1" applyProtection="1">
      <alignment vertical="center" wrapText="1"/>
      <protection locked="0"/>
    </xf>
    <xf numFmtId="49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9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9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2" applyNumberFormat="1" applyFont="1" applyFill="1" applyBorder="1" applyAlignment="1" applyProtection="1">
      <alignment vertical="center" wrapText="1"/>
      <protection locked="0"/>
    </xf>
    <xf numFmtId="49" fontId="1" fillId="0" borderId="1" xfId="52" applyNumberFormat="1" applyFont="1" applyFill="1" applyBorder="1" applyAlignment="1" applyProtection="1">
      <alignment horizontal="left" vertical="center" wrapText="1"/>
      <protection locked="0"/>
    </xf>
    <xf numFmtId="49" fontId="1" fillId="0" borderId="5" xfId="52" applyNumberFormat="1" applyFont="1" applyFill="1" applyBorder="1" applyAlignment="1" applyProtection="1">
      <alignment horizontal="left" vertical="center" wrapText="1"/>
      <protection locked="0"/>
    </xf>
    <xf numFmtId="177" fontId="3" fillId="0" borderId="0" xfId="69" applyNumberFormat="1" applyFont="1" applyFill="1" applyAlignment="1" applyProtection="1">
      <alignment vertical="center"/>
      <protection locked="0"/>
    </xf>
    <xf numFmtId="179" fontId="3" fillId="0" borderId="0" xfId="69" applyNumberFormat="1" applyFont="1" applyFill="1" applyAlignment="1" applyProtection="1">
      <alignment horizontal="right" vertical="center"/>
      <protection locked="0"/>
    </xf>
    <xf numFmtId="179" fontId="3" fillId="0" borderId="0" xfId="69" applyNumberFormat="1" applyFont="1" applyFill="1" applyAlignment="1" applyProtection="1">
      <alignment horizontal="right"/>
      <protection locked="0"/>
    </xf>
    <xf numFmtId="49" fontId="0" fillId="0" borderId="8" xfId="69" applyNumberFormat="1" applyFont="1" applyFill="1" applyBorder="1" applyAlignment="1" applyProtection="1">
      <alignment horizontal="centerContinuous" vertical="center"/>
      <protection locked="0"/>
    </xf>
    <xf numFmtId="49" fontId="0" fillId="0" borderId="5" xfId="69" applyNumberFormat="1" applyFont="1" applyFill="1" applyBorder="1" applyAlignment="1" applyProtection="1">
      <alignment horizontal="centerContinuous" vertical="center"/>
      <protection locked="0"/>
    </xf>
    <xf numFmtId="181" fontId="3" fillId="0" borderId="5" xfId="52" applyNumberFormat="1" applyFont="1" applyFill="1" applyBorder="1" applyAlignment="1" applyProtection="1">
      <alignment horizontal="right" vertical="center" wrapText="1"/>
    </xf>
    <xf numFmtId="181" fontId="3" fillId="0" borderId="1" xfId="52" applyNumberFormat="1" applyFont="1" applyFill="1" applyBorder="1" applyAlignment="1" applyProtection="1">
      <alignment horizontal="right" vertical="center" wrapText="1"/>
      <protection locked="0"/>
    </xf>
    <xf numFmtId="181" fontId="0" fillId="0" borderId="2" xfId="69" applyNumberFormat="1" applyFont="1" applyFill="1" applyBorder="1" applyAlignment="1" applyProtection="1">
      <alignment horizontal="right" vertical="center" wrapText="1"/>
      <protection locked="0"/>
    </xf>
    <xf numFmtId="181" fontId="3" fillId="0" borderId="1" xfId="52" applyNumberFormat="1" applyFont="1" applyFill="1" applyBorder="1" applyAlignment="1" applyProtection="1">
      <alignment horizontal="right" vertical="center" wrapText="1"/>
    </xf>
    <xf numFmtId="181" fontId="0" fillId="0" borderId="1" xfId="69" applyNumberFormat="1" applyFont="1" applyFill="1" applyBorder="1" applyAlignment="1" applyProtection="1">
      <alignment horizontal="right" vertical="center" wrapText="1"/>
      <protection locked="0"/>
    </xf>
    <xf numFmtId="181" fontId="1" fillId="0" borderId="1" xfId="69" applyNumberFormat="1" applyFill="1" applyBorder="1" applyAlignment="1" applyProtection="1">
      <protection locked="0"/>
    </xf>
    <xf numFmtId="0" fontId="0" fillId="0" borderId="0" xfId="72" applyFont="1" applyAlignment="1"/>
    <xf numFmtId="0" fontId="0" fillId="0" borderId="0" xfId="72" applyFont="1" applyFill="1" applyAlignment="1"/>
    <xf numFmtId="0" fontId="1" fillId="0" borderId="0" xfId="72" applyAlignment="1">
      <alignment wrapText="1"/>
    </xf>
    <xf numFmtId="0" fontId="1" fillId="0" borderId="0" xfId="72" applyAlignment="1"/>
    <xf numFmtId="180" fontId="4" fillId="0" borderId="0" xfId="72" applyNumberFormat="1" applyFont="1" applyFill="1" applyAlignment="1" applyProtection="1">
      <alignment vertical="center" wrapText="1"/>
    </xf>
    <xf numFmtId="180" fontId="4" fillId="0" borderId="0" xfId="72" applyNumberFormat="1" applyFont="1" applyFill="1" applyAlignment="1" applyProtection="1">
      <alignment horizontal="right" vertical="center"/>
    </xf>
    <xf numFmtId="179" fontId="4" fillId="0" borderId="0" xfId="72" applyNumberFormat="1" applyFont="1" applyFill="1" applyAlignment="1" applyProtection="1">
      <alignment horizontal="right" vertical="center"/>
    </xf>
    <xf numFmtId="179" fontId="4" fillId="0" borderId="0" xfId="72" applyNumberFormat="1" applyFont="1" applyFill="1" applyAlignment="1" applyProtection="1">
      <alignment vertical="center"/>
    </xf>
    <xf numFmtId="180" fontId="2" fillId="0" borderId="0" xfId="72" applyNumberFormat="1" applyFont="1" applyFill="1" applyAlignment="1" applyProtection="1">
      <alignment horizontal="center" vertical="center" wrapText="1"/>
    </xf>
    <xf numFmtId="180" fontId="3" fillId="0" borderId="4" xfId="72" applyNumberFormat="1" applyFont="1" applyFill="1" applyBorder="1" applyAlignment="1" applyProtection="1">
      <alignment vertical="center" wrapText="1"/>
    </xf>
    <xf numFmtId="180" fontId="2" fillId="0" borderId="4" xfId="72" applyNumberFormat="1" applyFont="1" applyFill="1" applyBorder="1" applyAlignment="1" applyProtection="1">
      <alignment vertical="center" wrapText="1"/>
    </xf>
    <xf numFmtId="180" fontId="0" fillId="0" borderId="5" xfId="72" applyNumberFormat="1" applyFont="1" applyFill="1" applyBorder="1" applyAlignment="1" applyProtection="1">
      <alignment horizontal="center" vertical="center" wrapText="1"/>
    </xf>
    <xf numFmtId="180" fontId="0" fillId="0" borderId="7" xfId="72" applyNumberFormat="1" applyFont="1" applyFill="1" applyBorder="1" applyAlignment="1" applyProtection="1">
      <alignment horizontal="center" vertical="center" wrapText="1"/>
    </xf>
    <xf numFmtId="180" fontId="0" fillId="0" borderId="8" xfId="72" applyNumberFormat="1" applyFont="1" applyFill="1" applyBorder="1" applyAlignment="1" applyProtection="1">
      <alignment horizontal="center" vertical="center" wrapText="1"/>
    </xf>
    <xf numFmtId="180" fontId="0" fillId="0" borderId="1" xfId="72" applyNumberFormat="1" applyFont="1" applyFill="1" applyBorder="1" applyAlignment="1" applyProtection="1">
      <alignment horizontal="centerContinuous" vertical="center"/>
    </xf>
    <xf numFmtId="180" fontId="0" fillId="0" borderId="6" xfId="72" applyNumberFormat="1" applyFont="1" applyFill="1" applyBorder="1" applyAlignment="1" applyProtection="1">
      <alignment horizontal="centerContinuous" vertical="center"/>
    </xf>
    <xf numFmtId="180" fontId="0" fillId="0" borderId="10" xfId="72" applyNumberFormat="1" applyFont="1" applyFill="1" applyBorder="1" applyAlignment="1" applyProtection="1">
      <alignment horizontal="center" vertical="center" wrapText="1"/>
    </xf>
    <xf numFmtId="180" fontId="0" fillId="0" borderId="11" xfId="72" applyNumberFormat="1" applyFont="1" applyFill="1" applyBorder="1" applyAlignment="1" applyProtection="1">
      <alignment horizontal="center" vertical="center" wrapText="1"/>
    </xf>
    <xf numFmtId="180" fontId="0" fillId="0" borderId="5" xfId="72" applyNumberFormat="1" applyFont="1" applyFill="1" applyBorder="1" applyAlignment="1" applyProtection="1">
      <alignment horizontal="center" vertical="center"/>
    </xf>
    <xf numFmtId="0" fontId="0" fillId="0" borderId="1" xfId="72" applyNumberFormat="1" applyFont="1" applyFill="1" applyBorder="1" applyAlignment="1" applyProtection="1">
      <alignment horizontal="center" vertical="center"/>
    </xf>
    <xf numFmtId="179" fontId="0" fillId="0" borderId="1" xfId="72" applyNumberFormat="1" applyFont="1" applyFill="1" applyBorder="1" applyAlignment="1" applyProtection="1">
      <alignment horizontal="centerContinuous" vertical="center"/>
    </xf>
    <xf numFmtId="180" fontId="0" fillId="0" borderId="12" xfId="72" applyNumberFormat="1" applyFont="1" applyFill="1" applyBorder="1" applyAlignment="1" applyProtection="1">
      <alignment horizontal="center" vertical="center" wrapText="1"/>
    </xf>
    <xf numFmtId="180" fontId="0" fillId="0" borderId="13" xfId="72" applyNumberFormat="1" applyFont="1" applyFill="1" applyBorder="1" applyAlignment="1" applyProtection="1">
      <alignment horizontal="center" vertical="center" wrapText="1"/>
    </xf>
    <xf numFmtId="180" fontId="0" fillId="0" borderId="10" xfId="72" applyNumberFormat="1" applyFont="1" applyFill="1" applyBorder="1" applyAlignment="1" applyProtection="1">
      <alignment horizontal="center" vertical="center"/>
    </xf>
    <xf numFmtId="179" fontId="0" fillId="0" borderId="5" xfId="72" applyNumberFormat="1" applyFont="1" applyFill="1" applyBorder="1" applyAlignment="1" applyProtection="1">
      <alignment horizontal="center" vertical="center"/>
    </xf>
    <xf numFmtId="179" fontId="0" fillId="0" borderId="7" xfId="72" applyNumberFormat="1" applyFont="1" applyFill="1" applyBorder="1" applyAlignment="1" applyProtection="1">
      <alignment horizontal="center" vertical="center"/>
    </xf>
    <xf numFmtId="180" fontId="0" fillId="0" borderId="14" xfId="72" applyNumberFormat="1" applyFont="1" applyFill="1" applyBorder="1" applyAlignment="1" applyProtection="1">
      <alignment horizontal="center" vertical="center" wrapText="1"/>
    </xf>
    <xf numFmtId="180" fontId="0" fillId="0" borderId="15" xfId="72" applyNumberFormat="1" applyFont="1" applyFill="1" applyBorder="1" applyAlignment="1" applyProtection="1">
      <alignment horizontal="center" vertical="center" wrapText="1"/>
    </xf>
    <xf numFmtId="179" fontId="0" fillId="0" borderId="1" xfId="72" applyNumberFormat="1" applyFont="1" applyFill="1" applyBorder="1" applyAlignment="1" applyProtection="1">
      <alignment horizontal="center" vertical="center" wrapText="1"/>
    </xf>
    <xf numFmtId="49" fontId="0" fillId="3" borderId="1" xfId="72" applyNumberFormat="1" applyFont="1" applyFill="1" applyBorder="1" applyAlignment="1">
      <alignment horizontal="center" vertical="center"/>
    </xf>
    <xf numFmtId="49" fontId="0" fillId="0" borderId="1" xfId="72" applyNumberFormat="1" applyFont="1" applyFill="1" applyBorder="1" applyAlignment="1">
      <alignment horizontal="center" vertical="center" wrapText="1"/>
    </xf>
    <xf numFmtId="49" fontId="0" fillId="0" borderId="6" xfId="72" applyNumberFormat="1" applyFont="1" applyBorder="1" applyAlignment="1">
      <alignment horizontal="center" vertical="center" wrapText="1"/>
    </xf>
    <xf numFmtId="49" fontId="0" fillId="0" borderId="1" xfId="72" applyNumberFormat="1" applyFont="1" applyFill="1" applyBorder="1" applyAlignment="1">
      <alignment horizontal="left" vertical="center" wrapText="1"/>
    </xf>
    <xf numFmtId="181" fontId="3" fillId="0" borderId="1" xfId="60" applyNumberFormat="1" applyFont="1" applyFill="1" applyBorder="1" applyAlignment="1">
      <alignment horizontal="right" vertical="center" wrapText="1"/>
    </xf>
    <xf numFmtId="49" fontId="0" fillId="0" borderId="8" xfId="70" applyNumberFormat="1" applyFont="1" applyFill="1" applyBorder="1">
      <alignment vertical="center"/>
    </xf>
    <xf numFmtId="181" fontId="0" fillId="0" borderId="1" xfId="72" applyNumberFormat="1" applyFont="1" applyFill="1" applyBorder="1" applyAlignment="1">
      <alignment horizontal="right" vertical="center" wrapText="1"/>
    </xf>
    <xf numFmtId="49" fontId="0" fillId="0" borderId="9" xfId="72" applyNumberFormat="1" applyFont="1" applyBorder="1" applyAlignment="1">
      <alignment horizontal="center" vertical="center" wrapText="1"/>
    </xf>
    <xf numFmtId="181" fontId="0" fillId="0" borderId="1" xfId="72" applyNumberFormat="1" applyFont="1" applyFill="1" applyBorder="1" applyAlignment="1" applyProtection="1">
      <alignment horizontal="right" vertical="center" wrapText="1"/>
    </xf>
    <xf numFmtId="49" fontId="0" fillId="0" borderId="1" xfId="70" applyNumberFormat="1" applyFont="1" applyFill="1" applyBorder="1">
      <alignment vertical="center"/>
    </xf>
    <xf numFmtId="181" fontId="0" fillId="0" borderId="0" xfId="0" applyNumberFormat="1" applyFill="1">
      <alignment vertical="center"/>
    </xf>
    <xf numFmtId="181" fontId="1" fillId="0" borderId="1" xfId="72" applyNumberFormat="1" applyFill="1" applyBorder="1" applyAlignment="1"/>
    <xf numFmtId="49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>
      <alignment vertical="center"/>
    </xf>
    <xf numFmtId="49" fontId="0" fillId="0" borderId="5" xfId="0" applyNumberFormat="1" applyFill="1" applyBorder="1" applyAlignment="1">
      <alignment vertical="center" wrapText="1"/>
    </xf>
    <xf numFmtId="49" fontId="0" fillId="0" borderId="8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5" xfId="72" applyNumberFormat="1" applyFont="1" applyFill="1" applyBorder="1" applyAlignment="1">
      <alignment horizontal="left" vertical="center" wrapText="1"/>
    </xf>
    <xf numFmtId="49" fontId="0" fillId="0" borderId="8" xfId="72" applyNumberFormat="1" applyFont="1" applyFill="1" applyBorder="1" applyAlignment="1">
      <alignment horizontal="left" vertical="center" wrapText="1"/>
    </xf>
    <xf numFmtId="181" fontId="0" fillId="0" borderId="1" xfId="72" applyNumberFormat="1" applyFont="1" applyFill="1" applyBorder="1" applyAlignment="1">
      <alignment horizontal="right" vertical="center"/>
    </xf>
    <xf numFmtId="49" fontId="0" fillId="0" borderId="5" xfId="72" applyNumberFormat="1" applyFont="1" applyFill="1" applyBorder="1" applyAlignment="1" applyProtection="1">
      <alignment horizontal="center" vertical="center" wrapText="1"/>
    </xf>
    <xf numFmtId="49" fontId="0" fillId="0" borderId="8" xfId="72" applyNumberFormat="1" applyFont="1" applyFill="1" applyBorder="1" applyAlignment="1" applyProtection="1">
      <alignment horizontal="center" vertical="center" wrapText="1"/>
    </xf>
    <xf numFmtId="49" fontId="0" fillId="0" borderId="1" xfId="70" applyNumberFormat="1" applyFont="1" applyFill="1" applyBorder="1" applyAlignment="1">
      <alignment horizontal="center" vertical="center"/>
    </xf>
    <xf numFmtId="0" fontId="0" fillId="0" borderId="0" xfId="72" applyFont="1" applyAlignment="1">
      <alignment wrapText="1"/>
    </xf>
    <xf numFmtId="179" fontId="3" fillId="0" borderId="0" xfId="72" applyNumberFormat="1" applyFont="1" applyFill="1" applyAlignment="1" applyProtection="1">
      <alignment vertical="center"/>
    </xf>
    <xf numFmtId="179" fontId="3" fillId="0" borderId="0" xfId="72" applyNumberFormat="1" applyFont="1" applyFill="1" applyAlignment="1" applyProtection="1">
      <alignment horizontal="right" vertical="center"/>
    </xf>
    <xf numFmtId="180" fontId="3" fillId="0" borderId="4" xfId="72" applyNumberFormat="1" applyFont="1" applyFill="1" applyBorder="1" applyAlignment="1" applyProtection="1">
      <alignment horizontal="right" vertical="center" wrapText="1"/>
    </xf>
    <xf numFmtId="179" fontId="0" fillId="0" borderId="8" xfId="72" applyNumberFormat="1" applyFont="1" applyFill="1" applyBorder="1" applyAlignment="1" applyProtection="1">
      <alignment horizontal="center" vertical="center"/>
    </xf>
    <xf numFmtId="49" fontId="0" fillId="3" borderId="6" xfId="72" applyNumberFormat="1" applyFont="1" applyFill="1" applyBorder="1" applyAlignment="1">
      <alignment horizontal="center" vertical="center" wrapText="1"/>
    </xf>
    <xf numFmtId="49" fontId="0" fillId="3" borderId="1" xfId="72" applyNumberFormat="1" applyFont="1" applyFill="1" applyBorder="1" applyAlignment="1">
      <alignment horizontal="center" vertical="center" wrapText="1"/>
    </xf>
    <xf numFmtId="0" fontId="0" fillId="0" borderId="1" xfId="72" applyFont="1" applyFill="1" applyBorder="1" applyAlignment="1">
      <alignment horizontal="left" vertical="center" wrapText="1"/>
    </xf>
    <xf numFmtId="49" fontId="0" fillId="3" borderId="2" xfId="72" applyNumberFormat="1" applyFont="1" applyFill="1" applyBorder="1" applyAlignment="1">
      <alignment horizontal="center" vertical="center" wrapText="1"/>
    </xf>
    <xf numFmtId="182" fontId="0" fillId="0" borderId="0" xfId="72" applyNumberFormat="1" applyFont="1" applyFill="1" applyAlignment="1"/>
    <xf numFmtId="0" fontId="1" fillId="0" borderId="0" xfId="52" applyFill="1" applyAlignment="1"/>
    <xf numFmtId="0" fontId="1" fillId="0" borderId="0" xfId="52" applyAlignment="1"/>
    <xf numFmtId="176" fontId="3" fillId="0" borderId="0" xfId="52" applyNumberFormat="1" applyFont="1" applyFill="1" applyAlignment="1" applyProtection="1">
      <alignment horizontal="center" vertical="center"/>
    </xf>
    <xf numFmtId="178" fontId="3" fillId="0" borderId="0" xfId="52" applyNumberFormat="1" applyFont="1" applyFill="1" applyAlignment="1" applyProtection="1">
      <alignment horizontal="center" vertical="center"/>
    </xf>
    <xf numFmtId="0" fontId="3" fillId="0" borderId="0" xfId="52" applyNumberFormat="1" applyFont="1" applyFill="1" applyAlignment="1" applyProtection="1">
      <alignment horizontal="right" vertical="center"/>
    </xf>
    <xf numFmtId="0" fontId="3" fillId="0" borderId="0" xfId="52" applyNumberFormat="1" applyFont="1" applyFill="1" applyAlignment="1" applyProtection="1">
      <alignment horizontal="left" vertical="center" wrapText="1"/>
    </xf>
    <xf numFmtId="179" fontId="3" fillId="0" borderId="0" xfId="52" applyNumberFormat="1" applyFont="1" applyFill="1" applyAlignment="1" applyProtection="1">
      <alignment vertical="center"/>
    </xf>
    <xf numFmtId="0" fontId="2" fillId="0" borderId="0" xfId="52" applyNumberFormat="1" applyFont="1" applyFill="1" applyAlignment="1" applyProtection="1">
      <alignment horizontal="center" vertical="center"/>
    </xf>
    <xf numFmtId="176" fontId="3" fillId="0" borderId="4" xfId="52" applyNumberFormat="1" applyFont="1" applyFill="1" applyBorder="1" applyAlignment="1" applyProtection="1">
      <alignment vertical="center"/>
    </xf>
    <xf numFmtId="176" fontId="3" fillId="2" borderId="4" xfId="52" applyNumberFormat="1" applyFont="1" applyFill="1" applyBorder="1" applyAlignment="1" applyProtection="1">
      <alignment vertical="center"/>
    </xf>
    <xf numFmtId="179" fontId="3" fillId="0" borderId="4" xfId="52" applyNumberFormat="1" applyFont="1" applyFill="1" applyBorder="1" applyAlignment="1" applyProtection="1">
      <alignment vertical="center"/>
    </xf>
    <xf numFmtId="49" fontId="3" fillId="0" borderId="2" xfId="52" applyNumberFormat="1" applyFont="1" applyFill="1" applyBorder="1" applyAlignment="1" applyProtection="1">
      <alignment horizontal="centerContinuous" vertical="center"/>
    </xf>
    <xf numFmtId="49" fontId="3" fillId="0" borderId="1" xfId="52" applyNumberFormat="1" applyFont="1" applyFill="1" applyBorder="1" applyAlignment="1" applyProtection="1">
      <alignment horizontal="centerContinuous" vertical="center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7" xfId="52" applyNumberFormat="1" applyFont="1" applyFill="1" applyBorder="1" applyAlignment="1" applyProtection="1">
      <alignment horizontal="centerContinuous" vertical="center"/>
    </xf>
    <xf numFmtId="49" fontId="3" fillId="0" borderId="1" xfId="52" applyNumberFormat="1" applyFont="1" applyFill="1" applyBorder="1" applyAlignment="1" applyProtection="1">
      <alignment horizontal="center" vertical="center"/>
    </xf>
    <xf numFmtId="49" fontId="3" fillId="0" borderId="8" xfId="52" applyNumberFormat="1" applyFont="1" applyFill="1" applyBorder="1" applyAlignment="1" applyProtection="1">
      <alignment horizontal="center" vertical="center" wrapText="1"/>
    </xf>
    <xf numFmtId="49" fontId="3" fillId="0" borderId="6" xfId="52" applyNumberFormat="1" applyFont="1" applyFill="1" applyBorder="1" applyAlignment="1" applyProtection="1">
      <alignment horizontal="center" vertical="center"/>
    </xf>
    <xf numFmtId="49" fontId="3" fillId="0" borderId="9" xfId="52" applyNumberFormat="1" applyFont="1" applyFill="1" applyBorder="1" applyAlignment="1" applyProtection="1">
      <alignment horizontal="center" vertical="center"/>
    </xf>
    <xf numFmtId="49" fontId="3" fillId="0" borderId="9" xfId="52" applyNumberFormat="1" applyFont="1" applyFill="1" applyBorder="1" applyAlignment="1" applyProtection="1">
      <alignment horizontal="center" vertical="center" wrapText="1"/>
    </xf>
    <xf numFmtId="49" fontId="3" fillId="0" borderId="5" xfId="52" applyNumberFormat="1" applyFont="1" applyFill="1" applyBorder="1" applyAlignment="1" applyProtection="1">
      <alignment horizontal="center" vertical="center" wrapText="1"/>
    </xf>
    <xf numFmtId="49" fontId="1" fillId="0" borderId="5" xfId="52" applyNumberFormat="1" applyFont="1" applyFill="1" applyBorder="1" applyAlignment="1" applyProtection="1">
      <alignment horizontal="center" vertical="center" wrapText="1"/>
    </xf>
    <xf numFmtId="49" fontId="1" fillId="0" borderId="5" xfId="52" applyNumberFormat="1" applyFont="1" applyFill="1" applyBorder="1" applyAlignment="1" applyProtection="1">
      <alignment vertical="center" wrapText="1"/>
    </xf>
    <xf numFmtId="0" fontId="1" fillId="0" borderId="5" xfId="52" applyNumberFormat="1" applyFont="1" applyFill="1" applyBorder="1" applyAlignment="1" applyProtection="1">
      <alignment vertical="center" wrapText="1"/>
    </xf>
    <xf numFmtId="49" fontId="3" fillId="0" borderId="1" xfId="39" applyNumberFormat="1" applyFont="1" applyFill="1" applyBorder="1" applyAlignment="1" applyProtection="1">
      <alignment horizontal="center" vertical="center" wrapText="1"/>
    </xf>
    <xf numFmtId="49" fontId="3" fillId="0" borderId="1" xfId="39" applyNumberFormat="1" applyFont="1" applyFill="1" applyBorder="1" applyAlignment="1" applyProtection="1">
      <alignment horizontal="left" vertical="center" wrapText="1"/>
    </xf>
    <xf numFmtId="49" fontId="3" fillId="0" borderId="5" xfId="39" applyNumberFormat="1" applyFont="1" applyFill="1" applyBorder="1" applyAlignment="1" applyProtection="1">
      <alignment horizontal="left" vertical="center" wrapText="1"/>
    </xf>
    <xf numFmtId="177" fontId="3" fillId="0" borderId="0" xfId="52" applyNumberFormat="1" applyFont="1" applyFill="1" applyAlignment="1" applyProtection="1">
      <alignment vertical="center"/>
    </xf>
    <xf numFmtId="179" fontId="3" fillId="0" borderId="0" xfId="52" applyNumberFormat="1" applyFont="1" applyFill="1" applyAlignment="1" applyProtection="1">
      <alignment horizontal="right" vertical="center"/>
    </xf>
    <xf numFmtId="179" fontId="3" fillId="0" borderId="0" xfId="52" applyNumberFormat="1" applyFont="1" applyFill="1" applyAlignment="1" applyProtection="1">
      <alignment horizontal="right"/>
    </xf>
    <xf numFmtId="49" fontId="3" fillId="0" borderId="8" xfId="52" applyNumberFormat="1" applyFont="1" applyFill="1" applyBorder="1" applyAlignment="1" applyProtection="1">
      <alignment horizontal="centerContinuous" vertical="center"/>
    </xf>
    <xf numFmtId="49" fontId="3" fillId="0" borderId="5" xfId="52" applyNumberFormat="1" applyFont="1" applyFill="1" applyBorder="1" applyAlignment="1" applyProtection="1">
      <alignment horizontal="centerContinuous" vertical="center"/>
    </xf>
    <xf numFmtId="181" fontId="3" fillId="0" borderId="2" xfId="52" applyNumberFormat="1" applyFont="1" applyFill="1" applyBorder="1" applyAlignment="1" applyProtection="1">
      <alignment horizontal="right" vertical="center" wrapText="1"/>
    </xf>
    <xf numFmtId="0" fontId="1" fillId="0" borderId="0" xfId="39" applyFill="1" applyAlignment="1"/>
    <xf numFmtId="0" fontId="1" fillId="0" borderId="0" xfId="39" applyAlignment="1"/>
    <xf numFmtId="49" fontId="1" fillId="0" borderId="0" xfId="39" applyNumberFormat="1" applyFont="1" applyFill="1" applyAlignment="1" applyProtection="1">
      <alignment horizontal="center" vertical="center" wrapText="1"/>
    </xf>
    <xf numFmtId="49" fontId="3" fillId="0" borderId="0" xfId="39" applyNumberFormat="1" applyFont="1" applyFill="1" applyAlignment="1" applyProtection="1">
      <alignment horizontal="center" vertical="center"/>
    </xf>
    <xf numFmtId="49" fontId="3" fillId="0" borderId="0" xfId="39" applyNumberFormat="1" applyFont="1" applyFill="1" applyAlignment="1" applyProtection="1">
      <alignment horizontal="right" vertical="center" wrapText="1"/>
    </xf>
    <xf numFmtId="49" fontId="3" fillId="3" borderId="0" xfId="39" applyNumberFormat="1" applyFont="1" applyFill="1" applyAlignment="1" applyProtection="1">
      <alignment vertical="center" wrapText="1"/>
    </xf>
    <xf numFmtId="49" fontId="2" fillId="0" borderId="0" xfId="39" applyNumberFormat="1" applyFont="1" applyFill="1" applyAlignment="1" applyProtection="1">
      <alignment horizontal="center" vertical="center"/>
    </xf>
    <xf numFmtId="49" fontId="3" fillId="0" borderId="4" xfId="39" applyNumberFormat="1" applyFont="1" applyFill="1" applyBorder="1" applyAlignment="1" applyProtection="1">
      <alignment vertical="center"/>
    </xf>
    <xf numFmtId="49" fontId="3" fillId="2" borderId="4" xfId="39" applyNumberFormat="1" applyFont="1" applyFill="1" applyBorder="1" applyAlignment="1" applyProtection="1">
      <alignment vertical="center"/>
    </xf>
    <xf numFmtId="49" fontId="1" fillId="0" borderId="0" xfId="39" applyNumberFormat="1" applyAlignment="1"/>
    <xf numFmtId="49" fontId="3" fillId="0" borderId="0" xfId="39" applyNumberFormat="1" applyFont="1" applyFill="1" applyAlignment="1" applyProtection="1">
      <alignment vertical="center" wrapText="1"/>
    </xf>
    <xf numFmtId="49" fontId="3" fillId="0" borderId="1" xfId="39" applyNumberFormat="1" applyFont="1" applyFill="1" applyBorder="1" applyAlignment="1" applyProtection="1">
      <alignment horizontal="centerContinuous" vertical="center"/>
    </xf>
    <xf numFmtId="49" fontId="3" fillId="3" borderId="1" xfId="39" applyNumberFormat="1" applyFont="1" applyFill="1" applyBorder="1" applyAlignment="1" applyProtection="1">
      <alignment horizontal="center" vertical="center" wrapText="1"/>
    </xf>
    <xf numFmtId="49" fontId="3" fillId="0" borderId="1" xfId="60" applyNumberFormat="1" applyFont="1" applyFill="1" applyBorder="1" applyAlignment="1" applyProtection="1">
      <alignment horizontal="center" vertical="center"/>
    </xf>
    <xf numFmtId="49" fontId="3" fillId="0" borderId="1" xfId="39" applyNumberFormat="1" applyFont="1" applyFill="1" applyBorder="1" applyAlignment="1" applyProtection="1">
      <alignment horizontal="center" vertical="center"/>
    </xf>
    <xf numFmtId="49" fontId="3" fillId="0" borderId="5" xfId="39" applyNumberFormat="1" applyFont="1" applyFill="1" applyBorder="1" applyAlignment="1" applyProtection="1">
      <alignment horizontal="center" vertical="center"/>
    </xf>
    <xf numFmtId="49" fontId="3" fillId="3" borderId="1" xfId="6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6" xfId="39" applyNumberFormat="1" applyFont="1" applyFill="1" applyBorder="1" applyAlignment="1" applyProtection="1">
      <alignment horizontal="center" vertical="center"/>
    </xf>
    <xf numFmtId="49" fontId="3" fillId="0" borderId="9" xfId="39" applyNumberFormat="1" applyFont="1" applyFill="1" applyBorder="1" applyAlignment="1" applyProtection="1">
      <alignment horizontal="center" vertical="center" wrapText="1"/>
    </xf>
    <xf numFmtId="49" fontId="3" fillId="0" borderId="1" xfId="39" applyNumberFormat="1" applyFont="1" applyBorder="1" applyAlignment="1">
      <alignment horizontal="center" vertical="center"/>
    </xf>
    <xf numFmtId="49" fontId="3" fillId="0" borderId="6" xfId="39" applyNumberFormat="1" applyFont="1" applyFill="1" applyBorder="1" applyAlignment="1">
      <alignment horizontal="center" vertical="center" wrapText="1"/>
    </xf>
    <xf numFmtId="49" fontId="3" fillId="3" borderId="6" xfId="39" applyNumberFormat="1" applyFont="1" applyFill="1" applyBorder="1" applyAlignment="1">
      <alignment horizontal="center" vertical="center" wrapText="1"/>
    </xf>
    <xf numFmtId="49" fontId="3" fillId="3" borderId="1" xfId="60" applyNumberFormat="1" applyFont="1" applyFill="1" applyBorder="1" applyAlignment="1">
      <alignment horizontal="center" vertical="center" wrapText="1"/>
    </xf>
    <xf numFmtId="49" fontId="3" fillId="0" borderId="2" xfId="39" applyNumberFormat="1" applyFont="1" applyFill="1" applyBorder="1" applyAlignment="1">
      <alignment horizontal="center" vertical="center" wrapText="1"/>
    </xf>
    <xf numFmtId="49" fontId="3" fillId="3" borderId="2" xfId="39" applyNumberFormat="1" applyFont="1" applyFill="1" applyBorder="1" applyAlignment="1">
      <alignment horizontal="center" vertical="center" wrapText="1"/>
    </xf>
    <xf numFmtId="181" fontId="3" fillId="0" borderId="1" xfId="39" applyNumberFormat="1" applyFont="1" applyFill="1" applyBorder="1" applyAlignment="1">
      <alignment horizontal="right" vertical="center" wrapText="1"/>
    </xf>
    <xf numFmtId="49" fontId="3" fillId="0" borderId="0" xfId="39" applyNumberFormat="1" applyFont="1" applyFill="1" applyAlignment="1" applyProtection="1">
      <alignment horizontal="right" vertical="center"/>
    </xf>
    <xf numFmtId="49" fontId="3" fillId="3" borderId="0" xfId="39" applyNumberFormat="1" applyFont="1" applyFill="1" applyBorder="1" applyAlignment="1" applyProtection="1">
      <alignment horizontal="right"/>
    </xf>
    <xf numFmtId="49" fontId="3" fillId="3" borderId="6" xfId="39" applyNumberFormat="1" applyFont="1" applyFill="1" applyBorder="1" applyAlignment="1">
      <alignment horizontal="center" vertical="center"/>
    </xf>
    <xf numFmtId="49" fontId="3" fillId="3" borderId="2" xfId="39" applyNumberFormat="1" applyFont="1" applyFill="1" applyBorder="1" applyAlignment="1">
      <alignment horizontal="center" vertical="center"/>
    </xf>
    <xf numFmtId="0" fontId="1" fillId="0" borderId="0" xfId="60" applyFill="1" applyAlignment="1"/>
    <xf numFmtId="0" fontId="0" fillId="0" borderId="0" xfId="78">
      <alignment vertical="center"/>
    </xf>
    <xf numFmtId="0" fontId="1" fillId="0" borderId="0" xfId="60" applyAlignment="1"/>
    <xf numFmtId="0" fontId="0" fillId="0" borderId="0" xfId="78" applyAlignment="1">
      <alignment vertical="center" wrapText="1"/>
    </xf>
    <xf numFmtId="180" fontId="3" fillId="0" borderId="0" xfId="60" applyNumberFormat="1" applyFont="1" applyFill="1" applyAlignment="1" applyProtection="1">
      <alignment horizontal="right" vertical="center"/>
    </xf>
    <xf numFmtId="179" fontId="3" fillId="0" borderId="0" xfId="60" applyNumberFormat="1" applyFont="1" applyFill="1" applyAlignment="1" applyProtection="1">
      <alignment horizontal="right" vertical="center"/>
    </xf>
    <xf numFmtId="180" fontId="2" fillId="0" borderId="0" xfId="60" applyNumberFormat="1" applyFont="1" applyFill="1" applyAlignment="1" applyProtection="1">
      <alignment horizontal="center" vertical="center"/>
    </xf>
    <xf numFmtId="49" fontId="3" fillId="0" borderId="4" xfId="60" applyNumberFormat="1" applyFont="1" applyFill="1" applyBorder="1" applyAlignment="1">
      <alignment horizontal="left"/>
    </xf>
    <xf numFmtId="49" fontId="3" fillId="2" borderId="4" xfId="60" applyNumberFormat="1" applyFont="1" applyFill="1" applyBorder="1" applyAlignment="1">
      <alignment horizontal="left"/>
    </xf>
    <xf numFmtId="49" fontId="3" fillId="0" borderId="0" xfId="60" applyNumberFormat="1" applyFont="1" applyFill="1" applyAlignment="1" applyProtection="1">
      <alignment horizontal="centerContinuous" vertical="center"/>
    </xf>
    <xf numFmtId="49" fontId="3" fillId="0" borderId="1" xfId="60" applyNumberFormat="1" applyFont="1" applyFill="1" applyBorder="1" applyAlignment="1" applyProtection="1">
      <alignment horizontal="centerContinuous" vertical="center"/>
    </xf>
    <xf numFmtId="49" fontId="3" fillId="0" borderId="6" xfId="60" applyNumberFormat="1" applyFont="1" applyFill="1" applyBorder="1" applyAlignment="1" applyProtection="1">
      <alignment horizontal="centerContinuous" vertical="center"/>
    </xf>
    <xf numFmtId="49" fontId="3" fillId="0" borderId="10" xfId="60" applyNumberFormat="1" applyFont="1" applyFill="1" applyBorder="1" applyAlignment="1" applyProtection="1">
      <alignment horizontal="center" vertical="center"/>
    </xf>
    <xf numFmtId="49" fontId="3" fillId="0" borderId="3" xfId="60" applyNumberFormat="1" applyFont="1" applyFill="1" applyBorder="1" applyAlignment="1" applyProtection="1">
      <alignment horizontal="center" vertical="center"/>
    </xf>
    <xf numFmtId="49" fontId="3" fillId="0" borderId="7" xfId="60" applyNumberFormat="1" applyFont="1" applyFill="1" applyBorder="1" applyAlignment="1" applyProtection="1">
      <alignment horizontal="center" vertical="center"/>
    </xf>
    <xf numFmtId="49" fontId="3" fillId="0" borderId="1" xfId="60" applyNumberFormat="1" applyFont="1" applyFill="1" applyBorder="1" applyAlignment="1" applyProtection="1">
      <alignment horizontal="center" vertical="center" wrapText="1"/>
    </xf>
    <xf numFmtId="49" fontId="3" fillId="0" borderId="6" xfId="60" applyNumberFormat="1" applyFont="1" applyFill="1" applyBorder="1" applyAlignment="1" applyProtection="1">
      <alignment horizontal="center" vertical="center" wrapText="1"/>
    </xf>
    <xf numFmtId="49" fontId="3" fillId="0" borderId="1" xfId="60" applyNumberFormat="1" applyFont="1" applyFill="1" applyBorder="1" applyAlignment="1" applyProtection="1">
      <alignment horizontal="centerContinuous" vertical="center" wrapText="1"/>
    </xf>
    <xf numFmtId="49" fontId="3" fillId="0" borderId="12" xfId="60" applyNumberFormat="1" applyFont="1" applyFill="1" applyBorder="1" applyAlignment="1" applyProtection="1">
      <alignment horizontal="center" vertical="center"/>
    </xf>
    <xf numFmtId="49" fontId="3" fillId="0" borderId="0" xfId="60" applyNumberFormat="1" applyFont="1" applyFill="1" applyBorder="1" applyAlignment="1" applyProtection="1">
      <alignment horizontal="center" vertical="center"/>
    </xf>
    <xf numFmtId="49" fontId="3" fillId="0" borderId="9" xfId="60" applyNumberFormat="1" applyFont="1" applyFill="1" applyBorder="1" applyAlignment="1" applyProtection="1">
      <alignment horizontal="center" vertical="center" wrapText="1"/>
    </xf>
    <xf numFmtId="49" fontId="3" fillId="0" borderId="5" xfId="60" applyNumberFormat="1" applyFont="1" applyFill="1" applyBorder="1" applyAlignment="1" applyProtection="1">
      <alignment horizontal="center" vertical="center" wrapText="1"/>
    </xf>
    <xf numFmtId="49" fontId="3" fillId="0" borderId="14" xfId="60" applyNumberFormat="1" applyFont="1" applyFill="1" applyBorder="1" applyAlignment="1" applyProtection="1">
      <alignment horizontal="center" vertical="center"/>
    </xf>
    <xf numFmtId="49" fontId="3" fillId="0" borderId="4" xfId="60" applyNumberFormat="1" applyFont="1" applyFill="1" applyBorder="1" applyAlignment="1" applyProtection="1">
      <alignment horizontal="center" vertical="center"/>
    </xf>
    <xf numFmtId="49" fontId="3" fillId="0" borderId="2" xfId="60" applyNumberFormat="1" applyFont="1" applyFill="1" applyBorder="1" applyAlignment="1" applyProtection="1">
      <alignment horizontal="center" vertical="center" wrapText="1"/>
    </xf>
    <xf numFmtId="49" fontId="3" fillId="0" borderId="6" xfId="60" applyNumberFormat="1" applyFont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left" vertical="center"/>
    </xf>
    <xf numFmtId="0" fontId="3" fillId="0" borderId="2" xfId="60" applyNumberFormat="1" applyFont="1" applyFill="1" applyBorder="1" applyAlignment="1" applyProtection="1">
      <alignment horizontal="right" vertical="center" wrapText="1"/>
    </xf>
    <xf numFmtId="49" fontId="3" fillId="0" borderId="4" xfId="60" applyNumberFormat="1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>
      <alignment horizontal="right" vertical="center" wrapText="1"/>
    </xf>
    <xf numFmtId="0" fontId="3" fillId="0" borderId="1" xfId="60" applyNumberFormat="1" applyFont="1" applyFill="1" applyBorder="1" applyAlignment="1" applyProtection="1">
      <alignment horizontal="right" vertical="center" wrapText="1"/>
    </xf>
    <xf numFmtId="49" fontId="3" fillId="0" borderId="9" xfId="60" applyNumberFormat="1" applyFont="1" applyBorder="1" applyAlignment="1">
      <alignment horizontal="center" vertical="center" wrapText="1"/>
    </xf>
    <xf numFmtId="49" fontId="3" fillId="0" borderId="7" xfId="60" applyNumberFormat="1" applyFont="1" applyFill="1" applyBorder="1" applyAlignment="1">
      <alignment horizontal="left" vertical="center"/>
    </xf>
    <xf numFmtId="49" fontId="3" fillId="0" borderId="1" xfId="60" applyNumberFormat="1" applyFont="1" applyFill="1" applyBorder="1" applyAlignment="1">
      <alignment horizontal="left" vertical="center" wrapText="1"/>
    </xf>
    <xf numFmtId="49" fontId="3" fillId="0" borderId="1" xfId="60" applyNumberFormat="1" applyFont="1" applyFill="1" applyBorder="1" applyAlignment="1" applyProtection="1">
      <alignment horizontal="right" vertical="center" wrapText="1"/>
    </xf>
    <xf numFmtId="49" fontId="3" fillId="0" borderId="7" xfId="60" applyNumberFormat="1" applyFont="1" applyFill="1" applyBorder="1" applyAlignment="1" applyProtection="1">
      <alignment vertical="center"/>
    </xf>
    <xf numFmtId="49" fontId="3" fillId="0" borderId="5" xfId="60" applyNumberFormat="1" applyFont="1" applyFill="1" applyBorder="1" applyAlignment="1">
      <alignment horizontal="left" vertical="center"/>
    </xf>
    <xf numFmtId="49" fontId="3" fillId="0" borderId="8" xfId="60" applyNumberFormat="1" applyFont="1" applyFill="1" applyBorder="1" applyAlignment="1">
      <alignment horizontal="left" vertical="center"/>
    </xf>
    <xf numFmtId="49" fontId="3" fillId="0" borderId="7" xfId="60" applyNumberFormat="1" applyFont="1" applyFill="1" applyBorder="1" applyAlignment="1" applyProtection="1">
      <alignment horizontal="left" vertical="center"/>
    </xf>
    <xf numFmtId="49" fontId="3" fillId="0" borderId="5" xfId="60" applyNumberFormat="1" applyFont="1" applyFill="1" applyBorder="1" applyAlignment="1">
      <alignment vertical="center"/>
    </xf>
    <xf numFmtId="49" fontId="3" fillId="0" borderId="8" xfId="60" applyNumberFormat="1" applyFont="1" applyFill="1" applyBorder="1" applyAlignment="1">
      <alignment vertical="center"/>
    </xf>
    <xf numFmtId="49" fontId="3" fillId="0" borderId="3" xfId="60" applyNumberFormat="1" applyFont="1" applyFill="1" applyBorder="1" applyAlignment="1" applyProtection="1">
      <alignment horizontal="left" vertical="center"/>
    </xf>
    <xf numFmtId="49" fontId="3" fillId="0" borderId="5" xfId="60" applyNumberFormat="1" applyFont="1" applyFill="1" applyBorder="1" applyAlignment="1" applyProtection="1">
      <alignment horizontal="left" vertical="center" wrapText="1"/>
    </xf>
    <xf numFmtId="49" fontId="3" fillId="0" borderId="8" xfId="60" applyNumberFormat="1" applyFont="1" applyFill="1" applyBorder="1" applyAlignment="1" applyProtection="1">
      <alignment horizontal="left" vertical="center" wrapText="1"/>
    </xf>
    <xf numFmtId="49" fontId="3" fillId="0" borderId="5" xfId="60" applyNumberFormat="1" applyFont="1" applyFill="1" applyBorder="1" applyAlignment="1">
      <alignment horizontal="center" vertical="center"/>
    </xf>
    <xf numFmtId="49" fontId="3" fillId="0" borderId="8" xfId="60" applyNumberFormat="1" applyFont="1" applyFill="1" applyBorder="1" applyAlignment="1">
      <alignment horizontal="center" vertical="center"/>
    </xf>
    <xf numFmtId="49" fontId="3" fillId="0" borderId="5" xfId="60" applyNumberFormat="1" applyFont="1" applyFill="1" applyBorder="1" applyAlignment="1" applyProtection="1">
      <alignment horizontal="left" vertical="center"/>
    </xf>
    <xf numFmtId="0" fontId="1" fillId="0" borderId="1" xfId="60" applyNumberFormat="1" applyFont="1" applyFill="1" applyBorder="1" applyAlignment="1">
      <alignment horizontal="right" vertical="center" wrapText="1"/>
    </xf>
    <xf numFmtId="49" fontId="3" fillId="0" borderId="5" xfId="60" applyNumberFormat="1" applyFont="1" applyFill="1" applyBorder="1" applyAlignment="1">
      <alignment horizontal="left" vertical="center" wrapText="1"/>
    </xf>
    <xf numFmtId="49" fontId="3" fillId="0" borderId="8" xfId="60" applyNumberFormat="1" applyFont="1" applyFill="1" applyBorder="1" applyAlignment="1">
      <alignment horizontal="left" vertical="center" wrapText="1"/>
    </xf>
    <xf numFmtId="49" fontId="3" fillId="0" borderId="1" xfId="60" applyNumberFormat="1" applyFont="1" applyFill="1" applyBorder="1" applyAlignment="1">
      <alignment horizontal="right" vertical="center" wrapText="1"/>
    </xf>
    <xf numFmtId="49" fontId="3" fillId="0" borderId="1" xfId="60" applyNumberFormat="1" applyFont="1" applyFill="1" applyBorder="1" applyAlignment="1">
      <alignment horizontal="right" vertical="center"/>
    </xf>
    <xf numFmtId="49" fontId="3" fillId="0" borderId="5" xfId="60" applyNumberFormat="1" applyFont="1" applyFill="1" applyBorder="1" applyAlignment="1" applyProtection="1">
      <alignment horizontal="center" vertical="center"/>
    </xf>
    <xf numFmtId="49" fontId="3" fillId="0" borderId="8" xfId="60" applyNumberFormat="1" applyFont="1" applyFill="1" applyBorder="1" applyAlignment="1" applyProtection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179" fontId="3" fillId="0" borderId="0" xfId="60" applyNumberFormat="1" applyFont="1" applyFill="1" applyAlignment="1" applyProtection="1">
      <alignment vertical="center"/>
    </xf>
    <xf numFmtId="179" fontId="3" fillId="0" borderId="0" xfId="39" applyNumberFormat="1" applyFont="1" applyFill="1" applyAlignment="1" applyProtection="1">
      <alignment horizontal="right" vertical="center"/>
    </xf>
    <xf numFmtId="49" fontId="3" fillId="0" borderId="0" xfId="60" applyNumberFormat="1" applyFont="1" applyFill="1" applyAlignment="1" applyProtection="1">
      <alignment vertical="center"/>
    </xf>
    <xf numFmtId="49" fontId="3" fillId="0" borderId="0" xfId="78" applyNumberFormat="1" applyFont="1" applyAlignment="1">
      <alignment horizontal="right" vertical="center" wrapText="1"/>
    </xf>
    <xf numFmtId="49" fontId="3" fillId="0" borderId="16" xfId="78" applyNumberFormat="1" applyFont="1" applyBorder="1" applyAlignment="1">
      <alignment horizontal="centerContinuous" vertical="center" wrapText="1"/>
    </xf>
    <xf numFmtId="49" fontId="3" fillId="0" borderId="8" xfId="60" applyNumberFormat="1" applyFont="1" applyFill="1" applyBorder="1" applyAlignment="1" applyProtection="1">
      <alignment horizontal="center" vertical="center" wrapText="1"/>
    </xf>
    <xf numFmtId="49" fontId="3" fillId="0" borderId="6" xfId="60" applyNumberFormat="1" applyFont="1" applyFill="1" applyBorder="1" applyAlignment="1">
      <alignment horizontal="center" vertical="center" wrapText="1"/>
    </xf>
    <xf numFmtId="49" fontId="3" fillId="3" borderId="6" xfId="60" applyNumberFormat="1" applyFont="1" applyFill="1" applyBorder="1" applyAlignment="1">
      <alignment horizontal="center" vertical="center" wrapText="1"/>
    </xf>
    <xf numFmtId="49" fontId="3" fillId="0" borderId="6" xfId="78" applyNumberFormat="1" applyFont="1" applyBorder="1" applyAlignment="1">
      <alignment horizontal="center" vertical="center" wrapText="1"/>
    </xf>
    <xf numFmtId="49" fontId="3" fillId="0" borderId="2" xfId="60" applyNumberFormat="1" applyFont="1" applyFill="1" applyBorder="1" applyAlignment="1">
      <alignment horizontal="center" vertical="center" wrapText="1"/>
    </xf>
    <xf numFmtId="49" fontId="3" fillId="3" borderId="2" xfId="60" applyNumberFormat="1" applyFont="1" applyFill="1" applyBorder="1" applyAlignment="1">
      <alignment horizontal="center" vertical="center" wrapText="1"/>
    </xf>
    <xf numFmtId="49" fontId="3" fillId="0" borderId="2" xfId="78" applyNumberFormat="1" applyFont="1" applyBorder="1" applyAlignment="1">
      <alignment horizontal="center" vertical="center" wrapText="1"/>
    </xf>
    <xf numFmtId="0" fontId="3" fillId="0" borderId="16" xfId="78" applyNumberFormat="1" applyFont="1" applyFill="1" applyBorder="1" applyAlignment="1">
      <alignment horizontal="right" vertical="center" wrapText="1"/>
    </xf>
    <xf numFmtId="0" fontId="0" fillId="0" borderId="0" xfId="78" applyFill="1">
      <alignment vertical="center"/>
    </xf>
    <xf numFmtId="49" fontId="3" fillId="0" borderId="16" xfId="78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60% - 着色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常规_442239306334007CE0530A0804CB3F5E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常规_4422630BD59E014AE0530A0804CCCC24" xfId="5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常规_0C0E50DD51360000E0530A0804CB2C68" xfId="60"/>
    <cellStyle name="40% - 强调文字颜色 6" xfId="61" builtinId="51"/>
    <cellStyle name="20% - 着色 3" xfId="62"/>
    <cellStyle name="60% - 强调文字颜色 6" xfId="63" builtinId="52"/>
    <cellStyle name="常规_1、政府组成部门预算分析-基本支出" xfId="64"/>
    <cellStyle name="40% - 着色 1" xfId="65"/>
    <cellStyle name="20% - 着色 4" xfId="66"/>
    <cellStyle name="20% - 着色 6" xfId="67"/>
    <cellStyle name="着色 2" xfId="68"/>
    <cellStyle name="常规_439B6D647C250158E0530A0804CC3FF1" xfId="69"/>
    <cellStyle name="百分比_EF4B13E29A0421FAE0430A08200E21FA" xfId="70"/>
    <cellStyle name="常规_EE70A06373940074E0430A0804CB0074" xfId="71"/>
    <cellStyle name="常规_439B6CFEF4310134E0530A0804CB25FB" xfId="72"/>
    <cellStyle name="40% - 着色 2" xfId="73"/>
    <cellStyle name="40% - 着色 4" xfId="74"/>
    <cellStyle name="40% - 着色 5" xfId="75"/>
    <cellStyle name="40% - 着色 6" xfId="76"/>
    <cellStyle name="60% - 着色 6" xfId="77"/>
    <cellStyle name="常规_279F34B40C5C011EE0530A0804CCE720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showGridLines="0" showZeros="0" workbookViewId="0">
      <selection activeCell="H15" sqref="H15"/>
    </sheetView>
  </sheetViews>
  <sheetFormatPr defaultColWidth="6.875" defaultRowHeight="14.25"/>
  <cols>
    <col min="1" max="1" width="3.5" style="224" customWidth="1"/>
    <col min="2" max="2" width="12.625" style="224" customWidth="1"/>
    <col min="3" max="3" width="12.125" style="224" customWidth="1"/>
    <col min="4" max="4" width="17.875" style="224" customWidth="1"/>
    <col min="5" max="5" width="11.5" style="224" customWidth="1"/>
    <col min="6" max="6" width="9" style="224" customWidth="1"/>
    <col min="7" max="7" width="10.5" style="224" customWidth="1"/>
    <col min="8" max="8" width="13.75" style="224" customWidth="1"/>
    <col min="9" max="9" width="12.625" style="224" customWidth="1"/>
    <col min="10" max="10" width="11.25" style="224" customWidth="1"/>
    <col min="11" max="11" width="10.375" style="224" customWidth="1"/>
    <col min="12" max="12" width="10.75" style="224" customWidth="1"/>
    <col min="13" max="13" width="11.5" style="225" customWidth="1"/>
    <col min="14" max="26" width="6.875" style="223" customWidth="1"/>
    <col min="27" max="244" width="6.875" style="224" customWidth="1"/>
    <col min="245" max="16384" width="6.875" style="224"/>
  </cols>
  <sheetData>
    <row r="1" ht="24.95" customHeight="1" spans="1:13">
      <c r="A1" s="37"/>
      <c r="B1" s="37"/>
      <c r="C1" s="226"/>
      <c r="D1" s="226"/>
      <c r="E1" s="227"/>
      <c r="F1" s="227"/>
      <c r="G1" s="227"/>
      <c r="H1" s="227"/>
      <c r="I1" s="277"/>
      <c r="J1" s="277"/>
      <c r="K1" s="277"/>
      <c r="L1" s="277"/>
      <c r="M1" s="278" t="s">
        <v>0</v>
      </c>
    </row>
    <row r="2" ht="24.95" customHeight="1" spans="1:13">
      <c r="A2" s="228" t="s">
        <v>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ht="24.95" customHeight="1" spans="1:13">
      <c r="A3" s="229" t="s">
        <v>2</v>
      </c>
      <c r="B3" s="230"/>
      <c r="C3" s="230"/>
      <c r="D3" s="230"/>
      <c r="E3" s="231"/>
      <c r="F3" s="231"/>
      <c r="G3" s="231"/>
      <c r="H3" s="231"/>
      <c r="I3" s="279"/>
      <c r="J3" s="279"/>
      <c r="K3" s="279"/>
      <c r="L3" s="279"/>
      <c r="M3" s="280" t="s">
        <v>3</v>
      </c>
    </row>
    <row r="4" ht="27" customHeight="1" spans="1:13">
      <c r="A4" s="232" t="s">
        <v>4</v>
      </c>
      <c r="B4" s="232"/>
      <c r="C4" s="233"/>
      <c r="D4" s="232" t="s">
        <v>5</v>
      </c>
      <c r="E4" s="233"/>
      <c r="F4" s="233"/>
      <c r="G4" s="233"/>
      <c r="H4" s="232"/>
      <c r="I4" s="232"/>
      <c r="J4" s="232"/>
      <c r="K4" s="232"/>
      <c r="L4" s="232"/>
      <c r="M4" s="281"/>
    </row>
    <row r="5" ht="21" customHeight="1" spans="1:13">
      <c r="A5" s="234" t="s">
        <v>6</v>
      </c>
      <c r="B5" s="235"/>
      <c r="C5" s="204" t="s">
        <v>7</v>
      </c>
      <c r="D5" s="236" t="s">
        <v>8</v>
      </c>
      <c r="E5" s="237" t="s">
        <v>9</v>
      </c>
      <c r="F5" s="238" t="s">
        <v>10</v>
      </c>
      <c r="G5" s="237" t="s">
        <v>11</v>
      </c>
      <c r="H5" s="239" t="s">
        <v>12</v>
      </c>
      <c r="I5" s="239"/>
      <c r="J5" s="239"/>
      <c r="K5" s="239"/>
      <c r="L5" s="239"/>
      <c r="M5" s="281"/>
    </row>
    <row r="6" ht="23.25" customHeight="1" spans="1:13">
      <c r="A6" s="240"/>
      <c r="B6" s="241"/>
      <c r="C6" s="204"/>
      <c r="D6" s="236"/>
      <c r="E6" s="237"/>
      <c r="F6" s="242"/>
      <c r="G6" s="237"/>
      <c r="H6" s="243" t="s">
        <v>13</v>
      </c>
      <c r="I6" s="282"/>
      <c r="J6" s="283" t="s">
        <v>14</v>
      </c>
      <c r="K6" s="284" t="s">
        <v>15</v>
      </c>
      <c r="L6" s="284" t="s">
        <v>16</v>
      </c>
      <c r="M6" s="285" t="s">
        <v>17</v>
      </c>
    </row>
    <row r="7" ht="22.5" customHeight="1" spans="1:13">
      <c r="A7" s="244"/>
      <c r="B7" s="245"/>
      <c r="C7" s="204"/>
      <c r="D7" s="236"/>
      <c r="E7" s="237"/>
      <c r="F7" s="246"/>
      <c r="G7" s="237"/>
      <c r="H7" s="237" t="s">
        <v>18</v>
      </c>
      <c r="I7" s="214" t="s">
        <v>19</v>
      </c>
      <c r="J7" s="286"/>
      <c r="K7" s="287"/>
      <c r="L7" s="287"/>
      <c r="M7" s="288"/>
    </row>
    <row r="8" s="222" customFormat="1" ht="24.75" customHeight="1" spans="1:26">
      <c r="A8" s="247" t="s">
        <v>13</v>
      </c>
      <c r="B8" s="248" t="s">
        <v>18</v>
      </c>
      <c r="C8" s="249">
        <f>SUM(C9:C13)</f>
        <v>8560328</v>
      </c>
      <c r="D8" s="250" t="s">
        <v>20</v>
      </c>
      <c r="E8" s="251">
        <f t="shared" ref="E8:I8" si="0">SUM(E9:E11)</f>
        <v>8560328</v>
      </c>
      <c r="F8" s="252">
        <v>0</v>
      </c>
      <c r="G8" s="251">
        <v>0</v>
      </c>
      <c r="H8" s="251">
        <f t="shared" si="0"/>
        <v>8560328</v>
      </c>
      <c r="I8" s="251">
        <f t="shared" si="0"/>
        <v>8560328</v>
      </c>
      <c r="J8" s="251">
        <v>0</v>
      </c>
      <c r="K8" s="251">
        <v>0</v>
      </c>
      <c r="L8" s="251">
        <v>0</v>
      </c>
      <c r="M8" s="289">
        <v>0</v>
      </c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</row>
    <row r="9" s="222" customFormat="1" ht="24.75" customHeight="1" spans="1:26">
      <c r="A9" s="253"/>
      <c r="B9" s="248" t="s">
        <v>21</v>
      </c>
      <c r="C9" s="251">
        <v>8560328</v>
      </c>
      <c r="D9" s="254" t="s">
        <v>22</v>
      </c>
      <c r="E9" s="252">
        <f>SUM(H9,J9:M9,G9,F9)</f>
        <v>8089568</v>
      </c>
      <c r="F9" s="252">
        <v>0</v>
      </c>
      <c r="G9" s="251">
        <v>0</v>
      </c>
      <c r="H9" s="252">
        <f>SUM(I9)</f>
        <v>8089568</v>
      </c>
      <c r="I9" s="252">
        <v>8089568</v>
      </c>
      <c r="J9" s="252">
        <v>0</v>
      </c>
      <c r="K9" s="252">
        <v>0</v>
      </c>
      <c r="L9" s="252">
        <v>0</v>
      </c>
      <c r="M9" s="289">
        <v>0</v>
      </c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</row>
    <row r="10" s="222" customFormat="1" ht="24.75" customHeight="1" spans="1:26">
      <c r="A10" s="253"/>
      <c r="B10" s="255" t="s">
        <v>23</v>
      </c>
      <c r="C10" s="256"/>
      <c r="D10" s="257" t="s">
        <v>24</v>
      </c>
      <c r="E10" s="252">
        <v>347343</v>
      </c>
      <c r="F10" s="252">
        <v>0</v>
      </c>
      <c r="G10" s="251">
        <v>0</v>
      </c>
      <c r="H10" s="252">
        <v>347343</v>
      </c>
      <c r="I10" s="252">
        <v>347343</v>
      </c>
      <c r="J10" s="252">
        <v>0</v>
      </c>
      <c r="K10" s="252">
        <v>0</v>
      </c>
      <c r="L10" s="252">
        <v>0</v>
      </c>
      <c r="M10" s="289">
        <v>0</v>
      </c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</row>
    <row r="11" s="222" customFormat="1" ht="24.75" customHeight="1" spans="1:26">
      <c r="A11" s="253"/>
      <c r="B11" s="248" t="s">
        <v>25</v>
      </c>
      <c r="C11" s="252"/>
      <c r="D11" s="257" t="s">
        <v>26</v>
      </c>
      <c r="E11" s="252">
        <v>123417</v>
      </c>
      <c r="F11" s="252">
        <v>0</v>
      </c>
      <c r="G11" s="251">
        <v>0</v>
      </c>
      <c r="H11" s="252">
        <v>123417</v>
      </c>
      <c r="I11" s="252">
        <v>123417</v>
      </c>
      <c r="J11" s="251">
        <v>0</v>
      </c>
      <c r="K11" s="251">
        <v>0</v>
      </c>
      <c r="L11" s="251">
        <v>0</v>
      </c>
      <c r="M11" s="289">
        <v>0</v>
      </c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</row>
    <row r="12" s="222" customFormat="1" ht="24.75" customHeight="1" spans="1:26">
      <c r="A12" s="253"/>
      <c r="B12" s="255" t="s">
        <v>27</v>
      </c>
      <c r="C12" s="256">
        <v>0</v>
      </c>
      <c r="D12" s="257" t="s">
        <v>28</v>
      </c>
      <c r="E12" s="252">
        <f>SUM(E13:E14)</f>
        <v>0</v>
      </c>
      <c r="F12" s="252">
        <v>0</v>
      </c>
      <c r="G12" s="251">
        <v>0</v>
      </c>
      <c r="H12" s="256"/>
      <c r="I12" s="256"/>
      <c r="J12" s="252">
        <v>0</v>
      </c>
      <c r="K12" s="252">
        <v>0</v>
      </c>
      <c r="L12" s="252">
        <v>0</v>
      </c>
      <c r="M12" s="289">
        <v>0</v>
      </c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</row>
    <row r="13" s="222" customFormat="1" ht="24.75" customHeight="1" spans="1:26">
      <c r="A13" s="253"/>
      <c r="B13" s="255" t="s">
        <v>29</v>
      </c>
      <c r="C13" s="256">
        <v>0</v>
      </c>
      <c r="D13" s="257" t="s">
        <v>30</v>
      </c>
      <c r="E13" s="256"/>
      <c r="F13" s="252">
        <v>0</v>
      </c>
      <c r="G13" s="251">
        <v>0</v>
      </c>
      <c r="H13" s="256"/>
      <c r="I13" s="256"/>
      <c r="J13" s="252">
        <v>0</v>
      </c>
      <c r="K13" s="252">
        <v>0</v>
      </c>
      <c r="L13" s="252">
        <v>0</v>
      </c>
      <c r="M13" s="289">
        <v>0</v>
      </c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</row>
    <row r="14" s="222" customFormat="1" ht="23.25" customHeight="1" spans="1:26">
      <c r="A14" s="258" t="s">
        <v>14</v>
      </c>
      <c r="B14" s="259"/>
      <c r="C14" s="256"/>
      <c r="D14" s="257" t="s">
        <v>31</v>
      </c>
      <c r="E14" s="252">
        <f>SUM(E15:E19)</f>
        <v>0</v>
      </c>
      <c r="F14" s="252">
        <v>0</v>
      </c>
      <c r="G14" s="251">
        <v>0</v>
      </c>
      <c r="H14" s="252"/>
      <c r="I14" s="252"/>
      <c r="J14" s="251">
        <v>0</v>
      </c>
      <c r="K14" s="251">
        <v>0</v>
      </c>
      <c r="L14" s="251">
        <v>0</v>
      </c>
      <c r="M14" s="289">
        <v>0</v>
      </c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</row>
    <row r="15" s="222" customFormat="1" ht="23.25" customHeight="1" spans="1:26">
      <c r="A15" s="258" t="s">
        <v>15</v>
      </c>
      <c r="B15" s="259"/>
      <c r="C15" s="256">
        <v>0</v>
      </c>
      <c r="D15" s="260" t="s">
        <v>32</v>
      </c>
      <c r="E15" s="256"/>
      <c r="F15" s="252">
        <v>0</v>
      </c>
      <c r="G15" s="251">
        <v>0</v>
      </c>
      <c r="H15" s="256"/>
      <c r="I15" s="256"/>
      <c r="J15" s="252">
        <v>0</v>
      </c>
      <c r="K15" s="252">
        <v>0</v>
      </c>
      <c r="L15" s="252">
        <v>0</v>
      </c>
      <c r="M15" s="289">
        <v>0</v>
      </c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</row>
    <row r="16" s="222" customFormat="1" ht="23.25" customHeight="1" spans="1:26">
      <c r="A16" s="261" t="s">
        <v>16</v>
      </c>
      <c r="B16" s="262"/>
      <c r="C16" s="256"/>
      <c r="D16" s="263" t="s">
        <v>33</v>
      </c>
      <c r="E16" s="252"/>
      <c r="F16" s="252">
        <v>0</v>
      </c>
      <c r="G16" s="251">
        <v>0</v>
      </c>
      <c r="H16" s="252"/>
      <c r="I16" s="252"/>
      <c r="J16" s="252">
        <v>0</v>
      </c>
      <c r="K16" s="252">
        <v>0</v>
      </c>
      <c r="L16" s="252">
        <v>0</v>
      </c>
      <c r="M16" s="289">
        <v>0</v>
      </c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</row>
    <row r="17" s="222" customFormat="1" ht="23.25" customHeight="1" spans="1:26">
      <c r="A17" s="264" t="s">
        <v>17</v>
      </c>
      <c r="B17" s="265"/>
      <c r="C17" s="256"/>
      <c r="D17" s="263" t="s">
        <v>34</v>
      </c>
      <c r="E17" s="252">
        <v>0</v>
      </c>
      <c r="F17" s="252">
        <v>0</v>
      </c>
      <c r="G17" s="251">
        <v>0</v>
      </c>
      <c r="H17" s="252">
        <v>0</v>
      </c>
      <c r="I17" s="252">
        <v>0</v>
      </c>
      <c r="J17" s="251">
        <v>0</v>
      </c>
      <c r="K17" s="251">
        <v>0</v>
      </c>
      <c r="L17" s="251">
        <v>0</v>
      </c>
      <c r="M17" s="289">
        <v>0</v>
      </c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</row>
    <row r="18" s="222" customFormat="1" ht="23.25" customHeight="1" spans="1:26">
      <c r="A18" s="264"/>
      <c r="B18" s="265"/>
      <c r="C18" s="256"/>
      <c r="D18" s="260" t="s">
        <v>35</v>
      </c>
      <c r="E18" s="252">
        <v>0</v>
      </c>
      <c r="F18" s="252">
        <v>0</v>
      </c>
      <c r="G18" s="251">
        <v>0</v>
      </c>
      <c r="H18" s="252">
        <v>0</v>
      </c>
      <c r="I18" s="252">
        <v>0</v>
      </c>
      <c r="J18" s="252">
        <v>0</v>
      </c>
      <c r="K18" s="252">
        <v>0</v>
      </c>
      <c r="L18" s="252">
        <v>0</v>
      </c>
      <c r="M18" s="289">
        <v>0</v>
      </c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</row>
    <row r="19" s="222" customFormat="1" ht="23.25" customHeight="1" spans="1:26">
      <c r="A19" s="266"/>
      <c r="B19" s="267"/>
      <c r="C19" s="256"/>
      <c r="D19" s="268" t="s">
        <v>36</v>
      </c>
      <c r="E19" s="252">
        <v>0</v>
      </c>
      <c r="F19" s="252">
        <v>0</v>
      </c>
      <c r="G19" s="251">
        <v>0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89">
        <v>0</v>
      </c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</row>
    <row r="20" s="222" customFormat="1" ht="23.25" customHeight="1" spans="1:26">
      <c r="A20" s="266" t="s">
        <v>37</v>
      </c>
      <c r="B20" s="267"/>
      <c r="C20" s="256"/>
      <c r="D20" s="268"/>
      <c r="E20" s="269">
        <v>0</v>
      </c>
      <c r="F20" s="252">
        <v>0</v>
      </c>
      <c r="G20" s="251">
        <v>0</v>
      </c>
      <c r="H20" s="252">
        <v>0</v>
      </c>
      <c r="I20" s="252">
        <v>0</v>
      </c>
      <c r="J20" s="251">
        <v>0</v>
      </c>
      <c r="K20" s="251">
        <v>0</v>
      </c>
      <c r="L20" s="251">
        <v>0</v>
      </c>
      <c r="M20" s="289">
        <v>0</v>
      </c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</row>
    <row r="21" s="222" customFormat="1" ht="23.25" customHeight="1" spans="1:26">
      <c r="A21" s="270" t="s">
        <v>38</v>
      </c>
      <c r="B21" s="271"/>
      <c r="C21" s="251">
        <v>0</v>
      </c>
      <c r="D21" s="268"/>
      <c r="E21" s="251">
        <v>0</v>
      </c>
      <c r="F21" s="252">
        <v>0</v>
      </c>
      <c r="G21" s="251">
        <v>0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89">
        <v>0</v>
      </c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</row>
    <row r="22" s="222" customFormat="1" ht="23.25" customHeight="1" spans="1:26">
      <c r="A22" s="270" t="s">
        <v>39</v>
      </c>
      <c r="B22" s="271"/>
      <c r="C22" s="251">
        <v>0</v>
      </c>
      <c r="D22" s="248"/>
      <c r="E22" s="251">
        <v>0</v>
      </c>
      <c r="F22" s="252">
        <v>0</v>
      </c>
      <c r="G22" s="251">
        <v>0</v>
      </c>
      <c r="H22" s="252">
        <v>0</v>
      </c>
      <c r="I22" s="252">
        <v>0</v>
      </c>
      <c r="J22" s="252">
        <v>0</v>
      </c>
      <c r="K22" s="252">
        <v>0</v>
      </c>
      <c r="L22" s="252">
        <v>0</v>
      </c>
      <c r="M22" s="289">
        <v>0</v>
      </c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</row>
    <row r="23" ht="21" customHeight="1" spans="1:13">
      <c r="A23" s="266"/>
      <c r="B23" s="267"/>
      <c r="C23" s="272"/>
      <c r="D23" s="248"/>
      <c r="E23" s="272"/>
      <c r="F23" s="256"/>
      <c r="G23" s="272"/>
      <c r="H23" s="273"/>
      <c r="I23" s="272"/>
      <c r="J23" s="272"/>
      <c r="K23" s="272"/>
      <c r="L23" s="272"/>
      <c r="M23" s="291"/>
    </row>
    <row r="24" s="222" customFormat="1" ht="23.25" customHeight="1" spans="1:26">
      <c r="A24" s="274" t="s">
        <v>40</v>
      </c>
      <c r="B24" s="275"/>
      <c r="C24" s="252">
        <f>SUM(C8,C20)</f>
        <v>8560328</v>
      </c>
      <c r="D24" s="276" t="s">
        <v>41</v>
      </c>
      <c r="E24" s="252">
        <f t="shared" ref="E24:I24" si="1">SUM(E12,E8)</f>
        <v>8560328</v>
      </c>
      <c r="F24" s="252">
        <v>0</v>
      </c>
      <c r="G24" s="251">
        <v>0</v>
      </c>
      <c r="H24" s="252">
        <f>SUM(H12,H8)</f>
        <v>8560328</v>
      </c>
      <c r="I24" s="252">
        <f>SUM(I12,I8)</f>
        <v>8560328</v>
      </c>
      <c r="J24" s="251">
        <v>0</v>
      </c>
      <c r="K24" s="251">
        <v>0</v>
      </c>
      <c r="L24" s="251">
        <v>0</v>
      </c>
      <c r="M24" s="289">
        <v>0</v>
      </c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</row>
    <row r="25" hidden="1" spans="1:12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</row>
    <row r="26" spans="1:12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</row>
    <row r="27" spans="1:12">
      <c r="A27" s="223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</row>
    <row r="28" spans="1:12">
      <c r="A28" s="223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</row>
    <row r="29" spans="1:12">
      <c r="A29" s="223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</row>
    <row r="30" s="223" customFormat="1" spans="13:13">
      <c r="M30" s="225"/>
    </row>
  </sheetData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GridLines="0" showZeros="0" workbookViewId="0">
      <selection activeCell="F8" sqref="F8"/>
    </sheetView>
  </sheetViews>
  <sheetFormatPr defaultColWidth="7.25" defaultRowHeight="11.25"/>
  <cols>
    <col min="1" max="1" width="7.25" style="192" customWidth="1"/>
    <col min="2" max="3" width="6.375" style="192" customWidth="1"/>
    <col min="4" max="4" width="6.25" style="192" customWidth="1"/>
    <col min="5" max="5" width="23.5" style="192" customWidth="1"/>
    <col min="6" max="6" width="13.5" style="192" customWidth="1"/>
    <col min="7" max="7" width="12.25" style="192" customWidth="1"/>
    <col min="8" max="9" width="10.5" style="192" customWidth="1"/>
    <col min="10" max="10" width="9.875" style="192" customWidth="1"/>
    <col min="11" max="13" width="10.5" style="192" customWidth="1"/>
    <col min="14" max="14" width="11.125" style="192" customWidth="1"/>
    <col min="15" max="15" width="8.125" style="192" customWidth="1"/>
    <col min="16" max="16" width="8" style="192" customWidth="1"/>
    <col min="17" max="17" width="9.875" style="192" customWidth="1"/>
    <col min="18" max="18" width="7.25" style="192" customWidth="1"/>
    <col min="19" max="19" width="9.625" style="192" customWidth="1"/>
    <col min="20" max="252" width="7.25" style="192" customWidth="1"/>
    <col min="253" max="16384" width="7.25" style="192"/>
  </cols>
  <sheetData>
    <row r="1" ht="25.5" customHeight="1" spans="1:19">
      <c r="A1" s="193"/>
      <c r="B1" s="193"/>
      <c r="C1" s="194"/>
      <c r="D1" s="195"/>
      <c r="E1" s="196"/>
      <c r="F1" s="196"/>
      <c r="G1" s="196"/>
      <c r="H1" s="196"/>
      <c r="I1" s="196"/>
      <c r="J1" s="196"/>
      <c r="K1" s="196"/>
      <c r="L1" s="196"/>
      <c r="M1" s="200"/>
      <c r="N1" s="200"/>
      <c r="O1" s="200"/>
      <c r="P1" s="200"/>
      <c r="Q1" s="200"/>
      <c r="R1" s="200"/>
      <c r="S1" s="218" t="s">
        <v>42</v>
      </c>
    </row>
    <row r="2" ht="25.5" customHeight="1" spans="1:19">
      <c r="A2" s="197" t="s">
        <v>43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ht="25.5" customHeight="1" spans="1:19">
      <c r="A3" s="198" t="s">
        <v>2</v>
      </c>
      <c r="B3" s="199"/>
      <c r="C3" s="199"/>
      <c r="D3" s="199"/>
      <c r="E3" s="199"/>
      <c r="F3" s="200"/>
      <c r="G3" s="201"/>
      <c r="H3" s="196"/>
      <c r="I3" s="196"/>
      <c r="J3" s="196"/>
      <c r="K3" s="196"/>
      <c r="L3" s="196"/>
      <c r="M3" s="200"/>
      <c r="N3" s="200"/>
      <c r="O3" s="200"/>
      <c r="P3" s="200"/>
      <c r="Q3" s="200"/>
      <c r="R3" s="200"/>
      <c r="S3" s="219" t="s">
        <v>3</v>
      </c>
    </row>
    <row r="4" ht="23.25" customHeight="1" spans="1:19">
      <c r="A4" s="202" t="s">
        <v>44</v>
      </c>
      <c r="B4" s="202"/>
      <c r="C4" s="202"/>
      <c r="D4" s="203" t="s">
        <v>45</v>
      </c>
      <c r="E4" s="182" t="s">
        <v>46</v>
      </c>
      <c r="F4" s="182" t="s">
        <v>47</v>
      </c>
      <c r="G4" s="204" t="s">
        <v>13</v>
      </c>
      <c r="H4" s="204"/>
      <c r="I4" s="204"/>
      <c r="J4" s="204"/>
      <c r="K4" s="204"/>
      <c r="L4" s="212" t="s">
        <v>14</v>
      </c>
      <c r="M4" s="213" t="s">
        <v>15</v>
      </c>
      <c r="N4" s="213" t="s">
        <v>16</v>
      </c>
      <c r="O4" s="213" t="s">
        <v>48</v>
      </c>
      <c r="P4" s="213" t="s">
        <v>49</v>
      </c>
      <c r="Q4" s="213" t="s">
        <v>11</v>
      </c>
      <c r="R4" s="213" t="s">
        <v>10</v>
      </c>
      <c r="S4" s="220" t="s">
        <v>17</v>
      </c>
    </row>
    <row r="5" ht="35.1" customHeight="1" spans="1:19">
      <c r="A5" s="205" t="s">
        <v>50</v>
      </c>
      <c r="B5" s="205" t="s">
        <v>51</v>
      </c>
      <c r="C5" s="206" t="s">
        <v>52</v>
      </c>
      <c r="D5" s="203"/>
      <c r="E5" s="182"/>
      <c r="F5" s="182"/>
      <c r="G5" s="207" t="s">
        <v>21</v>
      </c>
      <c r="H5" s="208" t="s">
        <v>53</v>
      </c>
      <c r="I5" s="208" t="s">
        <v>25</v>
      </c>
      <c r="J5" s="214" t="s">
        <v>54</v>
      </c>
      <c r="K5" s="208" t="s">
        <v>29</v>
      </c>
      <c r="L5" s="215"/>
      <c r="M5" s="216"/>
      <c r="N5" s="216"/>
      <c r="O5" s="216"/>
      <c r="P5" s="216"/>
      <c r="Q5" s="216"/>
      <c r="R5" s="216"/>
      <c r="S5" s="221"/>
    </row>
    <row r="6" ht="20.25" customHeight="1" spans="1:19">
      <c r="A6" s="209" t="s">
        <v>55</v>
      </c>
      <c r="B6" s="209" t="s">
        <v>55</v>
      </c>
      <c r="C6" s="209" t="s">
        <v>55</v>
      </c>
      <c r="D6" s="210" t="s">
        <v>55</v>
      </c>
      <c r="E6" s="210" t="s">
        <v>55</v>
      </c>
      <c r="F6" s="211">
        <v>1</v>
      </c>
      <c r="G6" s="211">
        <v>2</v>
      </c>
      <c r="H6" s="211">
        <v>3</v>
      </c>
      <c r="I6" s="211">
        <v>4</v>
      </c>
      <c r="J6" s="211">
        <v>5</v>
      </c>
      <c r="K6" s="211">
        <v>6</v>
      </c>
      <c r="L6" s="211">
        <v>7</v>
      </c>
      <c r="M6" s="211">
        <v>8</v>
      </c>
      <c r="N6" s="211">
        <v>9</v>
      </c>
      <c r="O6" s="211">
        <v>10</v>
      </c>
      <c r="P6" s="211">
        <v>11</v>
      </c>
      <c r="Q6" s="211">
        <v>12</v>
      </c>
      <c r="R6" s="211">
        <v>13</v>
      </c>
      <c r="S6" s="211">
        <v>14</v>
      </c>
    </row>
    <row r="7" s="191" customFormat="1" ht="23.45" customHeight="1" spans="1:19">
      <c r="A7" s="183"/>
      <c r="B7" s="183"/>
      <c r="C7" s="183"/>
      <c r="D7" s="183"/>
      <c r="E7" s="183" t="s">
        <v>9</v>
      </c>
      <c r="F7" s="74">
        <f>SUM(F9:F16)</f>
        <v>8560328</v>
      </c>
      <c r="G7" s="74">
        <f>SUM(G9:G16)</f>
        <v>8560328</v>
      </c>
      <c r="H7" s="74">
        <v>0</v>
      </c>
      <c r="I7" s="74">
        <f>SUM(I8:I16)</f>
        <v>0</v>
      </c>
      <c r="J7" s="74">
        <v>0</v>
      </c>
      <c r="K7" s="74">
        <v>0</v>
      </c>
      <c r="L7" s="74">
        <v>0</v>
      </c>
      <c r="M7" s="74">
        <v>0</v>
      </c>
      <c r="N7" s="217">
        <v>0</v>
      </c>
      <c r="O7" s="217">
        <v>0</v>
      </c>
      <c r="P7" s="217">
        <v>0</v>
      </c>
      <c r="Q7" s="217">
        <v>0</v>
      </c>
      <c r="R7" s="217">
        <v>0</v>
      </c>
      <c r="S7" s="217">
        <v>0</v>
      </c>
    </row>
    <row r="8" ht="23.45" customHeight="1" spans="1:19">
      <c r="A8" s="183"/>
      <c r="B8" s="183"/>
      <c r="C8" s="183"/>
      <c r="D8" s="183" t="s">
        <v>56</v>
      </c>
      <c r="E8" s="183" t="s">
        <v>57</v>
      </c>
      <c r="F8" s="74">
        <f>SUM(G8:S8)</f>
        <v>0</v>
      </c>
      <c r="G8" s="74">
        <f>SUM(H8:T8)</f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</row>
    <row r="9" ht="23.45" customHeight="1" spans="1:19">
      <c r="A9" s="183" t="s">
        <v>58</v>
      </c>
      <c r="B9" s="183" t="s">
        <v>59</v>
      </c>
      <c r="C9" s="183" t="s">
        <v>60</v>
      </c>
      <c r="D9" s="183"/>
      <c r="E9" s="183" t="s">
        <v>61</v>
      </c>
      <c r="F9" s="53">
        <v>6450425</v>
      </c>
      <c r="G9" s="53">
        <v>6450425</v>
      </c>
      <c r="H9" s="74">
        <v>0</v>
      </c>
      <c r="I9" s="74"/>
      <c r="J9" s="74">
        <v>0</v>
      </c>
      <c r="K9" s="74">
        <v>0</v>
      </c>
      <c r="L9" s="74">
        <v>0</v>
      </c>
      <c r="M9" s="74">
        <v>0</v>
      </c>
      <c r="N9" s="217">
        <v>0</v>
      </c>
      <c r="O9" s="217">
        <v>0</v>
      </c>
      <c r="P9" s="217">
        <v>0</v>
      </c>
      <c r="Q9" s="217">
        <v>0</v>
      </c>
      <c r="R9" s="217">
        <v>0</v>
      </c>
      <c r="S9" s="217">
        <v>0</v>
      </c>
    </row>
    <row r="10" ht="23.45" customHeight="1" spans="1:19">
      <c r="A10" s="183" t="s">
        <v>62</v>
      </c>
      <c r="B10" s="183" t="s">
        <v>63</v>
      </c>
      <c r="C10" s="183" t="s">
        <v>60</v>
      </c>
      <c r="D10" s="183"/>
      <c r="E10" s="183" t="s">
        <v>64</v>
      </c>
      <c r="F10" s="53">
        <v>85977</v>
      </c>
      <c r="G10" s="53">
        <v>85977</v>
      </c>
      <c r="H10" s="74"/>
      <c r="I10" s="74"/>
      <c r="J10" s="74"/>
      <c r="K10" s="74"/>
      <c r="L10" s="74"/>
      <c r="M10" s="74"/>
      <c r="N10" s="217"/>
      <c r="O10" s="217"/>
      <c r="P10" s="217"/>
      <c r="Q10" s="217"/>
      <c r="R10" s="217"/>
      <c r="S10" s="217"/>
    </row>
    <row r="11" ht="23.45" customHeight="1" spans="1:19">
      <c r="A11" s="183" t="s">
        <v>62</v>
      </c>
      <c r="B11" s="183" t="s">
        <v>63</v>
      </c>
      <c r="C11" s="183" t="s">
        <v>63</v>
      </c>
      <c r="D11" s="183" t="s">
        <v>65</v>
      </c>
      <c r="E11" s="183" t="s">
        <v>66</v>
      </c>
      <c r="F11" s="53">
        <v>871423</v>
      </c>
      <c r="G11" s="53">
        <v>871423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217">
        <v>0</v>
      </c>
      <c r="O11" s="217">
        <v>0</v>
      </c>
      <c r="P11" s="217">
        <v>0</v>
      </c>
      <c r="Q11" s="217">
        <v>0</v>
      </c>
      <c r="R11" s="217">
        <v>0</v>
      </c>
      <c r="S11" s="217">
        <v>0</v>
      </c>
    </row>
    <row r="12" ht="23.45" customHeight="1" spans="1:19">
      <c r="A12" s="183" t="s">
        <v>62</v>
      </c>
      <c r="B12" s="183" t="s">
        <v>67</v>
      </c>
      <c r="C12" s="183" t="s">
        <v>60</v>
      </c>
      <c r="D12" s="183"/>
      <c r="E12" s="183" t="s">
        <v>68</v>
      </c>
      <c r="F12" s="53">
        <v>37440</v>
      </c>
      <c r="G12" s="53">
        <v>37440</v>
      </c>
      <c r="H12" s="74"/>
      <c r="I12" s="74"/>
      <c r="J12" s="74"/>
      <c r="K12" s="74"/>
      <c r="L12" s="74"/>
      <c r="M12" s="74"/>
      <c r="N12" s="217"/>
      <c r="O12" s="217"/>
      <c r="P12" s="217"/>
      <c r="Q12" s="217"/>
      <c r="R12" s="217"/>
      <c r="S12" s="217"/>
    </row>
    <row r="13" ht="23.45" customHeight="1" spans="1:19">
      <c r="A13" s="183" t="s">
        <v>62</v>
      </c>
      <c r="B13" s="183" t="s">
        <v>67</v>
      </c>
      <c r="C13" s="183" t="s">
        <v>69</v>
      </c>
      <c r="D13" s="183"/>
      <c r="E13" s="183" t="s">
        <v>70</v>
      </c>
      <c r="F13" s="53">
        <v>15432</v>
      </c>
      <c r="G13" s="53">
        <v>15432</v>
      </c>
      <c r="H13" s="74"/>
      <c r="I13" s="74"/>
      <c r="J13" s="74"/>
      <c r="K13" s="74"/>
      <c r="L13" s="74"/>
      <c r="M13" s="74"/>
      <c r="N13" s="217"/>
      <c r="O13" s="217"/>
      <c r="P13" s="217"/>
      <c r="Q13" s="217"/>
      <c r="R13" s="217"/>
      <c r="S13" s="217"/>
    </row>
    <row r="14" ht="23.45" customHeight="1" spans="1:19">
      <c r="A14" s="183" t="s">
        <v>62</v>
      </c>
      <c r="B14" s="183" t="s">
        <v>71</v>
      </c>
      <c r="C14" s="183" t="s">
        <v>69</v>
      </c>
      <c r="D14" s="183"/>
      <c r="E14" s="183" t="s">
        <v>72</v>
      </c>
      <c r="F14" s="53">
        <v>8261</v>
      </c>
      <c r="G14" s="53">
        <v>8261</v>
      </c>
      <c r="H14" s="74"/>
      <c r="I14" s="74"/>
      <c r="J14" s="74"/>
      <c r="K14" s="74"/>
      <c r="L14" s="74"/>
      <c r="M14" s="74"/>
      <c r="N14" s="217"/>
      <c r="O14" s="217"/>
      <c r="P14" s="217"/>
      <c r="Q14" s="217"/>
      <c r="R14" s="217"/>
      <c r="S14" s="217"/>
    </row>
    <row r="15" ht="23.45" customHeight="1" spans="1:19">
      <c r="A15" s="183" t="s">
        <v>73</v>
      </c>
      <c r="B15" s="183" t="s">
        <v>74</v>
      </c>
      <c r="C15" s="183" t="s">
        <v>60</v>
      </c>
      <c r="D15" s="183" t="s">
        <v>65</v>
      </c>
      <c r="E15" s="183" t="s">
        <v>75</v>
      </c>
      <c r="F15" s="53">
        <v>437798</v>
      </c>
      <c r="G15" s="53">
        <v>437798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217">
        <v>0</v>
      </c>
      <c r="O15" s="217">
        <v>0</v>
      </c>
      <c r="P15" s="217">
        <v>0</v>
      </c>
      <c r="Q15" s="217">
        <v>0</v>
      </c>
      <c r="R15" s="217">
        <v>0</v>
      </c>
      <c r="S15" s="217">
        <v>0</v>
      </c>
    </row>
    <row r="16" ht="23.45" customHeight="1" spans="1:19">
      <c r="A16" s="183" t="s">
        <v>76</v>
      </c>
      <c r="B16" s="183" t="s">
        <v>69</v>
      </c>
      <c r="C16" s="183" t="s">
        <v>60</v>
      </c>
      <c r="D16" s="183" t="s">
        <v>65</v>
      </c>
      <c r="E16" s="183" t="s">
        <v>77</v>
      </c>
      <c r="F16" s="53">
        <v>653572</v>
      </c>
      <c r="G16" s="53">
        <v>653572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217">
        <v>0</v>
      </c>
      <c r="O16" s="217">
        <v>0</v>
      </c>
      <c r="P16" s="217">
        <v>0</v>
      </c>
      <c r="Q16" s="217">
        <v>0</v>
      </c>
      <c r="R16" s="217">
        <v>0</v>
      </c>
      <c r="S16" s="217">
        <v>0</v>
      </c>
    </row>
  </sheetData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F9" sqref="F9"/>
    </sheetView>
  </sheetViews>
  <sheetFormatPr defaultColWidth="7.25" defaultRowHeight="11.25"/>
  <cols>
    <col min="1" max="1" width="6.875" style="159" customWidth="1"/>
    <col min="2" max="3" width="5.875" style="159" customWidth="1"/>
    <col min="4" max="4" width="5.625" style="159" customWidth="1"/>
    <col min="5" max="5" width="15.5" style="159" customWidth="1"/>
    <col min="6" max="6" width="12.75" style="159" customWidth="1"/>
    <col min="7" max="7" width="13.375" style="159" customWidth="1"/>
    <col min="8" max="8" width="11.875" style="159" customWidth="1"/>
    <col min="9" max="9" width="11.75" style="159" customWidth="1"/>
    <col min="10" max="10" width="10.875" style="159" customWidth="1"/>
    <col min="11" max="11" width="12.125" style="159" customWidth="1"/>
    <col min="12" max="12" width="10.875" style="159" customWidth="1"/>
    <col min="13" max="13" width="11.25" style="159" customWidth="1"/>
    <col min="14" max="245" width="7.25" style="159" customWidth="1"/>
    <col min="246" max="16384" width="7.25" style="159"/>
  </cols>
  <sheetData>
    <row r="1" ht="25.5" customHeight="1" spans="1:13">
      <c r="A1" s="160"/>
      <c r="B1" s="160"/>
      <c r="C1" s="161"/>
      <c r="D1" s="162"/>
      <c r="E1" s="163"/>
      <c r="F1" s="164"/>
      <c r="G1" s="164"/>
      <c r="H1" s="164"/>
      <c r="I1" s="185"/>
      <c r="J1" s="164"/>
      <c r="K1" s="164"/>
      <c r="L1" s="164"/>
      <c r="M1" s="186" t="s">
        <v>78</v>
      </c>
    </row>
    <row r="2" ht="21.75" customHeight="1" spans="1:13">
      <c r="A2" s="165" t="s">
        <v>79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ht="25.5" customHeight="1" spans="1:13">
      <c r="A3" s="166" t="s">
        <v>2</v>
      </c>
      <c r="B3" s="167"/>
      <c r="C3" s="167"/>
      <c r="D3" s="167"/>
      <c r="E3" s="167"/>
      <c r="F3" s="164"/>
      <c r="G3" s="168"/>
      <c r="H3" s="168"/>
      <c r="I3" s="168"/>
      <c r="J3" s="168"/>
      <c r="K3" s="168"/>
      <c r="L3" s="168"/>
      <c r="M3" s="187" t="s">
        <v>3</v>
      </c>
    </row>
    <row r="4" ht="25.5" customHeight="1" spans="1:13">
      <c r="A4" s="169" t="s">
        <v>44</v>
      </c>
      <c r="B4" s="170"/>
      <c r="C4" s="170"/>
      <c r="D4" s="171" t="s">
        <v>45</v>
      </c>
      <c r="E4" s="171" t="s">
        <v>46</v>
      </c>
      <c r="F4" s="171" t="s">
        <v>47</v>
      </c>
      <c r="G4" s="172" t="s">
        <v>80</v>
      </c>
      <c r="H4" s="172"/>
      <c r="I4" s="172"/>
      <c r="J4" s="188"/>
      <c r="K4" s="189" t="s">
        <v>81</v>
      </c>
      <c r="L4" s="172"/>
      <c r="M4" s="188"/>
    </row>
    <row r="5" ht="25.5" customHeight="1" spans="1:13">
      <c r="A5" s="173" t="s">
        <v>50</v>
      </c>
      <c r="B5" s="173" t="s">
        <v>51</v>
      </c>
      <c r="C5" s="173" t="s">
        <v>52</v>
      </c>
      <c r="D5" s="171"/>
      <c r="E5" s="171"/>
      <c r="F5" s="171"/>
      <c r="G5" s="174" t="s">
        <v>18</v>
      </c>
      <c r="H5" s="171" t="s">
        <v>82</v>
      </c>
      <c r="I5" s="171" t="s">
        <v>83</v>
      </c>
      <c r="J5" s="171" t="s">
        <v>84</v>
      </c>
      <c r="K5" s="171" t="s">
        <v>18</v>
      </c>
      <c r="L5" s="171" t="s">
        <v>85</v>
      </c>
      <c r="M5" s="171" t="s">
        <v>86</v>
      </c>
    </row>
    <row r="6" ht="20.25" customHeight="1" spans="1:13">
      <c r="A6" s="175" t="s">
        <v>55</v>
      </c>
      <c r="B6" s="175" t="s">
        <v>55</v>
      </c>
      <c r="C6" s="175" t="s">
        <v>55</v>
      </c>
      <c r="D6" s="176" t="s">
        <v>55</v>
      </c>
      <c r="E6" s="177" t="s">
        <v>55</v>
      </c>
      <c r="F6" s="176">
        <v>1</v>
      </c>
      <c r="G6" s="175">
        <v>2</v>
      </c>
      <c r="H6" s="175">
        <v>3</v>
      </c>
      <c r="I6" s="175">
        <v>4</v>
      </c>
      <c r="J6" s="175">
        <v>5</v>
      </c>
      <c r="K6" s="175">
        <v>6</v>
      </c>
      <c r="L6" s="175">
        <v>7</v>
      </c>
      <c r="M6" s="175">
        <v>8</v>
      </c>
    </row>
    <row r="7" s="158" customFormat="1" ht="21.6" customHeight="1" spans="1:13">
      <c r="A7" s="178"/>
      <c r="B7" s="178"/>
      <c r="C7" s="179"/>
      <c r="D7" s="180"/>
      <c r="E7" s="180" t="s">
        <v>9</v>
      </c>
      <c r="F7" s="74">
        <f>SUM(F9:F16)</f>
        <v>8560328</v>
      </c>
      <c r="G7" s="74">
        <f>SUM(H7:J7)</f>
        <v>8560328</v>
      </c>
      <c r="H7" s="75">
        <f>SUM(H9:H16)</f>
        <v>8089568</v>
      </c>
      <c r="I7" s="89">
        <v>347343</v>
      </c>
      <c r="J7" s="89">
        <v>123417</v>
      </c>
      <c r="K7" s="89"/>
      <c r="L7" s="89"/>
      <c r="M7" s="92"/>
    </row>
    <row r="8" ht="21.6" customHeight="1" spans="1:13">
      <c r="A8" s="178"/>
      <c r="B8" s="178"/>
      <c r="C8" s="179"/>
      <c r="D8" s="181">
        <v>120001</v>
      </c>
      <c r="E8" s="180" t="s">
        <v>57</v>
      </c>
      <c r="F8" s="74">
        <f>SUM(G8:S8)</f>
        <v>0</v>
      </c>
      <c r="G8" s="74">
        <f>SUM(H8:T8)</f>
        <v>0</v>
      </c>
      <c r="H8" s="53"/>
      <c r="I8" s="53"/>
      <c r="J8" s="53"/>
      <c r="K8" s="89"/>
      <c r="L8" s="92"/>
      <c r="M8" s="190"/>
    </row>
    <row r="9" ht="21.6" customHeight="1" spans="1:13">
      <c r="A9" s="178" t="s">
        <v>87</v>
      </c>
      <c r="B9" s="178" t="s">
        <v>59</v>
      </c>
      <c r="C9" s="182" t="s">
        <v>60</v>
      </c>
      <c r="D9" s="183"/>
      <c r="E9" s="183" t="s">
        <v>61</v>
      </c>
      <c r="F9" s="53">
        <f>SUM(G9,K9)</f>
        <v>6450425</v>
      </c>
      <c r="G9" s="53">
        <f>SUM(H9:J9)</f>
        <v>6450425</v>
      </c>
      <c r="H9" s="74">
        <v>6103082</v>
      </c>
      <c r="I9" s="89">
        <v>347343</v>
      </c>
      <c r="J9" s="92">
        <v>0</v>
      </c>
      <c r="K9" s="89"/>
      <c r="L9" s="92"/>
      <c r="M9" s="92"/>
    </row>
    <row r="10" ht="21.6" customHeight="1" spans="1:13">
      <c r="A10" s="182" t="s">
        <v>62</v>
      </c>
      <c r="B10" s="182" t="s">
        <v>63</v>
      </c>
      <c r="C10" s="182" t="s">
        <v>60</v>
      </c>
      <c r="D10" s="184"/>
      <c r="E10" s="183" t="s">
        <v>64</v>
      </c>
      <c r="F10" s="53">
        <v>85977</v>
      </c>
      <c r="G10" s="53">
        <v>85977</v>
      </c>
      <c r="H10" s="74"/>
      <c r="I10" s="89"/>
      <c r="J10" s="89">
        <v>85177</v>
      </c>
      <c r="K10" s="89">
        <f t="shared" ref="K10:K12" si="0">SUM(L10:M10)</f>
        <v>0</v>
      </c>
      <c r="L10" s="92"/>
      <c r="M10" s="92"/>
    </row>
    <row r="11" ht="28" customHeight="1" spans="1:13">
      <c r="A11" s="178" t="s">
        <v>62</v>
      </c>
      <c r="B11" s="178" t="s">
        <v>63</v>
      </c>
      <c r="C11" s="179" t="s">
        <v>63</v>
      </c>
      <c r="D11" s="180" t="s">
        <v>65</v>
      </c>
      <c r="E11" s="180" t="s">
        <v>66</v>
      </c>
      <c r="F11" s="53">
        <v>871423</v>
      </c>
      <c r="G11" s="53">
        <v>871423</v>
      </c>
      <c r="H11" s="74">
        <v>871423</v>
      </c>
      <c r="I11" s="89">
        <v>0</v>
      </c>
      <c r="J11" s="89">
        <v>0</v>
      </c>
      <c r="K11" s="89">
        <f t="shared" si="0"/>
        <v>0</v>
      </c>
      <c r="L11" s="92">
        <v>0</v>
      </c>
      <c r="M11" s="92">
        <v>0</v>
      </c>
    </row>
    <row r="12" ht="21" customHeight="1" spans="1:13">
      <c r="A12" s="182" t="s">
        <v>62</v>
      </c>
      <c r="B12" s="182" t="s">
        <v>67</v>
      </c>
      <c r="C12" s="182" t="s">
        <v>60</v>
      </c>
      <c r="D12" s="183"/>
      <c r="E12" s="183" t="s">
        <v>68</v>
      </c>
      <c r="F12" s="53">
        <v>37440</v>
      </c>
      <c r="G12" s="53">
        <v>37440</v>
      </c>
      <c r="H12" s="74"/>
      <c r="I12" s="89"/>
      <c r="J12" s="89">
        <v>37440</v>
      </c>
      <c r="K12" s="89">
        <f t="shared" si="0"/>
        <v>0</v>
      </c>
      <c r="L12" s="92"/>
      <c r="M12" s="92"/>
    </row>
    <row r="13" ht="21" customHeight="1" spans="1:13">
      <c r="A13" s="182" t="s">
        <v>62</v>
      </c>
      <c r="B13" s="182" t="s">
        <v>67</v>
      </c>
      <c r="C13" s="182" t="s">
        <v>69</v>
      </c>
      <c r="D13" s="183"/>
      <c r="E13" s="183" t="s">
        <v>70</v>
      </c>
      <c r="F13" s="53">
        <v>15432</v>
      </c>
      <c r="G13" s="53">
        <v>15432</v>
      </c>
      <c r="H13" s="74">
        <v>15432</v>
      </c>
      <c r="I13" s="89"/>
      <c r="J13" s="89"/>
      <c r="K13" s="89"/>
      <c r="L13" s="92"/>
      <c r="M13" s="92"/>
    </row>
    <row r="14" ht="27" customHeight="1" spans="1:13">
      <c r="A14" s="182" t="s">
        <v>62</v>
      </c>
      <c r="B14" s="182" t="s">
        <v>71</v>
      </c>
      <c r="C14" s="182" t="s">
        <v>69</v>
      </c>
      <c r="D14" s="183"/>
      <c r="E14" s="183" t="s">
        <v>72</v>
      </c>
      <c r="F14" s="53">
        <v>8261</v>
      </c>
      <c r="G14" s="53">
        <v>8261</v>
      </c>
      <c r="H14" s="74">
        <v>8261</v>
      </c>
      <c r="I14" s="89"/>
      <c r="J14" s="89"/>
      <c r="K14" s="89">
        <f t="shared" ref="K14:K16" si="1">SUM(L14:M14)</f>
        <v>0</v>
      </c>
      <c r="L14" s="92"/>
      <c r="M14" s="92"/>
    </row>
    <row r="15" ht="21.6" customHeight="1" spans="1:13">
      <c r="A15" s="178" t="s">
        <v>73</v>
      </c>
      <c r="B15" s="178" t="s">
        <v>74</v>
      </c>
      <c r="C15" s="179" t="s">
        <v>60</v>
      </c>
      <c r="D15" s="180" t="s">
        <v>65</v>
      </c>
      <c r="E15" s="180" t="s">
        <v>75</v>
      </c>
      <c r="F15" s="53">
        <v>437798</v>
      </c>
      <c r="G15" s="53">
        <v>437798</v>
      </c>
      <c r="H15" s="74">
        <v>437798</v>
      </c>
      <c r="I15" s="89">
        <v>0</v>
      </c>
      <c r="J15" s="89">
        <v>0</v>
      </c>
      <c r="K15" s="89">
        <f t="shared" si="1"/>
        <v>0</v>
      </c>
      <c r="L15" s="92">
        <v>0</v>
      </c>
      <c r="M15" s="92">
        <v>0</v>
      </c>
    </row>
    <row r="16" ht="21.6" customHeight="1" spans="1:13">
      <c r="A16" s="178" t="s">
        <v>76</v>
      </c>
      <c r="B16" s="178" t="s">
        <v>69</v>
      </c>
      <c r="C16" s="179" t="s">
        <v>60</v>
      </c>
      <c r="D16" s="180" t="s">
        <v>65</v>
      </c>
      <c r="E16" s="180" t="s">
        <v>77</v>
      </c>
      <c r="F16" s="53">
        <v>653572</v>
      </c>
      <c r="G16" s="53">
        <v>653572</v>
      </c>
      <c r="H16" s="74">
        <v>653572</v>
      </c>
      <c r="I16" s="89">
        <v>0</v>
      </c>
      <c r="J16" s="89">
        <v>0</v>
      </c>
      <c r="K16" s="89">
        <f t="shared" si="1"/>
        <v>0</v>
      </c>
      <c r="L16" s="92">
        <v>0</v>
      </c>
      <c r="M16" s="92">
        <v>0</v>
      </c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3" workbookViewId="0">
      <selection activeCell="G8" sqref="G8:G27"/>
    </sheetView>
  </sheetViews>
  <sheetFormatPr defaultColWidth="7.25" defaultRowHeight="11.25"/>
  <cols>
    <col min="1" max="1" width="4.125" style="97" customWidth="1"/>
    <col min="2" max="2" width="28.75" style="97" customWidth="1"/>
    <col min="3" max="3" width="15.25" style="98" customWidth="1"/>
    <col min="4" max="4" width="29.125" style="98" customWidth="1"/>
    <col min="5" max="5" width="17.125" style="98" customWidth="1"/>
    <col min="6" max="6" width="13.875" style="98" customWidth="1"/>
    <col min="7" max="7" width="13.125" style="98" customWidth="1"/>
    <col min="8" max="12" width="11.25" style="98" customWidth="1"/>
    <col min="13" max="16384" width="7.25" style="98"/>
  </cols>
  <sheetData>
    <row r="1" ht="11.45" customHeight="1" spans="1:12">
      <c r="A1" s="99"/>
      <c r="B1" s="99"/>
      <c r="C1" s="100"/>
      <c r="D1" s="100"/>
      <c r="E1" s="101"/>
      <c r="F1" s="101"/>
      <c r="G1" s="102"/>
      <c r="H1" s="102"/>
      <c r="I1" s="102"/>
      <c r="J1" s="102"/>
      <c r="K1" s="149"/>
      <c r="L1" s="150" t="s">
        <v>88</v>
      </c>
    </row>
    <row r="2" ht="23.1" customHeight="1" spans="1:12">
      <c r="A2" s="103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ht="11.1" customHeight="1" spans="1:12">
      <c r="A3" s="104" t="s">
        <v>2</v>
      </c>
      <c r="B3" s="104"/>
      <c r="C3" s="104"/>
      <c r="D3" s="104"/>
      <c r="E3" s="104"/>
      <c r="F3" s="105"/>
      <c r="G3" s="105"/>
      <c r="H3" s="105"/>
      <c r="I3" s="105"/>
      <c r="J3" s="105"/>
      <c r="K3" s="105"/>
      <c r="L3" s="151" t="s">
        <v>3</v>
      </c>
    </row>
    <row r="4" s="95" customFormat="1" ht="16.35" customHeight="1" spans="1:12">
      <c r="A4" s="106" t="s">
        <v>4</v>
      </c>
      <c r="B4" s="107"/>
      <c r="C4" s="108"/>
      <c r="D4" s="109" t="s">
        <v>5</v>
      </c>
      <c r="E4" s="110"/>
      <c r="F4" s="109"/>
      <c r="G4" s="109"/>
      <c r="H4" s="109"/>
      <c r="I4" s="109"/>
      <c r="J4" s="109"/>
      <c r="K4" s="109"/>
      <c r="L4" s="109"/>
    </row>
    <row r="5" s="95" customFormat="1" ht="15.6" customHeight="1" spans="1:12">
      <c r="A5" s="111" t="s">
        <v>90</v>
      </c>
      <c r="B5" s="112"/>
      <c r="C5" s="113" t="s">
        <v>7</v>
      </c>
      <c r="D5" s="113" t="s">
        <v>91</v>
      </c>
      <c r="E5" s="114" t="s">
        <v>9</v>
      </c>
      <c r="F5" s="115" t="s">
        <v>12</v>
      </c>
      <c r="G5" s="115"/>
      <c r="H5" s="115"/>
      <c r="I5" s="115"/>
      <c r="J5" s="115"/>
      <c r="K5" s="115"/>
      <c r="L5" s="115"/>
    </row>
    <row r="6" s="95" customFormat="1" ht="15" customHeight="1" spans="1:12">
      <c r="A6" s="116"/>
      <c r="B6" s="117"/>
      <c r="C6" s="118"/>
      <c r="D6" s="113"/>
      <c r="E6" s="114"/>
      <c r="F6" s="119" t="s">
        <v>13</v>
      </c>
      <c r="G6" s="120"/>
      <c r="H6" s="120"/>
      <c r="I6" s="120"/>
      <c r="J6" s="120"/>
      <c r="K6" s="152"/>
      <c r="L6" s="153" t="s">
        <v>15</v>
      </c>
    </row>
    <row r="7" s="95" customFormat="1" ht="45" customHeight="1" spans="1:12">
      <c r="A7" s="121"/>
      <c r="B7" s="122"/>
      <c r="C7" s="118"/>
      <c r="D7" s="113"/>
      <c r="E7" s="114"/>
      <c r="F7" s="123" t="s">
        <v>18</v>
      </c>
      <c r="G7" s="124" t="s">
        <v>21</v>
      </c>
      <c r="H7" s="125" t="s">
        <v>92</v>
      </c>
      <c r="I7" s="125" t="s">
        <v>25</v>
      </c>
      <c r="J7" s="154" t="s">
        <v>54</v>
      </c>
      <c r="K7" s="155" t="s">
        <v>29</v>
      </c>
      <c r="L7" s="156"/>
    </row>
    <row r="8" s="96" customFormat="1" ht="17.1" customHeight="1" spans="1:12">
      <c r="A8" s="126" t="s">
        <v>13</v>
      </c>
      <c r="B8" s="127" t="s">
        <v>21</v>
      </c>
      <c r="C8" s="128">
        <v>8560328</v>
      </c>
      <c r="D8" s="129" t="s">
        <v>93</v>
      </c>
      <c r="E8" s="53">
        <f>SUM(F8,L8)</f>
        <v>6450425</v>
      </c>
      <c r="F8" s="53">
        <f>SUM(G8,H8,I8,J8,K8)</f>
        <v>6450425</v>
      </c>
      <c r="G8" s="53">
        <v>6450425</v>
      </c>
      <c r="H8" s="130">
        <v>0</v>
      </c>
      <c r="I8" s="92"/>
      <c r="J8" s="130">
        <v>0</v>
      </c>
      <c r="K8" s="130">
        <v>0</v>
      </c>
      <c r="L8" s="130">
        <v>0</v>
      </c>
    </row>
    <row r="9" s="96" customFormat="1" ht="16.35" customHeight="1" spans="1:12">
      <c r="A9" s="131"/>
      <c r="B9" s="127" t="s">
        <v>53</v>
      </c>
      <c r="C9" s="132">
        <v>0</v>
      </c>
      <c r="D9" s="133" t="s">
        <v>94</v>
      </c>
      <c r="E9" s="53">
        <f t="shared" ref="E9:E35" si="0">SUM(F9)</f>
        <v>0</v>
      </c>
      <c r="F9" s="53">
        <f t="shared" ref="F9:F14" si="1">SUM(G9)</f>
        <v>0</v>
      </c>
      <c r="G9" s="53">
        <f t="shared" ref="G9:G14" si="2">SUM(H9)</f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</row>
    <row r="10" s="96" customFormat="1" ht="17.45" customHeight="1" spans="1:12">
      <c r="A10" s="131"/>
      <c r="B10" s="127" t="s">
        <v>25</v>
      </c>
      <c r="C10" s="53"/>
      <c r="D10" s="133" t="s">
        <v>95</v>
      </c>
      <c r="E10" s="53">
        <f t="shared" si="0"/>
        <v>0</v>
      </c>
      <c r="F10" s="53">
        <f t="shared" si="1"/>
        <v>0</v>
      </c>
      <c r="G10" s="53">
        <f t="shared" si="2"/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</row>
    <row r="11" s="96" customFormat="1" ht="19.35" customHeight="1" spans="1:12">
      <c r="A11" s="131"/>
      <c r="B11" s="127" t="s">
        <v>54</v>
      </c>
      <c r="C11" s="132">
        <v>0</v>
      </c>
      <c r="D11" s="133" t="s">
        <v>96</v>
      </c>
      <c r="E11" s="53">
        <f t="shared" si="0"/>
        <v>0</v>
      </c>
      <c r="F11" s="53">
        <f t="shared" si="1"/>
        <v>0</v>
      </c>
      <c r="G11" s="53">
        <f t="shared" si="2"/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</row>
    <row r="12" s="96" customFormat="1" ht="18" customHeight="1" spans="1:12">
      <c r="A12" s="131"/>
      <c r="B12" s="127" t="s">
        <v>29</v>
      </c>
      <c r="C12" s="132">
        <v>0</v>
      </c>
      <c r="D12" s="133" t="s">
        <v>97</v>
      </c>
      <c r="E12" s="53">
        <f t="shared" si="0"/>
        <v>0</v>
      </c>
      <c r="F12" s="53">
        <f t="shared" si="1"/>
        <v>0</v>
      </c>
      <c r="G12" s="53">
        <f t="shared" si="2"/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</row>
    <row r="13" s="96" customFormat="1" ht="15" customHeight="1" spans="1:12">
      <c r="A13" s="127" t="s">
        <v>15</v>
      </c>
      <c r="B13" s="127"/>
      <c r="C13" s="132">
        <v>0</v>
      </c>
      <c r="D13" s="133" t="s">
        <v>98</v>
      </c>
      <c r="E13" s="53">
        <f t="shared" si="0"/>
        <v>0</v>
      </c>
      <c r="F13" s="53">
        <f t="shared" si="1"/>
        <v>0</v>
      </c>
      <c r="G13" s="53">
        <f t="shared" si="2"/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</row>
    <row r="14" s="96" customFormat="1" ht="15" customHeight="1" spans="1:12">
      <c r="A14" s="127"/>
      <c r="B14" s="127"/>
      <c r="C14" s="134"/>
      <c r="D14" s="133" t="s">
        <v>99</v>
      </c>
      <c r="E14" s="53">
        <f t="shared" si="0"/>
        <v>0</v>
      </c>
      <c r="F14" s="53">
        <f t="shared" si="1"/>
        <v>0</v>
      </c>
      <c r="G14" s="53">
        <f t="shared" si="2"/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</row>
    <row r="15" s="96" customFormat="1" ht="15" customHeight="1" spans="1:12">
      <c r="A15" s="127"/>
      <c r="B15" s="127"/>
      <c r="C15" s="135"/>
      <c r="D15" s="129" t="s">
        <v>100</v>
      </c>
      <c r="E15" s="53">
        <v>1018533</v>
      </c>
      <c r="F15" s="53">
        <v>1018533</v>
      </c>
      <c r="G15" s="53">
        <v>1018533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</row>
    <row r="16" s="96" customFormat="1" ht="15" customHeight="1" spans="1:12">
      <c r="A16" s="136"/>
      <c r="B16" s="136"/>
      <c r="C16" s="137"/>
      <c r="D16" s="133" t="s">
        <v>101</v>
      </c>
      <c r="E16" s="53">
        <f t="shared" si="0"/>
        <v>0</v>
      </c>
      <c r="F16" s="53">
        <f t="shared" ref="F16:F26" si="3">SUM(G16)</f>
        <v>0</v>
      </c>
      <c r="G16" s="53">
        <f t="shared" ref="G16:G26" si="4">SUM(H16)</f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</row>
    <row r="17" s="96" customFormat="1" ht="15" customHeight="1" spans="1:12">
      <c r="A17" s="138"/>
      <c r="B17" s="139"/>
      <c r="C17" s="137"/>
      <c r="D17" s="133" t="s">
        <v>102</v>
      </c>
      <c r="E17" s="53">
        <v>437798</v>
      </c>
      <c r="F17" s="53">
        <v>437798</v>
      </c>
      <c r="G17" s="53">
        <v>437798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</row>
    <row r="18" s="96" customFormat="1" ht="15" customHeight="1" spans="1:12">
      <c r="A18" s="138"/>
      <c r="B18" s="139"/>
      <c r="C18" s="137"/>
      <c r="D18" s="129" t="s">
        <v>103</v>
      </c>
      <c r="E18" s="53">
        <f t="shared" si="0"/>
        <v>0</v>
      </c>
      <c r="F18" s="53">
        <f t="shared" si="3"/>
        <v>0</v>
      </c>
      <c r="G18" s="53">
        <f t="shared" si="4"/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</row>
    <row r="19" s="96" customFormat="1" ht="15" customHeight="1" spans="1:13">
      <c r="A19" s="138"/>
      <c r="B19" s="139"/>
      <c r="C19" s="137"/>
      <c r="D19" s="129" t="s">
        <v>104</v>
      </c>
      <c r="E19" s="53">
        <f t="shared" si="0"/>
        <v>0</v>
      </c>
      <c r="F19" s="53">
        <f t="shared" si="3"/>
        <v>0</v>
      </c>
      <c r="G19" s="53">
        <f t="shared" si="4"/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57"/>
    </row>
    <row r="20" s="96" customFormat="1" ht="15" customHeight="1" spans="1:12">
      <c r="A20" s="140"/>
      <c r="B20" s="141"/>
      <c r="C20" s="137"/>
      <c r="D20" s="133" t="s">
        <v>105</v>
      </c>
      <c r="E20" s="53">
        <f t="shared" si="0"/>
        <v>0</v>
      </c>
      <c r="F20" s="53">
        <f t="shared" si="3"/>
        <v>0</v>
      </c>
      <c r="G20" s="53">
        <f t="shared" si="4"/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</row>
    <row r="21" s="96" customFormat="1" ht="15" customHeight="1" spans="1:12">
      <c r="A21" s="138"/>
      <c r="B21" s="139"/>
      <c r="C21" s="137"/>
      <c r="D21" s="133" t="s">
        <v>106</v>
      </c>
      <c r="E21" s="53">
        <f t="shared" si="0"/>
        <v>0</v>
      </c>
      <c r="F21" s="53">
        <f t="shared" si="3"/>
        <v>0</v>
      </c>
      <c r="G21" s="53">
        <f t="shared" si="4"/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</row>
    <row r="22" s="96" customFormat="1" ht="15" customHeight="1" spans="1:12">
      <c r="A22" s="138"/>
      <c r="B22" s="139"/>
      <c r="C22" s="137"/>
      <c r="D22" s="133" t="s">
        <v>107</v>
      </c>
      <c r="E22" s="53">
        <f t="shared" si="0"/>
        <v>0</v>
      </c>
      <c r="F22" s="53">
        <f t="shared" si="3"/>
        <v>0</v>
      </c>
      <c r="G22" s="53">
        <f t="shared" si="4"/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</row>
    <row r="23" s="96" customFormat="1" ht="15" customHeight="1" spans="1:12">
      <c r="A23" s="127"/>
      <c r="B23" s="127"/>
      <c r="C23" s="130"/>
      <c r="D23" s="133" t="s">
        <v>108</v>
      </c>
      <c r="E23" s="53">
        <f t="shared" si="0"/>
        <v>0</v>
      </c>
      <c r="F23" s="53">
        <f t="shared" si="3"/>
        <v>0</v>
      </c>
      <c r="G23" s="53">
        <f t="shared" si="4"/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</row>
    <row r="24" s="96" customFormat="1" ht="15" customHeight="1" spans="1:12">
      <c r="A24" s="142"/>
      <c r="B24" s="143"/>
      <c r="C24" s="130"/>
      <c r="D24" s="133" t="s">
        <v>109</v>
      </c>
      <c r="E24" s="53">
        <f t="shared" si="0"/>
        <v>0</v>
      </c>
      <c r="F24" s="53">
        <f t="shared" si="3"/>
        <v>0</v>
      </c>
      <c r="G24" s="53">
        <f t="shared" si="4"/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</row>
    <row r="25" s="96" customFormat="1" ht="15" customHeight="1" spans="1:12">
      <c r="A25" s="142"/>
      <c r="B25" s="143"/>
      <c r="C25" s="130"/>
      <c r="D25" s="133" t="s">
        <v>110</v>
      </c>
      <c r="E25" s="53">
        <f t="shared" si="0"/>
        <v>0</v>
      </c>
      <c r="F25" s="53">
        <f t="shared" si="3"/>
        <v>0</v>
      </c>
      <c r="G25" s="53">
        <f t="shared" si="4"/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</row>
    <row r="26" s="96" customFormat="1" ht="15" customHeight="1" spans="1:12">
      <c r="A26" s="142"/>
      <c r="B26" s="143"/>
      <c r="C26" s="130"/>
      <c r="D26" s="133" t="s">
        <v>111</v>
      </c>
      <c r="E26" s="53">
        <f t="shared" si="0"/>
        <v>0</v>
      </c>
      <c r="F26" s="53">
        <f t="shared" si="3"/>
        <v>0</v>
      </c>
      <c r="G26" s="53">
        <f t="shared" si="4"/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</row>
    <row r="27" s="96" customFormat="1" ht="15" customHeight="1" spans="1:12">
      <c r="A27" s="142"/>
      <c r="B27" s="143"/>
      <c r="C27" s="130"/>
      <c r="D27" s="133" t="s">
        <v>112</v>
      </c>
      <c r="E27" s="53">
        <v>653572</v>
      </c>
      <c r="F27" s="53">
        <v>653572</v>
      </c>
      <c r="G27" s="53">
        <v>653572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</row>
    <row r="28" s="96" customFormat="1" ht="15" customHeight="1" spans="1:12">
      <c r="A28" s="142"/>
      <c r="B28" s="143"/>
      <c r="C28" s="130"/>
      <c r="D28" s="133" t="s">
        <v>113</v>
      </c>
      <c r="E28" s="53">
        <f t="shared" si="0"/>
        <v>0</v>
      </c>
      <c r="F28" s="53">
        <f t="shared" ref="F28:F34" si="5">SUM(G28)</f>
        <v>0</v>
      </c>
      <c r="G28" s="53">
        <f t="shared" ref="G28:G34" si="6">SUM(H28)</f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</row>
    <row r="29" s="96" customFormat="1" ht="15" customHeight="1" spans="1:12">
      <c r="A29" s="142"/>
      <c r="B29" s="143"/>
      <c r="C29" s="130"/>
      <c r="D29" s="133" t="s">
        <v>114</v>
      </c>
      <c r="E29" s="53">
        <f t="shared" si="0"/>
        <v>0</v>
      </c>
      <c r="F29" s="53">
        <f t="shared" si="5"/>
        <v>0</v>
      </c>
      <c r="G29" s="53">
        <f t="shared" si="6"/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</row>
    <row r="30" s="96" customFormat="1" ht="15" customHeight="1" spans="1:12">
      <c r="A30" s="142"/>
      <c r="B30" s="143"/>
      <c r="C30" s="130"/>
      <c r="D30" s="133" t="s">
        <v>115</v>
      </c>
      <c r="E30" s="53">
        <f t="shared" si="0"/>
        <v>0</v>
      </c>
      <c r="F30" s="53">
        <f t="shared" si="5"/>
        <v>0</v>
      </c>
      <c r="G30" s="53">
        <f t="shared" si="6"/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</row>
    <row r="31" s="96" customFormat="1" ht="15" customHeight="1" spans="1:12">
      <c r="A31" s="142"/>
      <c r="B31" s="143"/>
      <c r="C31" s="144"/>
      <c r="D31" s="133" t="s">
        <v>116</v>
      </c>
      <c r="E31" s="53">
        <f t="shared" si="0"/>
        <v>0</v>
      </c>
      <c r="F31" s="53">
        <f t="shared" si="5"/>
        <v>0</v>
      </c>
      <c r="G31" s="53">
        <f t="shared" si="6"/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</row>
    <row r="32" s="96" customFormat="1" ht="15" customHeight="1" spans="1:12">
      <c r="A32" s="142"/>
      <c r="B32" s="143"/>
      <c r="C32" s="144"/>
      <c r="D32" s="133" t="s">
        <v>117</v>
      </c>
      <c r="E32" s="53">
        <f t="shared" si="0"/>
        <v>0</v>
      </c>
      <c r="F32" s="53">
        <f t="shared" si="5"/>
        <v>0</v>
      </c>
      <c r="G32" s="53">
        <f t="shared" si="6"/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</row>
    <row r="33" s="96" customFormat="1" ht="15" customHeight="1" spans="1:12">
      <c r="A33" s="142"/>
      <c r="B33" s="143"/>
      <c r="C33" s="144"/>
      <c r="D33" s="133" t="s">
        <v>118</v>
      </c>
      <c r="E33" s="53">
        <f t="shared" si="0"/>
        <v>0</v>
      </c>
      <c r="F33" s="53">
        <f t="shared" si="5"/>
        <v>0</v>
      </c>
      <c r="G33" s="53">
        <f t="shared" si="6"/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</row>
    <row r="34" s="96" customFormat="1" ht="15" customHeight="1" spans="1:12">
      <c r="A34" s="142"/>
      <c r="B34" s="143"/>
      <c r="C34" s="144"/>
      <c r="D34" s="133" t="s">
        <v>119</v>
      </c>
      <c r="E34" s="53">
        <f t="shared" si="0"/>
        <v>0</v>
      </c>
      <c r="F34" s="53">
        <f t="shared" si="5"/>
        <v>0</v>
      </c>
      <c r="G34" s="53">
        <f t="shared" si="6"/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</row>
    <row r="35" s="96" customFormat="1" ht="15" customHeight="1" spans="1:12">
      <c r="A35" s="145" t="s">
        <v>40</v>
      </c>
      <c r="B35" s="146"/>
      <c r="C35" s="53">
        <f>SUM(C8:C13)</f>
        <v>8560328</v>
      </c>
      <c r="D35" s="147" t="s">
        <v>120</v>
      </c>
      <c r="E35" s="53">
        <f>SUM(E8:E34)</f>
        <v>8560328</v>
      </c>
      <c r="F35" s="53">
        <f>SUM(F8:F34)</f>
        <v>8560328</v>
      </c>
      <c r="G35" s="53">
        <f>SUM(G8:G34)</f>
        <v>8560328</v>
      </c>
      <c r="H35" s="74">
        <f t="shared" ref="G35:L35" si="7">SUM(H8:H34)</f>
        <v>0</v>
      </c>
      <c r="I35" s="74">
        <f t="shared" si="7"/>
        <v>0</v>
      </c>
      <c r="J35" s="74">
        <f t="shared" si="7"/>
        <v>0</v>
      </c>
      <c r="K35" s="74">
        <f t="shared" si="7"/>
        <v>0</v>
      </c>
      <c r="L35" s="74">
        <f t="shared" si="7"/>
        <v>0</v>
      </c>
    </row>
    <row r="36" s="95" customFormat="1" ht="14.25" spans="1:4">
      <c r="A36" s="148"/>
      <c r="B36" s="148"/>
      <c r="D36"/>
    </row>
    <row r="37" s="95" customFormat="1" ht="14.25" spans="1:2">
      <c r="A37" s="148"/>
      <c r="B37" s="148"/>
    </row>
    <row r="38" s="95" customFormat="1" ht="14.25" spans="1:2">
      <c r="A38" s="148"/>
      <c r="B38" s="148"/>
    </row>
    <row r="39" s="95" customFormat="1" ht="14.25" spans="1:2">
      <c r="A39" s="148"/>
      <c r="B39" s="148"/>
    </row>
    <row r="40" s="95" customFormat="1" ht="14.25" spans="1:2">
      <c r="A40" s="148"/>
      <c r="B40" s="148"/>
    </row>
    <row r="41" s="95" customFormat="1" ht="14.25" spans="1:2">
      <c r="A41" s="148"/>
      <c r="B41" s="148"/>
    </row>
    <row r="42" s="95" customFormat="1" ht="14.25" spans="1:2">
      <c r="A42" s="148"/>
      <c r="B42" s="148"/>
    </row>
  </sheetData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showGridLines="0" showZeros="0" workbookViewId="0">
      <selection activeCell="H7" sqref="H7"/>
    </sheetView>
  </sheetViews>
  <sheetFormatPr defaultColWidth="7.25" defaultRowHeight="20" customHeight="1"/>
  <cols>
    <col min="1" max="1" width="6.575" style="3" customWidth="1"/>
    <col min="2" max="3" width="6.16666666666667" style="3" customWidth="1"/>
    <col min="4" max="4" width="9.275" style="3" customWidth="1"/>
    <col min="5" max="5" width="26.2666666666667" style="3" customWidth="1"/>
    <col min="6" max="6" width="15.3333333333333" style="3" customWidth="1"/>
    <col min="7" max="7" width="14.75" style="3" customWidth="1"/>
    <col min="8" max="8" width="14.9666666666667" style="3" customWidth="1"/>
    <col min="9" max="9" width="14.75" style="3" customWidth="1"/>
    <col min="10" max="10" width="14.325" style="3" customWidth="1"/>
    <col min="11" max="11" width="14.75" style="3" customWidth="1"/>
    <col min="12" max="12" width="14.1083333333333" style="3" customWidth="1"/>
    <col min="13" max="13" width="16.475" style="3" customWidth="1"/>
    <col min="14" max="245" width="7.25" style="3" customWidth="1"/>
    <col min="246" max="16384" width="7.25" style="3"/>
  </cols>
  <sheetData>
    <row r="1" customHeight="1" spans="1:13">
      <c r="A1" s="54"/>
      <c r="B1" s="54"/>
      <c r="C1" s="55"/>
      <c r="D1" s="56"/>
      <c r="E1" s="57"/>
      <c r="F1" s="58"/>
      <c r="G1" s="58"/>
      <c r="H1" s="58"/>
      <c r="I1" s="84"/>
      <c r="J1" s="58"/>
      <c r="K1" s="58"/>
      <c r="L1" s="58"/>
      <c r="M1" s="85" t="s">
        <v>121</v>
      </c>
    </row>
    <row r="2" customHeight="1" spans="1:13">
      <c r="A2" s="59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customHeight="1" spans="1:13">
      <c r="A3" s="60" t="s">
        <v>2</v>
      </c>
      <c r="B3" s="61"/>
      <c r="C3" s="61"/>
      <c r="D3" s="61"/>
      <c r="E3" s="61"/>
      <c r="F3" s="58"/>
      <c r="G3" s="62"/>
      <c r="H3" s="62"/>
      <c r="I3" s="62"/>
      <c r="J3" s="62"/>
      <c r="K3" s="62"/>
      <c r="L3" s="62"/>
      <c r="M3" s="86" t="s">
        <v>3</v>
      </c>
    </row>
    <row r="4" s="1" customFormat="1" customHeight="1" spans="1:13">
      <c r="A4" s="63" t="s">
        <v>44</v>
      </c>
      <c r="B4" s="64"/>
      <c r="C4" s="64"/>
      <c r="D4" s="65" t="s">
        <v>45</v>
      </c>
      <c r="E4" s="65" t="s">
        <v>46</v>
      </c>
      <c r="F4" s="65" t="s">
        <v>47</v>
      </c>
      <c r="G4" s="66" t="s">
        <v>80</v>
      </c>
      <c r="H4" s="66"/>
      <c r="I4" s="66"/>
      <c r="J4" s="87"/>
      <c r="K4" s="88" t="s">
        <v>81</v>
      </c>
      <c r="L4" s="66"/>
      <c r="M4" s="87"/>
    </row>
    <row r="5" s="1" customFormat="1" ht="32" customHeight="1" spans="1:13">
      <c r="A5" s="67" t="s">
        <v>50</v>
      </c>
      <c r="B5" s="67" t="s">
        <v>51</v>
      </c>
      <c r="C5" s="67" t="s">
        <v>52</v>
      </c>
      <c r="D5" s="65"/>
      <c r="E5" s="65"/>
      <c r="F5" s="65"/>
      <c r="G5" s="68" t="s">
        <v>18</v>
      </c>
      <c r="H5" s="65" t="s">
        <v>82</v>
      </c>
      <c r="I5" s="65" t="s">
        <v>83</v>
      </c>
      <c r="J5" s="65" t="s">
        <v>84</v>
      </c>
      <c r="K5" s="65" t="s">
        <v>18</v>
      </c>
      <c r="L5" s="65" t="s">
        <v>85</v>
      </c>
      <c r="M5" s="65" t="s">
        <v>86</v>
      </c>
    </row>
    <row r="6" s="1" customFormat="1" customHeight="1" spans="1:13">
      <c r="A6" s="69" t="s">
        <v>55</v>
      </c>
      <c r="B6" s="69" t="s">
        <v>55</v>
      </c>
      <c r="C6" s="69" t="s">
        <v>55</v>
      </c>
      <c r="D6" s="70" t="s">
        <v>55</v>
      </c>
      <c r="E6" s="71" t="s">
        <v>55</v>
      </c>
      <c r="F6" s="70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</row>
    <row r="7" s="2" customFormat="1" ht="23" customHeight="1" spans="1:13">
      <c r="A7" s="72"/>
      <c r="B7" s="72"/>
      <c r="C7" s="72"/>
      <c r="D7" s="73"/>
      <c r="E7" s="73" t="s">
        <v>9</v>
      </c>
      <c r="F7" s="74">
        <f>SUM(F9:F16)</f>
        <v>8560328</v>
      </c>
      <c r="G7" s="74">
        <f>SUM(G9:G16)</f>
        <v>8560328</v>
      </c>
      <c r="H7" s="75">
        <v>8089568</v>
      </c>
      <c r="I7" s="89">
        <v>347343</v>
      </c>
      <c r="J7" s="89">
        <v>123417</v>
      </c>
      <c r="K7" s="90">
        <f t="shared" ref="K7:K12" si="0">SUM(L7:M7)</f>
        <v>0</v>
      </c>
      <c r="L7" s="90">
        <f>SUM(L9:L16)</f>
        <v>0</v>
      </c>
      <c r="M7" s="90">
        <f>SUM(M9:M16)</f>
        <v>0</v>
      </c>
    </row>
    <row r="8" s="1" customFormat="1" ht="24" customHeight="1" spans="1:13">
      <c r="A8" s="65"/>
      <c r="B8" s="65"/>
      <c r="C8" s="65"/>
      <c r="D8" s="76" t="s">
        <v>56</v>
      </c>
      <c r="E8" s="76" t="s">
        <v>57</v>
      </c>
      <c r="F8" s="74">
        <f>SUM(G8:S8)</f>
        <v>0</v>
      </c>
      <c r="G8" s="74">
        <f>SUM(H8:T8)</f>
        <v>0</v>
      </c>
      <c r="H8" s="53"/>
      <c r="I8" s="53"/>
      <c r="J8" s="53"/>
      <c r="K8" s="90">
        <f t="shared" si="0"/>
        <v>0</v>
      </c>
      <c r="L8" s="91">
        <v>0</v>
      </c>
      <c r="M8" s="91">
        <v>0</v>
      </c>
    </row>
    <row r="9" s="1" customFormat="1" ht="27" customHeight="1" spans="1:13">
      <c r="A9" s="77" t="s">
        <v>87</v>
      </c>
      <c r="B9" s="77" t="s">
        <v>59</v>
      </c>
      <c r="C9" s="78" t="s">
        <v>60</v>
      </c>
      <c r="D9" s="79"/>
      <c r="E9" s="79" t="s">
        <v>61</v>
      </c>
      <c r="F9" s="53">
        <f>SUM(G9,K9)</f>
        <v>6450425</v>
      </c>
      <c r="G9" s="53">
        <f>SUM(H9:J9)</f>
        <v>6450425</v>
      </c>
      <c r="H9" s="74">
        <v>6103082</v>
      </c>
      <c r="I9" s="89">
        <v>347343</v>
      </c>
      <c r="J9" s="92">
        <v>0</v>
      </c>
      <c r="K9" s="90">
        <f t="shared" si="0"/>
        <v>0</v>
      </c>
      <c r="L9" s="93">
        <v>0</v>
      </c>
      <c r="M9" s="90"/>
    </row>
    <row r="10" ht="30" customHeight="1" spans="1:13">
      <c r="A10" s="78" t="s">
        <v>62</v>
      </c>
      <c r="B10" s="78" t="s">
        <v>63</v>
      </c>
      <c r="C10" s="78" t="s">
        <v>60</v>
      </c>
      <c r="D10" s="79"/>
      <c r="E10" s="79" t="s">
        <v>64</v>
      </c>
      <c r="F10" s="53">
        <v>85977</v>
      </c>
      <c r="G10" s="53">
        <v>85977</v>
      </c>
      <c r="H10" s="74"/>
      <c r="I10" s="89"/>
      <c r="J10" s="89">
        <v>85977</v>
      </c>
      <c r="K10" s="90">
        <f t="shared" si="0"/>
        <v>0</v>
      </c>
      <c r="L10" s="94"/>
      <c r="M10" s="94"/>
    </row>
    <row r="11" ht="28" customHeight="1" spans="1:13">
      <c r="A11" s="77" t="s">
        <v>62</v>
      </c>
      <c r="B11" s="77" t="s">
        <v>63</v>
      </c>
      <c r="C11" s="80" t="s">
        <v>63</v>
      </c>
      <c r="D11" s="81" t="s">
        <v>65</v>
      </c>
      <c r="E11" s="82" t="s">
        <v>66</v>
      </c>
      <c r="F11" s="53">
        <v>871423</v>
      </c>
      <c r="G11" s="53">
        <v>871423</v>
      </c>
      <c r="H11" s="74">
        <v>871423</v>
      </c>
      <c r="I11" s="89">
        <v>0</v>
      </c>
      <c r="J11" s="89">
        <v>0</v>
      </c>
      <c r="K11" s="90">
        <f t="shared" si="0"/>
        <v>0</v>
      </c>
      <c r="L11" s="94"/>
      <c r="M11" s="94"/>
    </row>
    <row r="12" ht="24" customHeight="1" spans="1:13">
      <c r="A12" s="78" t="s">
        <v>62</v>
      </c>
      <c r="B12" s="78" t="s">
        <v>67</v>
      </c>
      <c r="C12" s="78" t="s">
        <v>60</v>
      </c>
      <c r="D12" s="79"/>
      <c r="E12" s="79" t="s">
        <v>68</v>
      </c>
      <c r="F12" s="53">
        <v>37440</v>
      </c>
      <c r="G12" s="53">
        <v>37440</v>
      </c>
      <c r="H12" s="74"/>
      <c r="I12" s="89"/>
      <c r="J12" s="89">
        <v>37440</v>
      </c>
      <c r="K12" s="90">
        <f t="shared" si="0"/>
        <v>0</v>
      </c>
      <c r="L12" s="94"/>
      <c r="M12" s="94"/>
    </row>
    <row r="13" ht="26" customHeight="1" spans="1:13">
      <c r="A13" s="78" t="s">
        <v>62</v>
      </c>
      <c r="B13" s="78" t="s">
        <v>67</v>
      </c>
      <c r="C13" s="78" t="s">
        <v>69</v>
      </c>
      <c r="D13" s="79"/>
      <c r="E13" s="79" t="s">
        <v>123</v>
      </c>
      <c r="F13" s="53">
        <v>15432</v>
      </c>
      <c r="G13" s="53">
        <v>15432</v>
      </c>
      <c r="H13" s="74">
        <v>15432</v>
      </c>
      <c r="I13" s="89"/>
      <c r="J13" s="89"/>
      <c r="K13" s="90"/>
      <c r="L13" s="94"/>
      <c r="M13" s="94"/>
    </row>
    <row r="14" ht="25" customHeight="1" spans="1:13">
      <c r="A14" s="78" t="s">
        <v>62</v>
      </c>
      <c r="B14" s="78" t="s">
        <v>71</v>
      </c>
      <c r="C14" s="78" t="s">
        <v>69</v>
      </c>
      <c r="D14" s="79"/>
      <c r="E14" s="79" t="s">
        <v>72</v>
      </c>
      <c r="F14" s="53">
        <v>8261</v>
      </c>
      <c r="G14" s="53">
        <v>8261</v>
      </c>
      <c r="H14" s="74">
        <v>8261</v>
      </c>
      <c r="I14" s="89"/>
      <c r="J14" s="89"/>
      <c r="K14" s="90">
        <f t="shared" ref="K14:K16" si="1">SUM(L14:M14)</f>
        <v>0</v>
      </c>
      <c r="L14" s="94"/>
      <c r="M14" s="94"/>
    </row>
    <row r="15" ht="24" customHeight="1" spans="1:13">
      <c r="A15" s="77" t="s">
        <v>73</v>
      </c>
      <c r="B15" s="77" t="s">
        <v>74</v>
      </c>
      <c r="C15" s="80" t="s">
        <v>60</v>
      </c>
      <c r="D15" s="81" t="s">
        <v>65</v>
      </c>
      <c r="E15" s="82" t="s">
        <v>75</v>
      </c>
      <c r="F15" s="53">
        <v>437798</v>
      </c>
      <c r="G15" s="53">
        <v>437798</v>
      </c>
      <c r="H15" s="74">
        <v>437798</v>
      </c>
      <c r="I15" s="89">
        <v>0</v>
      </c>
      <c r="J15" s="89">
        <v>0</v>
      </c>
      <c r="K15" s="90">
        <f t="shared" si="1"/>
        <v>0</v>
      </c>
      <c r="L15" s="94"/>
      <c r="M15" s="94"/>
    </row>
    <row r="16" ht="28" customHeight="1" spans="1:13">
      <c r="A16" s="77" t="s">
        <v>76</v>
      </c>
      <c r="B16" s="77" t="s">
        <v>69</v>
      </c>
      <c r="C16" s="80" t="s">
        <v>60</v>
      </c>
      <c r="D16" s="81" t="s">
        <v>65</v>
      </c>
      <c r="E16" s="83" t="s">
        <v>77</v>
      </c>
      <c r="F16" s="53">
        <v>653572</v>
      </c>
      <c r="G16" s="53">
        <v>653572</v>
      </c>
      <c r="H16" s="74">
        <v>653572</v>
      </c>
      <c r="I16" s="89">
        <v>0</v>
      </c>
      <c r="J16" s="89">
        <v>0</v>
      </c>
      <c r="K16" s="90">
        <f t="shared" si="1"/>
        <v>0</v>
      </c>
      <c r="L16" s="94"/>
      <c r="M16" s="94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36111111111111" right="0" top="0.944444444444444" bottom="0.156944444444444" header="0.156944444444444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zoomScale="115" zoomScaleNormal="115" workbookViewId="0">
      <selection activeCell="E45" sqref="E9 E16 E45"/>
    </sheetView>
  </sheetViews>
  <sheetFormatPr defaultColWidth="6.875" defaultRowHeight="11.25" outlineLevelCol="4"/>
  <cols>
    <col min="1" max="1" width="8" style="36" customWidth="1"/>
    <col min="2" max="2" width="8.75" style="36" customWidth="1"/>
    <col min="3" max="3" width="23.1" style="36" customWidth="1"/>
    <col min="4" max="4" width="18.375" style="36" customWidth="1"/>
    <col min="5" max="5" width="25.5" style="36" customWidth="1"/>
    <col min="6" max="181" width="6.875" style="36" customWidth="1"/>
    <col min="182" max="16384" width="6.875" style="36"/>
  </cols>
  <sheetData>
    <row r="1" ht="18.75" customHeight="1" spans="1:5">
      <c r="A1" s="37"/>
      <c r="B1" s="37"/>
      <c r="E1" s="38" t="s">
        <v>124</v>
      </c>
    </row>
    <row r="2" ht="25.5" customHeight="1" spans="1:5">
      <c r="A2" s="39" t="s">
        <v>125</v>
      </c>
      <c r="B2" s="39"/>
      <c r="C2" s="39"/>
      <c r="D2" s="39"/>
      <c r="E2" s="39"/>
    </row>
    <row r="3" ht="29.25" customHeight="1" spans="1:5">
      <c r="A3" s="40" t="s">
        <v>126</v>
      </c>
      <c r="B3" s="41"/>
      <c r="C3" s="41"/>
      <c r="D3" s="41"/>
      <c r="E3" s="41"/>
    </row>
    <row r="4" s="34" customFormat="1" ht="22.5" customHeight="1" spans="1:5">
      <c r="A4" s="42" t="s">
        <v>44</v>
      </c>
      <c r="B4" s="42"/>
      <c r="C4" s="43" t="s">
        <v>127</v>
      </c>
      <c r="D4" s="44" t="s">
        <v>13</v>
      </c>
      <c r="E4" s="44"/>
    </row>
    <row r="5" s="34" customFormat="1" ht="18" customHeight="1" spans="1:5">
      <c r="A5" s="45" t="s">
        <v>50</v>
      </c>
      <c r="B5" s="45" t="s">
        <v>51</v>
      </c>
      <c r="C5" s="43"/>
      <c r="D5" s="46" t="s">
        <v>18</v>
      </c>
      <c r="E5" s="46" t="s">
        <v>19</v>
      </c>
    </row>
    <row r="6" s="34" customFormat="1" ht="16.5" customHeight="1" spans="1:5">
      <c r="A6" s="47"/>
      <c r="B6" s="47"/>
      <c r="C6" s="43"/>
      <c r="D6" s="46"/>
      <c r="E6" s="46"/>
    </row>
    <row r="7" s="34" customFormat="1" ht="16.5" customHeight="1" spans="1:5">
      <c r="A7" s="48" t="s">
        <v>55</v>
      </c>
      <c r="B7" s="48" t="s">
        <v>55</v>
      </c>
      <c r="C7" s="49" t="s">
        <v>55</v>
      </c>
      <c r="D7" s="50">
        <v>1</v>
      </c>
      <c r="E7" s="50">
        <v>2</v>
      </c>
    </row>
    <row r="8" s="35" customFormat="1" ht="26.45" customHeight="1" spans="1:5">
      <c r="A8" s="51"/>
      <c r="B8" s="52"/>
      <c r="C8" s="52" t="s">
        <v>9</v>
      </c>
      <c r="D8" s="53">
        <f>SUM(D9,D16,D45)</f>
        <v>8560328</v>
      </c>
      <c r="E8" s="53">
        <f>SUM(E9,E16,E45)</f>
        <v>8560328</v>
      </c>
    </row>
    <row r="9" s="34" customFormat="1" ht="26.45" customHeight="1" spans="1:5">
      <c r="A9" s="51" t="s">
        <v>128</v>
      </c>
      <c r="B9" s="52"/>
      <c r="C9" s="52" t="s">
        <v>82</v>
      </c>
      <c r="D9" s="53">
        <f>SUM(D10:D15)</f>
        <v>8089568</v>
      </c>
      <c r="E9" s="53">
        <f>SUM(E10:E15)</f>
        <v>8089568</v>
      </c>
    </row>
    <row r="10" s="34" customFormat="1" ht="26.45" customHeight="1" spans="1:5">
      <c r="A10" s="51" t="s">
        <v>129</v>
      </c>
      <c r="B10" s="52" t="s">
        <v>60</v>
      </c>
      <c r="C10" s="52" t="s">
        <v>130</v>
      </c>
      <c r="D10" s="53">
        <v>4063932</v>
      </c>
      <c r="E10" s="53">
        <v>4063932</v>
      </c>
    </row>
    <row r="11" s="34" customFormat="1" ht="26.45" customHeight="1" spans="1:5">
      <c r="A11" s="51" t="s">
        <v>129</v>
      </c>
      <c r="B11" s="52" t="s">
        <v>69</v>
      </c>
      <c r="C11" s="52" t="s">
        <v>131</v>
      </c>
      <c r="D11" s="53">
        <v>694320</v>
      </c>
      <c r="E11" s="53">
        <v>694320</v>
      </c>
    </row>
    <row r="12" s="34" customFormat="1" ht="26.45" customHeight="1" spans="1:5">
      <c r="A12" s="51" t="s">
        <v>129</v>
      </c>
      <c r="B12" s="52" t="s">
        <v>132</v>
      </c>
      <c r="C12" s="52" t="s">
        <v>133</v>
      </c>
      <c r="D12" s="53">
        <v>635690</v>
      </c>
      <c r="E12" s="53">
        <v>635690</v>
      </c>
    </row>
    <row r="13" s="34" customFormat="1" ht="26.45" customHeight="1" spans="1:5">
      <c r="A13" s="51" t="s">
        <v>129</v>
      </c>
      <c r="B13" s="52" t="s">
        <v>134</v>
      </c>
      <c r="C13" s="52" t="s">
        <v>135</v>
      </c>
      <c r="D13" s="53">
        <v>1986486</v>
      </c>
      <c r="E13" s="53">
        <v>1986486</v>
      </c>
    </row>
    <row r="14" s="34" customFormat="1" ht="26.45" customHeight="1" spans="1:5">
      <c r="A14" s="51" t="s">
        <v>129</v>
      </c>
      <c r="B14" s="52" t="s">
        <v>136</v>
      </c>
      <c r="C14" s="52" t="s">
        <v>137</v>
      </c>
      <c r="D14" s="53">
        <v>709140</v>
      </c>
      <c r="E14" s="53">
        <v>709140</v>
      </c>
    </row>
    <row r="15" ht="26.45" customHeight="1" spans="1:5">
      <c r="A15" s="51" t="s">
        <v>129</v>
      </c>
      <c r="B15" s="52" t="s">
        <v>138</v>
      </c>
      <c r="C15" s="52" t="s">
        <v>139</v>
      </c>
      <c r="D15" s="53">
        <f>SUM(E15)</f>
        <v>0</v>
      </c>
      <c r="E15" s="53">
        <f t="shared" ref="E15:E38" si="0">SUM(F15)</f>
        <v>0</v>
      </c>
    </row>
    <row r="16" ht="26.45" customHeight="1" spans="1:5">
      <c r="A16" s="51" t="s">
        <v>140</v>
      </c>
      <c r="B16" s="52"/>
      <c r="C16" s="52" t="s">
        <v>141</v>
      </c>
      <c r="D16" s="53">
        <v>347343</v>
      </c>
      <c r="E16" s="53">
        <v>347343</v>
      </c>
    </row>
    <row r="17" ht="26.45" customHeight="1" spans="1:5">
      <c r="A17" s="51" t="s">
        <v>142</v>
      </c>
      <c r="B17" s="52" t="s">
        <v>60</v>
      </c>
      <c r="C17" s="52" t="s">
        <v>143</v>
      </c>
      <c r="D17" s="53">
        <v>218000</v>
      </c>
      <c r="E17" s="53">
        <v>218000</v>
      </c>
    </row>
    <row r="18" ht="26.45" customHeight="1" spans="1:5">
      <c r="A18" s="51" t="s">
        <v>142</v>
      </c>
      <c r="B18" s="52" t="s">
        <v>69</v>
      </c>
      <c r="C18" s="52" t="s">
        <v>144</v>
      </c>
      <c r="D18" s="53">
        <f t="shared" ref="D16:D49" si="1">SUM(E18)</f>
        <v>0</v>
      </c>
      <c r="E18" s="53">
        <f t="shared" si="0"/>
        <v>0</v>
      </c>
    </row>
    <row r="19" ht="26.45" customHeight="1" spans="1:5">
      <c r="A19" s="51" t="s">
        <v>142</v>
      </c>
      <c r="B19" s="52" t="s">
        <v>132</v>
      </c>
      <c r="C19" s="52" t="s">
        <v>145</v>
      </c>
      <c r="D19" s="53">
        <f t="shared" si="1"/>
        <v>0</v>
      </c>
      <c r="E19" s="53">
        <f t="shared" si="0"/>
        <v>0</v>
      </c>
    </row>
    <row r="20" ht="26.45" customHeight="1" spans="1:5">
      <c r="A20" s="51" t="s">
        <v>142</v>
      </c>
      <c r="B20" s="52" t="s">
        <v>134</v>
      </c>
      <c r="C20" s="52" t="s">
        <v>146</v>
      </c>
      <c r="D20" s="53">
        <f t="shared" si="1"/>
        <v>0</v>
      </c>
      <c r="E20" s="53">
        <f t="shared" si="0"/>
        <v>0</v>
      </c>
    </row>
    <row r="21" ht="26.45" customHeight="1" spans="1:5">
      <c r="A21" s="51" t="s">
        <v>142</v>
      </c>
      <c r="B21" s="52" t="s">
        <v>63</v>
      </c>
      <c r="C21" s="52" t="s">
        <v>147</v>
      </c>
      <c r="D21" s="53">
        <f t="shared" si="1"/>
        <v>0</v>
      </c>
      <c r="E21" s="53">
        <f t="shared" si="0"/>
        <v>0</v>
      </c>
    </row>
    <row r="22" ht="26.45" customHeight="1" spans="1:5">
      <c r="A22" s="51" t="s">
        <v>142</v>
      </c>
      <c r="B22" s="52" t="s">
        <v>59</v>
      </c>
      <c r="C22" s="52" t="s">
        <v>148</v>
      </c>
      <c r="D22" s="53">
        <f t="shared" si="1"/>
        <v>0</v>
      </c>
      <c r="E22" s="53">
        <f t="shared" si="0"/>
        <v>0</v>
      </c>
    </row>
    <row r="23" ht="26.45" customHeight="1" spans="1:5">
      <c r="A23" s="51" t="s">
        <v>142</v>
      </c>
      <c r="B23" s="52" t="s">
        <v>136</v>
      </c>
      <c r="C23" s="52" t="s">
        <v>149</v>
      </c>
      <c r="D23" s="53">
        <f t="shared" si="1"/>
        <v>0</v>
      </c>
      <c r="E23" s="53">
        <f t="shared" si="0"/>
        <v>0</v>
      </c>
    </row>
    <row r="24" ht="26.45" customHeight="1" spans="1:5">
      <c r="A24" s="51" t="s">
        <v>142</v>
      </c>
      <c r="B24" s="52" t="s">
        <v>67</v>
      </c>
      <c r="C24" s="52" t="s">
        <v>150</v>
      </c>
      <c r="D24" s="53">
        <f t="shared" si="1"/>
        <v>0</v>
      </c>
      <c r="E24" s="53">
        <f t="shared" si="0"/>
        <v>0</v>
      </c>
    </row>
    <row r="25" ht="26.45" customHeight="1" spans="1:5">
      <c r="A25" s="51" t="s">
        <v>142</v>
      </c>
      <c r="B25" s="52" t="s">
        <v>151</v>
      </c>
      <c r="C25" s="52" t="s">
        <v>152</v>
      </c>
      <c r="D25" s="53">
        <f t="shared" si="1"/>
        <v>0</v>
      </c>
      <c r="E25" s="53">
        <f t="shared" si="0"/>
        <v>0</v>
      </c>
    </row>
    <row r="26" ht="26.45" customHeight="1" spans="1:5">
      <c r="A26" s="51" t="s">
        <v>142</v>
      </c>
      <c r="B26" s="52" t="s">
        <v>74</v>
      </c>
      <c r="C26" s="52" t="s">
        <v>153</v>
      </c>
      <c r="D26" s="53">
        <f t="shared" si="1"/>
        <v>0</v>
      </c>
      <c r="E26" s="53">
        <f t="shared" si="0"/>
        <v>0</v>
      </c>
    </row>
    <row r="27" ht="26.45" customHeight="1" spans="1:5">
      <c r="A27" s="51" t="s">
        <v>142</v>
      </c>
      <c r="B27" s="52" t="s">
        <v>154</v>
      </c>
      <c r="C27" s="52" t="s">
        <v>155</v>
      </c>
      <c r="D27" s="53">
        <f t="shared" si="1"/>
        <v>0</v>
      </c>
      <c r="E27" s="53">
        <f t="shared" si="0"/>
        <v>0</v>
      </c>
    </row>
    <row r="28" ht="26.45" customHeight="1" spans="1:5">
      <c r="A28" s="51" t="s">
        <v>142</v>
      </c>
      <c r="B28" s="52" t="s">
        <v>156</v>
      </c>
      <c r="C28" s="52" t="s">
        <v>157</v>
      </c>
      <c r="D28" s="53">
        <f t="shared" si="1"/>
        <v>0</v>
      </c>
      <c r="E28" s="53">
        <f t="shared" si="0"/>
        <v>0</v>
      </c>
    </row>
    <row r="29" ht="26.45" customHeight="1" spans="1:5">
      <c r="A29" s="51" t="s">
        <v>142</v>
      </c>
      <c r="B29" s="52" t="s">
        <v>158</v>
      </c>
      <c r="C29" s="52" t="s">
        <v>159</v>
      </c>
      <c r="D29" s="53">
        <f t="shared" si="1"/>
        <v>0</v>
      </c>
      <c r="E29" s="53">
        <f t="shared" si="0"/>
        <v>0</v>
      </c>
    </row>
    <row r="30" ht="26.45" customHeight="1" spans="1:5">
      <c r="A30" s="51" t="s">
        <v>142</v>
      </c>
      <c r="B30" s="52" t="s">
        <v>160</v>
      </c>
      <c r="C30" s="52" t="s">
        <v>161</v>
      </c>
      <c r="D30" s="53">
        <f t="shared" si="1"/>
        <v>0</v>
      </c>
      <c r="E30" s="53">
        <f t="shared" si="0"/>
        <v>0</v>
      </c>
    </row>
    <row r="31" ht="26.45" customHeight="1" spans="1:5">
      <c r="A31" s="51" t="s">
        <v>142</v>
      </c>
      <c r="B31" s="52" t="s">
        <v>162</v>
      </c>
      <c r="C31" s="52" t="s">
        <v>163</v>
      </c>
      <c r="D31" s="53">
        <f t="shared" si="1"/>
        <v>0</v>
      </c>
      <c r="E31" s="53">
        <f t="shared" si="0"/>
        <v>0</v>
      </c>
    </row>
    <row r="32" ht="26.45" customHeight="1" spans="1:5">
      <c r="A32" s="51" t="s">
        <v>142</v>
      </c>
      <c r="B32" s="52" t="s">
        <v>164</v>
      </c>
      <c r="C32" s="52" t="s">
        <v>165</v>
      </c>
      <c r="D32" s="53">
        <f t="shared" si="1"/>
        <v>0</v>
      </c>
      <c r="E32" s="53">
        <f t="shared" si="0"/>
        <v>0</v>
      </c>
    </row>
    <row r="33" ht="26.45" customHeight="1" spans="1:5">
      <c r="A33" s="51" t="s">
        <v>142</v>
      </c>
      <c r="B33" s="52" t="s">
        <v>166</v>
      </c>
      <c r="C33" s="52" t="s">
        <v>167</v>
      </c>
      <c r="D33" s="53">
        <f t="shared" si="1"/>
        <v>0</v>
      </c>
      <c r="E33" s="53">
        <f t="shared" si="0"/>
        <v>0</v>
      </c>
    </row>
    <row r="34" ht="26.45" customHeight="1" spans="1:5">
      <c r="A34" s="51" t="s">
        <v>142</v>
      </c>
      <c r="B34" s="52" t="s">
        <v>168</v>
      </c>
      <c r="C34" s="52" t="s">
        <v>169</v>
      </c>
      <c r="D34" s="53">
        <f t="shared" si="1"/>
        <v>0</v>
      </c>
      <c r="E34" s="53">
        <f t="shared" si="0"/>
        <v>0</v>
      </c>
    </row>
    <row r="35" ht="26.45" customHeight="1" spans="1:5">
      <c r="A35" s="51" t="s">
        <v>142</v>
      </c>
      <c r="B35" s="52" t="s">
        <v>170</v>
      </c>
      <c r="C35" s="52" t="s">
        <v>171</v>
      </c>
      <c r="D35" s="53">
        <f t="shared" si="1"/>
        <v>0</v>
      </c>
      <c r="E35" s="53">
        <f t="shared" si="0"/>
        <v>0</v>
      </c>
    </row>
    <row r="36" ht="26.45" customHeight="1" spans="1:5">
      <c r="A36" s="51" t="s">
        <v>142</v>
      </c>
      <c r="B36" s="52" t="s">
        <v>172</v>
      </c>
      <c r="C36" s="52" t="s">
        <v>173</v>
      </c>
      <c r="D36" s="53">
        <f t="shared" si="1"/>
        <v>0</v>
      </c>
      <c r="E36" s="53">
        <f t="shared" si="0"/>
        <v>0</v>
      </c>
    </row>
    <row r="37" ht="26.45" customHeight="1" spans="1:5">
      <c r="A37" s="52" t="s">
        <v>142</v>
      </c>
      <c r="B37" s="52" t="s">
        <v>71</v>
      </c>
      <c r="C37" s="52" t="s">
        <v>174</v>
      </c>
      <c r="D37" s="53">
        <f t="shared" si="1"/>
        <v>0</v>
      </c>
      <c r="E37" s="53">
        <f t="shared" si="0"/>
        <v>0</v>
      </c>
    </row>
    <row r="38" ht="26.45" customHeight="1" spans="1:5">
      <c r="A38" s="51" t="s">
        <v>142</v>
      </c>
      <c r="B38" s="52" t="s">
        <v>175</v>
      </c>
      <c r="C38" s="52" t="s">
        <v>176</v>
      </c>
      <c r="D38" s="53">
        <f t="shared" si="1"/>
        <v>0</v>
      </c>
      <c r="E38" s="53">
        <f t="shared" si="0"/>
        <v>0</v>
      </c>
    </row>
    <row r="39" ht="26.45" customHeight="1" spans="1:5">
      <c r="A39" s="51" t="s">
        <v>142</v>
      </c>
      <c r="B39" s="52" t="s">
        <v>177</v>
      </c>
      <c r="C39" s="52" t="s">
        <v>178</v>
      </c>
      <c r="D39" s="53">
        <v>129343</v>
      </c>
      <c r="E39" s="53">
        <v>129343</v>
      </c>
    </row>
    <row r="40" ht="26.45" customHeight="1" spans="1:5">
      <c r="A40" s="51" t="s">
        <v>142</v>
      </c>
      <c r="B40" s="52" t="s">
        <v>179</v>
      </c>
      <c r="C40" s="52" t="s">
        <v>180</v>
      </c>
      <c r="D40" s="53">
        <f t="shared" si="1"/>
        <v>0</v>
      </c>
      <c r="E40" s="53">
        <f t="shared" ref="E40:E44" si="2">SUM(F40)</f>
        <v>0</v>
      </c>
    </row>
    <row r="41" ht="26.45" customHeight="1" spans="1:5">
      <c r="A41" s="51" t="s">
        <v>142</v>
      </c>
      <c r="B41" s="52" t="s">
        <v>181</v>
      </c>
      <c r="C41" s="52" t="s">
        <v>182</v>
      </c>
      <c r="D41" s="53">
        <f t="shared" si="1"/>
        <v>0</v>
      </c>
      <c r="E41" s="53">
        <f t="shared" si="2"/>
        <v>0</v>
      </c>
    </row>
    <row r="42" ht="26.45" customHeight="1" spans="1:5">
      <c r="A42" s="51" t="s">
        <v>142</v>
      </c>
      <c r="B42" s="52" t="s">
        <v>183</v>
      </c>
      <c r="C42" s="52" t="s">
        <v>184</v>
      </c>
      <c r="D42" s="53">
        <f t="shared" si="1"/>
        <v>0</v>
      </c>
      <c r="E42" s="53">
        <f t="shared" si="2"/>
        <v>0</v>
      </c>
    </row>
    <row r="43" ht="26.45" customHeight="1" spans="1:5">
      <c r="A43" s="51" t="s">
        <v>142</v>
      </c>
      <c r="B43" s="52" t="s">
        <v>185</v>
      </c>
      <c r="C43" s="52" t="s">
        <v>186</v>
      </c>
      <c r="D43" s="53">
        <f t="shared" si="1"/>
        <v>0</v>
      </c>
      <c r="E43" s="53">
        <f t="shared" si="2"/>
        <v>0</v>
      </c>
    </row>
    <row r="44" ht="26.45" customHeight="1" spans="1:5">
      <c r="A44" s="51" t="s">
        <v>142</v>
      </c>
      <c r="B44" s="52" t="s">
        <v>138</v>
      </c>
      <c r="C44" s="52" t="s">
        <v>187</v>
      </c>
      <c r="D44" s="53">
        <f t="shared" si="1"/>
        <v>0</v>
      </c>
      <c r="E44" s="53">
        <f t="shared" si="2"/>
        <v>0</v>
      </c>
    </row>
    <row r="45" ht="26.45" customHeight="1" spans="1:5">
      <c r="A45" s="51" t="s">
        <v>188</v>
      </c>
      <c r="B45" s="52"/>
      <c r="C45" s="52" t="s">
        <v>84</v>
      </c>
      <c r="D45" s="53">
        <v>123417</v>
      </c>
      <c r="E45" s="53">
        <v>123417</v>
      </c>
    </row>
    <row r="46" ht="26.45" customHeight="1" spans="1:5">
      <c r="A46" s="51" t="s">
        <v>189</v>
      </c>
      <c r="B46" s="52" t="s">
        <v>60</v>
      </c>
      <c r="C46" s="52" t="s">
        <v>190</v>
      </c>
      <c r="D46" s="53">
        <v>85977</v>
      </c>
      <c r="E46" s="53">
        <v>85977</v>
      </c>
    </row>
    <row r="47" ht="26.45" customHeight="1" spans="1:5">
      <c r="A47" s="51" t="s">
        <v>189</v>
      </c>
      <c r="B47" s="52" t="s">
        <v>69</v>
      </c>
      <c r="C47" s="52" t="s">
        <v>191</v>
      </c>
      <c r="D47" s="53">
        <f t="shared" si="1"/>
        <v>0</v>
      </c>
      <c r="E47" s="53">
        <f>SUM(F47)</f>
        <v>0</v>
      </c>
    </row>
    <row r="48" ht="26.45" customHeight="1" spans="1:5">
      <c r="A48" s="51" t="s">
        <v>189</v>
      </c>
      <c r="B48" s="52" t="s">
        <v>74</v>
      </c>
      <c r="C48" s="52" t="s">
        <v>192</v>
      </c>
      <c r="D48" s="53">
        <v>37440</v>
      </c>
      <c r="E48" s="53">
        <v>37440</v>
      </c>
    </row>
    <row r="49" ht="26.45" customHeight="1" spans="1:5">
      <c r="A49" s="52" t="s">
        <v>189</v>
      </c>
      <c r="B49" s="52" t="s">
        <v>158</v>
      </c>
      <c r="C49" s="52" t="s">
        <v>193</v>
      </c>
      <c r="D49" s="53">
        <f t="shared" si="1"/>
        <v>0</v>
      </c>
      <c r="E49" s="53">
        <f>SUM(F49)</f>
        <v>0</v>
      </c>
    </row>
  </sheetData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8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9" sqref="B9"/>
    </sheetView>
  </sheetViews>
  <sheetFormatPr defaultColWidth="9" defaultRowHeight="14.25" outlineLevelCol="2"/>
  <cols>
    <col min="1" max="1" width="53.0916666666667" customWidth="1"/>
    <col min="2" max="2" width="68.7833333333333" customWidth="1"/>
    <col min="3" max="3" width="27" customWidth="1"/>
  </cols>
  <sheetData>
    <row r="1" customHeight="1" spans="2:2">
      <c r="B1" s="21" t="s">
        <v>194</v>
      </c>
    </row>
    <row r="2" s="18" customFormat="1" ht="51" customHeight="1" spans="1:3">
      <c r="A2" s="22" t="s">
        <v>195</v>
      </c>
      <c r="B2" s="22"/>
      <c r="C2" s="23"/>
    </row>
    <row r="3" ht="18.75" customHeight="1" spans="1:2">
      <c r="A3" s="24" t="s">
        <v>2</v>
      </c>
      <c r="B3" s="25" t="s">
        <v>3</v>
      </c>
    </row>
    <row r="4" s="19" customFormat="1" ht="30" customHeight="1" spans="1:3">
      <c r="A4" s="26" t="s">
        <v>196</v>
      </c>
      <c r="B4" s="27" t="s">
        <v>197</v>
      </c>
      <c r="C4"/>
    </row>
    <row r="5" s="20" customFormat="1" ht="30" customHeight="1" spans="1:3">
      <c r="A5" s="28" t="s">
        <v>198</v>
      </c>
      <c r="B5" s="29" t="s">
        <v>199</v>
      </c>
      <c r="C5" s="30"/>
    </row>
    <row r="6" s="20" customFormat="1" ht="30" customHeight="1" spans="1:3">
      <c r="A6" s="31" t="s">
        <v>200</v>
      </c>
      <c r="B6" s="29" t="s">
        <v>199</v>
      </c>
      <c r="C6" s="30"/>
    </row>
    <row r="7" s="20" customFormat="1" ht="30" customHeight="1" spans="1:3">
      <c r="A7" s="31" t="s">
        <v>201</v>
      </c>
      <c r="B7" s="29" t="s">
        <v>199</v>
      </c>
      <c r="C7" s="30"/>
    </row>
    <row r="8" s="20" customFormat="1" ht="30" customHeight="1" spans="1:3">
      <c r="A8" s="31" t="s">
        <v>202</v>
      </c>
      <c r="B8" s="29" t="s">
        <v>199</v>
      </c>
      <c r="C8" s="30"/>
    </row>
    <row r="9" s="20" customFormat="1" ht="30" customHeight="1" spans="1:3">
      <c r="A9" s="31" t="s">
        <v>203</v>
      </c>
      <c r="B9" s="29" t="s">
        <v>199</v>
      </c>
      <c r="C9" s="30"/>
    </row>
    <row r="10" s="20" customFormat="1" ht="30" customHeight="1" spans="1:3">
      <c r="A10" s="31" t="s">
        <v>204</v>
      </c>
      <c r="B10" s="29" t="s">
        <v>199</v>
      </c>
      <c r="C10" s="30"/>
    </row>
    <row r="11" s="19" customFormat="1" ht="30" customHeight="1" spans="1:3">
      <c r="A11" s="32"/>
      <c r="B11" s="32"/>
      <c r="C11"/>
    </row>
    <row r="12" s="19" customFormat="1" ht="114.6" customHeight="1" spans="1:3">
      <c r="A12" s="33" t="s">
        <v>205</v>
      </c>
      <c r="B12" s="33"/>
      <c r="C12"/>
    </row>
    <row r="13" s="19" customFormat="1" spans="1:3">
      <c r="A13"/>
      <c r="B13"/>
      <c r="C13"/>
    </row>
    <row r="14" s="19" customFormat="1" spans="1:3">
      <c r="A14"/>
      <c r="B14"/>
      <c r="C14"/>
    </row>
    <row r="15" s="19" customFormat="1" spans="1:3">
      <c r="A15"/>
      <c r="B15"/>
      <c r="C15"/>
    </row>
    <row r="16" s="19" customFormat="1" spans="1:3">
      <c r="A16"/>
      <c r="B16"/>
      <c r="C16"/>
    </row>
    <row r="17" s="19" customFormat="1" spans="1:3">
      <c r="A17"/>
      <c r="B17"/>
      <c r="C17"/>
    </row>
    <row r="18" s="19" customFormat="1"/>
    <row r="19" s="19" customFormat="1"/>
    <row r="20" s="19" customFormat="1"/>
    <row r="21" s="19" customFormat="1"/>
    <row r="22" s="19" customFormat="1"/>
    <row r="23" s="19" customFormat="1"/>
    <row r="24" s="19" customFormat="1"/>
    <row r="25" s="19" customFormat="1"/>
    <row r="26" s="19" customFormat="1"/>
    <row r="27" s="19" customFormat="1"/>
    <row r="28" s="19" customFormat="1"/>
    <row r="29" s="19" customFormat="1"/>
    <row r="30" s="19" customFormat="1"/>
    <row r="31" s="19" customFormat="1"/>
    <row r="32" s="19" customFormat="1"/>
    <row r="33" s="19" customFormat="1"/>
    <row r="34" s="19" customFormat="1"/>
    <row r="35" s="19" customFormat="1"/>
    <row r="36" s="19" customFormat="1"/>
  </sheetData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tabSelected="1" workbookViewId="0">
      <selection activeCell="A8" sqref="A8:M8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34" customHeight="1" spans="1:13">
      <c r="A1" s="4" t="s">
        <v>206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.5" customHeight="1" spans="1:13">
      <c r="A2" s="5" t="s">
        <v>207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5.5" customHeight="1" spans="1:13">
      <c r="A3" s="6" t="s">
        <v>44</v>
      </c>
      <c r="B3" s="6"/>
      <c r="C3" s="6"/>
      <c r="D3" s="7" t="s">
        <v>45</v>
      </c>
      <c r="E3" s="7" t="s">
        <v>46</v>
      </c>
      <c r="F3" s="7" t="s">
        <v>47</v>
      </c>
      <c r="G3" s="6" t="s">
        <v>80</v>
      </c>
      <c r="H3" s="6"/>
      <c r="I3" s="6"/>
      <c r="J3" s="6"/>
      <c r="K3" s="6" t="s">
        <v>81</v>
      </c>
      <c r="L3" s="6"/>
      <c r="M3" s="6"/>
    </row>
    <row r="4" s="1" customFormat="1" ht="25.5" customHeight="1" spans="1:13">
      <c r="A4" s="8" t="s">
        <v>50</v>
      </c>
      <c r="B4" s="9" t="s">
        <v>51</v>
      </c>
      <c r="C4" s="9" t="s">
        <v>52</v>
      </c>
      <c r="D4" s="7"/>
      <c r="E4" s="7"/>
      <c r="F4" s="7"/>
      <c r="G4" s="7" t="s">
        <v>18</v>
      </c>
      <c r="H4" s="7" t="s">
        <v>82</v>
      </c>
      <c r="I4" s="7" t="s">
        <v>83</v>
      </c>
      <c r="J4" s="7" t="s">
        <v>84</v>
      </c>
      <c r="K4" s="7" t="s">
        <v>18</v>
      </c>
      <c r="L4" s="7" t="s">
        <v>85</v>
      </c>
      <c r="M4" s="7" t="s">
        <v>86</v>
      </c>
    </row>
    <row r="5" s="1" customFormat="1" ht="20.25" customHeight="1" spans="1:13">
      <c r="A5" s="10" t="s">
        <v>55</v>
      </c>
      <c r="B5" s="11" t="s">
        <v>55</v>
      </c>
      <c r="C5" s="11" t="s">
        <v>55</v>
      </c>
      <c r="D5" s="12" t="s">
        <v>55</v>
      </c>
      <c r="E5" s="13" t="s">
        <v>55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</row>
    <row r="6" s="1" customFormat="1" ht="27" customHeight="1" spans="1:13">
      <c r="A6" s="14"/>
      <c r="B6" s="14"/>
      <c r="C6" s="14"/>
      <c r="D6" s="14"/>
      <c r="E6" s="15"/>
      <c r="F6" s="14" t="s">
        <v>199</v>
      </c>
      <c r="G6" s="14" t="s">
        <v>199</v>
      </c>
      <c r="H6" s="14" t="s">
        <v>199</v>
      </c>
      <c r="I6" s="14" t="s">
        <v>199</v>
      </c>
      <c r="J6" s="14" t="s">
        <v>199</v>
      </c>
      <c r="K6" s="14" t="s">
        <v>199</v>
      </c>
      <c r="L6" s="14" t="s">
        <v>199</v>
      </c>
      <c r="M6" s="14" t="s">
        <v>199</v>
      </c>
    </row>
    <row r="7" s="2" customFormat="1" ht="27.6" customHeight="1" spans="1:13">
      <c r="A7" s="15"/>
      <c r="B7" s="15"/>
      <c r="C7" s="15"/>
      <c r="D7" s="16"/>
      <c r="E7" s="16"/>
      <c r="F7" s="14" t="s">
        <v>199</v>
      </c>
      <c r="G7" s="14" t="s">
        <v>199</v>
      </c>
      <c r="H7" s="14" t="s">
        <v>199</v>
      </c>
      <c r="I7" s="14" t="s">
        <v>199</v>
      </c>
      <c r="J7" s="14" t="s">
        <v>199</v>
      </c>
      <c r="K7" s="14" t="s">
        <v>199</v>
      </c>
      <c r="L7" s="14" t="s">
        <v>199</v>
      </c>
      <c r="M7" s="14" t="s">
        <v>199</v>
      </c>
    </row>
    <row r="8" s="1" customFormat="1" ht="20.25" customHeight="1" spans="1:13">
      <c r="A8" s="17" t="s">
        <v>208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="1" customFormat="1" ht="20.25" customHeight="1" spans="1:7">
      <c r="A9" s="2"/>
      <c r="B9" s="2"/>
      <c r="C9" s="2"/>
      <c r="D9" s="2"/>
      <c r="E9" s="2"/>
      <c r="F9" s="2"/>
      <c r="G9" s="2"/>
    </row>
    <row r="10" s="1" customFormat="1" ht="20.25" customHeight="1" spans="2:8">
      <c r="B10" s="2"/>
      <c r="C10" s="2"/>
      <c r="D10" s="2"/>
      <c r="E10" s="2"/>
      <c r="F10" s="2"/>
      <c r="G10" s="2"/>
      <c r="H10" s="2"/>
    </row>
    <row r="11" s="1" customFormat="1" ht="20.25" customHeight="1" spans="4:8">
      <c r="D11" s="2"/>
      <c r="E11" s="2"/>
      <c r="F11" s="2"/>
      <c r="G11" s="2"/>
      <c r="H11" s="2"/>
    </row>
    <row r="12" s="1" customFormat="1" ht="20.25" customHeight="1" spans="5:8">
      <c r="E12" s="2"/>
      <c r="G12" s="2"/>
      <c r="H12" s="2"/>
    </row>
    <row r="13" s="1" customFormat="1" ht="20.25" customHeight="1" spans="8:8">
      <c r="H13" s="2"/>
    </row>
    <row r="14" s="1" customFormat="1" ht="14.25" customHeight="1"/>
    <row r="15" s="1" customFormat="1" ht="14.25" customHeight="1"/>
    <row r="16" s="1" customFormat="1" ht="14.25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6">
    <mergeCell ref="A1:M1"/>
    <mergeCell ref="A2:M2"/>
    <mergeCell ref="A8:M8"/>
    <mergeCell ref="D3:D4"/>
    <mergeCell ref="E3:E4"/>
    <mergeCell ref="F3:F4"/>
  </mergeCells>
  <printOptions horizontalCentered="1"/>
  <pageMargins left="0" right="0" top="0.590277777777778" bottom="0.393055555555556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2019-03-26T09:46:00Z</dcterms:created>
  <dcterms:modified xsi:type="dcterms:W3CDTF">2021-06-04T02:52:43Z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2052-11.1.0.10577</vt:lpwstr>
  </property>
  <property fmtid="{D5CDD505-2E9C-101B-9397-08002B2CF9AE}" pid="4" name="ICV">
    <vt:lpwstr>90D56FAB21C04ECFA13F260633CB1EC4</vt:lpwstr>
  </property>
</Properties>
</file>