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firstSheet="6" activeTab="7"/>
  </bookViews>
  <sheets>
    <sheet name="1部门收支总体情况表 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Sheet1" sheetId="9" r:id="rId9"/>
    <sheet name="Sheet2" sheetId="10" r:id="rId10"/>
  </sheets>
  <definedNames>
    <definedName name="_xlnm.Print_Titles" localSheetId="0">'1部门收支总体情况表 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6">'7一般公共预算“三公”经费支出情况表'!$1:4</definedName>
    <definedName name="_xlnm.Print_Titles" localSheetId="7">'8政府性基金支出情况表'!$1:12</definedName>
    <definedName name="_xlnm.Print_Area" localSheetId="0">'1部门收支总体情况表 '!$A$1:$M$24</definedName>
    <definedName name="_xlnm.Print_Area" localSheetId="1">'2部门收入总体情况表'!$A$2:$S$24</definedName>
    <definedName name="_xlnm.Print_Area" localSheetId="2">'3部门支出总体情况表'!$A$1:$M$20</definedName>
    <definedName name="_xlnm.Print_Area" localSheetId="3">'4财政拨款收支总体情况表'!$A$1:$L$35</definedName>
    <definedName name="_xlnm.Print_Area" localSheetId="4">'5一般公共预算支出情况表'!$A$1:$M$20</definedName>
    <definedName name="_xlnm.Print_Area" localSheetId="5">'6一般公共预算基本支出情况表'!$A$1:$E$49</definedName>
    <definedName name="_xlnm.Print_Area" localSheetId="6">'7一般公共预算“三公”经费支出情况表'!$A$1:$B$12</definedName>
    <definedName name="_xlnm.Print_Area" localSheetId="7">'8政府性基金支出情况表'!$A$1:$M$12</definedName>
  </definedNames>
  <calcPr calcId="144525"/>
</workbook>
</file>

<file path=xl/sharedStrings.xml><?xml version="1.0" encoding="utf-8"?>
<sst xmlns="http://schemas.openxmlformats.org/spreadsheetml/2006/main" count="501" uniqueCount="226">
  <si>
    <t>预算01表</t>
  </si>
  <si>
    <t xml:space="preserve"> 2019年部门收支总体情况表</t>
  </si>
  <si>
    <t>单位名称：罗山县产业集聚区</t>
  </si>
  <si>
    <t>单位：万元</t>
  </si>
  <si>
    <t>收                   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</si>
  <si>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</si>
  <si>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</si>
  <si>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</si>
  <si>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</si>
  <si>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</si>
  <si>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</si>
  <si>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</si>
  <si>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</si>
  <si>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</si>
  <si>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</si>
  <si>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</si>
  <si>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</si>
  <si>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</si>
  <si>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</si>
  <si>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</si>
  <si>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</si>
  <si>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</si>
  <si>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</si>
  <si>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</si>
  <si>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</si>
  <si>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</si>
  <si>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</si>
  <si>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</si>
  <si>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</si>
  <si>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</si>
  <si>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</si>
  <si>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</si>
  <si>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</si>
  <si>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</si>
  <si>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</si>
  <si>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</si>
  <si>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</si>
  <si>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</si>
  <si>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</si>
  <si>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</si>
  <si>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</si>
  <si>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</si>
  <si>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</si>
  <si>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2019年部门收入总体情况表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</si>
  <si>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</si>
  <si>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</si>
  <si>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</si>
  <si>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</si>
  <si>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</si>
  <si>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</si>
  <si>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</si>
  <si>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</si>
  <si>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</si>
  <si>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</si>
  <si>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</si>
  <si>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</si>
  <si>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406001</t>
  </si>
  <si>
    <t>罗山县产业集聚区</t>
  </si>
  <si>
    <t>201</t>
  </si>
  <si>
    <t>01</t>
  </si>
  <si>
    <t>02</t>
  </si>
  <si>
    <t>一般行政管理事务</t>
  </si>
  <si>
    <t>工资福利支出</t>
  </si>
  <si>
    <t>03</t>
  </si>
  <si>
    <t xml:space="preserve">  </t>
  </si>
  <si>
    <t>基本工资</t>
  </si>
  <si>
    <t>津贴补贴</t>
  </si>
  <si>
    <t>04</t>
  </si>
  <si>
    <t>奖金</t>
  </si>
  <si>
    <t>福利费</t>
  </si>
  <si>
    <t>公共经费</t>
  </si>
  <si>
    <t>05</t>
  </si>
  <si>
    <t>专项业务</t>
  </si>
  <si>
    <t>11</t>
  </si>
  <si>
    <t>06</t>
  </si>
  <si>
    <t>医疗保险</t>
  </si>
  <si>
    <t>12</t>
  </si>
  <si>
    <t>工伤保险</t>
  </si>
  <si>
    <t>221</t>
  </si>
  <si>
    <t>07</t>
  </si>
  <si>
    <t xml:space="preserve">  住房公积金</t>
  </si>
  <si>
    <t>０５</t>
  </si>
  <si>
    <t>08</t>
  </si>
  <si>
    <t>养老保险</t>
  </si>
  <si>
    <t>０３</t>
  </si>
  <si>
    <t>09</t>
  </si>
  <si>
    <t>公车运行</t>
  </si>
  <si>
    <t>10</t>
  </si>
  <si>
    <t>残疾人保障</t>
  </si>
  <si>
    <t>预算03表</t>
  </si>
  <si>
    <t>2019年部门支出总体情况表</t>
  </si>
  <si>
    <t>基本支出</t>
  </si>
  <si>
    <t>项目支出</t>
  </si>
  <si>
    <t>商品服务支出</t>
  </si>
  <si>
    <t>对个人和家庭的补助</t>
  </si>
  <si>
    <t>一般性项目</t>
  </si>
  <si>
    <t>专项资金</t>
  </si>
  <si>
    <t>２０１</t>
  </si>
  <si>
    <t>０１</t>
  </si>
  <si>
    <t>公用经费</t>
  </si>
  <si>
    <t>０９</t>
  </si>
  <si>
    <t>２０８</t>
  </si>
  <si>
    <t>０８</t>
  </si>
  <si>
    <t xml:space="preserve">  机关事业单位基本养老保险缴费支出</t>
  </si>
  <si>
    <t>１１</t>
  </si>
  <si>
    <t>０６</t>
  </si>
  <si>
    <t xml:space="preserve">  事业单位医疗保险</t>
  </si>
  <si>
    <t>０７</t>
  </si>
  <si>
    <t>预算04表</t>
  </si>
  <si>
    <t>2019年财政拨款收支总体情况表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</si>
  <si>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</si>
  <si>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</si>
  <si>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</si>
  <si>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</si>
  <si>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</si>
  <si>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</si>
  <si>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</si>
  <si>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</si>
  <si>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</si>
  <si>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</si>
  <si>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</si>
  <si>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</si>
  <si>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</si>
  <si>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</si>
  <si>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</si>
  <si>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</si>
  <si>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</si>
  <si>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</si>
  <si>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</si>
  <si>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</si>
  <si>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</si>
  <si>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</si>
  <si>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</si>
  <si>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</si>
  <si>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</si>
  <si>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</si>
  <si>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</si>
  <si>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</si>
  <si>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</si>
  <si>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</si>
  <si>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</si>
  <si>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</si>
  <si>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</si>
  <si>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４０６００１</t>
  </si>
  <si>
    <t>一般事务管理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</si>
  <si>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</t>
    </r>
  </si>
  <si>
    <t>工资津贴</t>
  </si>
  <si>
    <t xml:space="preserve">  事业单位医疗</t>
  </si>
  <si>
    <t>2019年一般公共预算基本支出情况表</t>
  </si>
  <si>
    <t>单位名称：罗山县产业集聚区                                         单位  万元</t>
  </si>
  <si>
    <t>科目名称</t>
  </si>
  <si>
    <t>301</t>
  </si>
  <si>
    <t xml:space="preserve">  301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</si>
  <si>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</si>
  <si>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</si>
  <si>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</si>
  <si>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</si>
  <si>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绩效工资</t>
  </si>
  <si>
    <t>99</t>
  </si>
  <si>
    <t xml:space="preserve">  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</si>
  <si>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</si>
  <si>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</si>
  <si>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</si>
  <si>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</si>
  <si>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</si>
  <si>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</si>
  <si>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</si>
  <si>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</si>
  <si>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</si>
  <si>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</si>
  <si>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</si>
  <si>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</si>
  <si>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</si>
  <si>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</si>
  <si>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</si>
  <si>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</si>
  <si>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</si>
  <si>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</si>
  <si>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</si>
  <si>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</si>
  <si>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</si>
  <si>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</si>
  <si>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</si>
  <si>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</si>
  <si>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</si>
  <si>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</si>
  <si>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</si>
  <si>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</si>
  <si>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</si>
  <si>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</si>
  <si>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</si>
  <si>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</si>
  <si>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</si>
  <si>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</si>
  <si>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</si>
  <si>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工作经费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</si>
  <si>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</si>
  <si>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</si>
  <si>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</si>
  <si>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</si>
  <si>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</si>
  <si>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</si>
  <si>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</si>
  <si>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</si>
  <si>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</si>
  <si>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</si>
  <si>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</si>
  <si>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</si>
  <si>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</si>
  <si>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离休费</t>
  </si>
  <si>
    <t xml:space="preserve">  退休费</t>
  </si>
  <si>
    <t xml:space="preserve">  采暖补贴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</si>
  <si>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</si>
  <si>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</si>
  <si>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</si>
  <si>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</si>
  <si>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</si>
  <si>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</si>
  <si>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</si>
  <si>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</si>
  <si>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</si>
  <si>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</si>
  <si>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</si>
  <si>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</si>
  <si>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</si>
  <si>
    <t>说明：我单位没有政府性基金收入，也没有使用政府性基金安排的支出，故本表无数据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</si>
</sst>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_);[Red]\(#,##0.0\)"/>
    <numFmt numFmtId="177" formatCode="0000"/>
    <numFmt numFmtId="178" formatCode="00"/>
    <numFmt numFmtId="179" formatCode="#,##0.0_ "/>
    <numFmt numFmtId="180" formatCode="* #,##0.00;* \-#,##0.00;* &quot;&quot;??;@"/>
    <numFmt numFmtId="181" formatCode="#,##0.0"/>
    <numFmt numFmtId="182" formatCode="0.0_);[Red]\(0.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8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20" borderId="20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3" borderId="19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6" borderId="2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6" borderId="20" applyNumberFormat="0" applyAlignment="0" applyProtection="0">
      <alignment vertical="center"/>
    </xf>
    <xf numFmtId="0" fontId="16" fillId="10" borderId="18" applyNumberFormat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5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0" fillId="0" borderId="0" xfId="76" applyFont="1"/>
    <xf numFmtId="0" fontId="0" fillId="0" borderId="0" xfId="76" applyFont="1" applyFill="1"/>
    <xf numFmtId="0" fontId="1" fillId="0" borderId="0" xfId="76"/>
    <xf numFmtId="178" fontId="2" fillId="0" borderId="0" xfId="76" applyNumberFormat="1" applyFont="1" applyFill="1" applyAlignment="1" applyProtection="1">
      <alignment horizontal="center" vertical="center"/>
    </xf>
    <xf numFmtId="177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76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78" fontId="2" fillId="0" borderId="1" xfId="76" applyNumberFormat="1" applyFont="1" applyFill="1" applyBorder="1" applyAlignment="1" applyProtection="1">
      <alignment vertical="center"/>
    </xf>
    <xf numFmtId="178" fontId="2" fillId="2" borderId="1" xfId="76" applyNumberFormat="1" applyFont="1" applyFill="1" applyBorder="1" applyAlignment="1" applyProtection="1">
      <alignment vertical="center"/>
    </xf>
    <xf numFmtId="176" fontId="2" fillId="0" borderId="1" xfId="76" applyNumberFormat="1" applyFont="1" applyFill="1" applyBorder="1" applyAlignment="1" applyProtection="1">
      <alignment vertical="center"/>
    </xf>
    <xf numFmtId="0" fontId="0" fillId="0" borderId="2" xfId="76" applyNumberFormat="1" applyFont="1" applyFill="1" applyBorder="1" applyAlignment="1" applyProtection="1">
      <alignment horizontal="centerContinuous" vertical="center"/>
    </xf>
    <xf numFmtId="0" fontId="0" fillId="0" borderId="2" xfId="76" applyNumberFormat="1" applyFont="1" applyFill="1" applyBorder="1" applyAlignment="1" applyProtection="1">
      <alignment horizontal="center" vertical="center" wrapText="1"/>
    </xf>
    <xf numFmtId="178" fontId="0" fillId="0" borderId="2" xfId="76" applyNumberFormat="1" applyFont="1" applyFill="1" applyBorder="1" applyAlignment="1" applyProtection="1">
      <alignment horizontal="center" vertical="center"/>
    </xf>
    <xf numFmtId="177" fontId="0" fillId="0" borderId="2" xfId="76" applyNumberFormat="1" applyFont="1" applyFill="1" applyBorder="1" applyAlignment="1" applyProtection="1">
      <alignment horizontal="center" vertical="center"/>
    </xf>
    <xf numFmtId="0" fontId="0" fillId="0" borderId="2" xfId="76" applyNumberFormat="1" applyFont="1" applyFill="1" applyBorder="1" applyAlignment="1" applyProtection="1">
      <alignment horizontal="center" vertical="center"/>
    </xf>
    <xf numFmtId="0" fontId="0" fillId="0" borderId="0" xfId="76" applyFont="1" applyFill="1" applyAlignment="1">
      <alignment horizontal="left"/>
    </xf>
    <xf numFmtId="178" fontId="0" fillId="0" borderId="0" xfId="76" applyNumberFormat="1" applyFont="1" applyFill="1" applyBorder="1" applyAlignment="1" applyProtection="1">
      <alignment horizontal="center" vertical="center"/>
    </xf>
    <xf numFmtId="177" fontId="0" fillId="0" borderId="0" xfId="76" applyNumberFormat="1" applyFont="1" applyFill="1" applyBorder="1" applyAlignment="1" applyProtection="1">
      <alignment horizontal="center" vertical="center"/>
    </xf>
    <xf numFmtId="0" fontId="0" fillId="0" borderId="0" xfId="76" applyNumberFormat="1" applyFont="1" applyFill="1" applyBorder="1" applyAlignment="1" applyProtection="1">
      <alignment horizontal="center" vertical="center"/>
    </xf>
    <xf numFmtId="0" fontId="0" fillId="0" borderId="0" xfId="76" applyNumberFormat="1" applyFont="1" applyFill="1" applyBorder="1" applyAlignment="1" applyProtection="1">
      <alignment horizontal="center" vertical="center" wrapText="1"/>
    </xf>
    <xf numFmtId="49" fontId="0" fillId="0" borderId="0" xfId="76" applyNumberFormat="1" applyFont="1" applyFill="1" applyBorder="1" applyAlignment="1" applyProtection="1">
      <alignment horizontal="center" vertical="center" wrapText="1"/>
    </xf>
    <xf numFmtId="49" fontId="0" fillId="0" borderId="0" xfId="76" applyNumberFormat="1" applyFont="1" applyFill="1" applyBorder="1" applyAlignment="1" applyProtection="1">
      <alignment vertical="center" wrapText="1"/>
    </xf>
    <xf numFmtId="0" fontId="0" fillId="0" borderId="0" xfId="76" applyNumberFormat="1" applyFont="1" applyFill="1" applyBorder="1" applyAlignment="1" applyProtection="1">
      <alignment vertical="center" wrapText="1"/>
    </xf>
    <xf numFmtId="176" fontId="0" fillId="0" borderId="0" xfId="76" applyNumberFormat="1" applyFont="1" applyFill="1" applyBorder="1" applyAlignment="1" applyProtection="1">
      <alignment horizontal="right" vertical="center" wrapText="1"/>
    </xf>
    <xf numFmtId="179" fontId="2" fillId="0" borderId="0" xfId="76" applyNumberFormat="1" applyFont="1" applyFill="1" applyAlignment="1" applyProtection="1">
      <alignment vertical="center"/>
    </xf>
    <xf numFmtId="176" fontId="2" fillId="0" borderId="0" xfId="76" applyNumberFormat="1" applyFont="1" applyFill="1" applyAlignment="1" applyProtection="1">
      <alignment horizontal="right" vertical="center"/>
    </xf>
    <xf numFmtId="176" fontId="2" fillId="0" borderId="0" xfId="76" applyNumberFormat="1" applyFont="1" applyFill="1" applyAlignment="1" applyProtection="1">
      <alignment horizontal="right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74" applyFont="1"/>
    <xf numFmtId="0" fontId="0" fillId="0" borderId="0" xfId="74" applyFont="1" applyFill="1"/>
    <xf numFmtId="0" fontId="1" fillId="0" borderId="0" xfId="74"/>
    <xf numFmtId="180" fontId="2" fillId="0" borderId="0" xfId="71" applyNumberFormat="1" applyFont="1" applyFill="1" applyAlignment="1" applyProtection="1">
      <alignment horizontal="left" vertical="center" wrapText="1"/>
    </xf>
    <xf numFmtId="0" fontId="3" fillId="0" borderId="0" xfId="74" applyNumberFormat="1" applyFont="1" applyFill="1" applyAlignment="1" applyProtection="1">
      <alignment horizontal="center" vertical="center"/>
    </xf>
    <xf numFmtId="0" fontId="2" fillId="0" borderId="1" xfId="74" applyFont="1" applyFill="1" applyBorder="1" applyAlignment="1">
      <alignment horizontal="left" vertical="center"/>
    </xf>
    <xf numFmtId="0" fontId="2" fillId="2" borderId="1" xfId="74" applyFont="1" applyFill="1" applyBorder="1" applyAlignment="1">
      <alignment horizontal="left" vertical="center"/>
    </xf>
    <xf numFmtId="0" fontId="0" fillId="0" borderId="2" xfId="74" applyNumberFormat="1" applyFont="1" applyFill="1" applyBorder="1" applyAlignment="1" applyProtection="1">
      <alignment horizontal="center" vertical="center"/>
    </xf>
    <xf numFmtId="0" fontId="0" fillId="0" borderId="4" xfId="74" applyNumberFormat="1" applyFont="1" applyFill="1" applyBorder="1" applyAlignment="1" applyProtection="1">
      <alignment horizontal="center" vertical="center" wrapText="1"/>
    </xf>
    <xf numFmtId="0" fontId="0" fillId="0" borderId="2" xfId="72" applyFont="1" applyBorder="1" applyAlignment="1">
      <alignment horizontal="center" wrapText="1"/>
    </xf>
    <xf numFmtId="0" fontId="0" fillId="0" borderId="5" xfId="74" applyNumberFormat="1" applyFont="1" applyFill="1" applyBorder="1" applyAlignment="1" applyProtection="1">
      <alignment horizontal="center" vertical="center" wrapText="1"/>
    </xf>
    <xf numFmtId="0" fontId="0" fillId="0" borderId="2" xfId="72" applyFont="1" applyBorder="1" applyAlignment="1">
      <alignment horizontal="center" vertical="center" wrapText="1"/>
    </xf>
    <xf numFmtId="0" fontId="0" fillId="0" borderId="2" xfId="74" applyNumberFormat="1" applyFont="1" applyFill="1" applyBorder="1" applyAlignment="1" applyProtection="1">
      <alignment horizontal="center" vertical="center" wrapText="1"/>
    </xf>
    <xf numFmtId="0" fontId="0" fillId="0" borderId="6" xfId="74" applyFont="1" applyBorder="1" applyAlignment="1">
      <alignment horizontal="center" vertical="center"/>
    </xf>
    <xf numFmtId="0" fontId="0" fillId="0" borderId="6" xfId="74" applyFont="1" applyFill="1" applyBorder="1" applyAlignment="1">
      <alignment horizontal="center" vertical="center"/>
    </xf>
    <xf numFmtId="0" fontId="0" fillId="0" borderId="2" xfId="74" applyFont="1" applyBorder="1" applyAlignment="1">
      <alignment horizontal="center" vertical="center"/>
    </xf>
    <xf numFmtId="49" fontId="0" fillId="0" borderId="4" xfId="74" applyNumberFormat="1" applyFont="1" applyFill="1" applyBorder="1" applyAlignment="1" applyProtection="1">
      <alignment horizontal="left" vertical="center" wrapText="1"/>
    </xf>
    <xf numFmtId="49" fontId="0" fillId="0" borderId="2" xfId="74" applyNumberFormat="1" applyFont="1" applyFill="1" applyBorder="1" applyAlignment="1" applyProtection="1">
      <alignment horizontal="left" vertical="center" wrapText="1"/>
    </xf>
    <xf numFmtId="176" fontId="0" fillId="0" borderId="2" xfId="74" applyNumberFormat="1" applyFont="1" applyFill="1" applyBorder="1" applyAlignment="1" applyProtection="1">
      <alignment horizontal="right" vertical="center" wrapText="1"/>
    </xf>
    <xf numFmtId="178" fontId="0" fillId="0" borderId="1" xfId="76" applyNumberFormat="1" applyFont="1" applyFill="1" applyBorder="1" applyAlignment="1" applyProtection="1">
      <alignment vertical="center"/>
    </xf>
    <xf numFmtId="178" fontId="0" fillId="2" borderId="1" xfId="76" applyNumberFormat="1" applyFont="1" applyFill="1" applyBorder="1" applyAlignment="1" applyProtection="1">
      <alignment vertical="center"/>
    </xf>
    <xf numFmtId="0" fontId="0" fillId="0" borderId="5" xfId="76" applyNumberFormat="1" applyFont="1" applyFill="1" applyBorder="1" applyAlignment="1" applyProtection="1">
      <alignment horizontal="centerContinuous" vertical="center"/>
    </xf>
    <xf numFmtId="0" fontId="0" fillId="0" borderId="7" xfId="76" applyNumberFormat="1" applyFont="1" applyFill="1" applyBorder="1" applyAlignment="1" applyProtection="1">
      <alignment horizontal="centerContinuous" vertical="center"/>
    </xf>
    <xf numFmtId="0" fontId="0" fillId="0" borderId="8" xfId="76" applyNumberFormat="1" applyFont="1" applyFill="1" applyBorder="1" applyAlignment="1" applyProtection="1">
      <alignment horizontal="center" vertical="center" wrapText="1"/>
    </xf>
    <xf numFmtId="178" fontId="0" fillId="0" borderId="6" xfId="76" applyNumberFormat="1" applyFont="1" applyFill="1" applyBorder="1" applyAlignment="1" applyProtection="1">
      <alignment horizontal="center" vertical="center"/>
    </xf>
    <xf numFmtId="177" fontId="0" fillId="0" borderId="6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/>
    </xf>
    <xf numFmtId="0" fontId="0" fillId="0" borderId="9" xfId="76" applyNumberFormat="1" applyFont="1" applyFill="1" applyBorder="1" applyAlignment="1" applyProtection="1">
      <alignment horizontal="center" vertical="center" wrapText="1"/>
    </xf>
    <xf numFmtId="0" fontId="0" fillId="0" borderId="6" xfId="76" applyNumberFormat="1" applyFont="1" applyFill="1" applyBorder="1" applyAlignment="1" applyProtection="1">
      <alignment horizontal="center" vertical="center"/>
    </xf>
    <xf numFmtId="0" fontId="0" fillId="0" borderId="4" xfId="76" applyNumberFormat="1" applyFont="1" applyFill="1" applyBorder="1" applyAlignment="1" applyProtection="1">
      <alignment horizontal="center" vertical="center" wrapText="1"/>
    </xf>
    <xf numFmtId="49" fontId="0" fillId="0" borderId="4" xfId="76" applyNumberFormat="1" applyFont="1" applyFill="1" applyBorder="1" applyAlignment="1" applyProtection="1">
      <alignment horizontal="center" vertical="center" wrapText="1"/>
    </xf>
    <xf numFmtId="176" fontId="0" fillId="0" borderId="2" xfId="76" applyNumberFormat="1" applyFont="1" applyFill="1" applyBorder="1" applyAlignment="1" applyProtection="1">
      <alignment horizontal="center" vertical="center" wrapText="1"/>
    </xf>
    <xf numFmtId="176" fontId="0" fillId="0" borderId="8" xfId="76" applyNumberFormat="1" applyFont="1" applyFill="1" applyBorder="1" applyAlignment="1" applyProtection="1">
      <alignment horizontal="center" vertical="center" wrapText="1"/>
    </xf>
    <xf numFmtId="176" fontId="0" fillId="0" borderId="7" xfId="76" applyNumberFormat="1" applyFont="1" applyFill="1" applyBorder="1" applyAlignment="1" applyProtection="1">
      <alignment horizontal="center" vertical="center" wrapText="1"/>
    </xf>
    <xf numFmtId="0" fontId="0" fillId="0" borderId="2" xfId="76" applyFont="1" applyBorder="1" applyAlignment="1">
      <alignment horizontal="center"/>
    </xf>
    <xf numFmtId="176" fontId="1" fillId="0" borderId="0" xfId="76" applyNumberFormat="1"/>
    <xf numFmtId="0" fontId="0" fillId="0" borderId="8" xfId="76" applyNumberFormat="1" applyFont="1" applyFill="1" applyBorder="1" applyAlignment="1" applyProtection="1">
      <alignment horizontal="centerContinuous" vertical="center"/>
    </xf>
    <xf numFmtId="0" fontId="0" fillId="0" borderId="4" xfId="76" applyNumberFormat="1" applyFont="1" applyFill="1" applyBorder="1" applyAlignment="1" applyProtection="1">
      <alignment horizontal="centerContinuous" vertical="center"/>
    </xf>
    <xf numFmtId="176" fontId="0" fillId="0" borderId="4" xfId="76" applyNumberFormat="1" applyFont="1" applyFill="1" applyBorder="1" applyAlignment="1" applyProtection="1">
      <alignment horizontal="center" vertical="center" wrapText="1"/>
    </xf>
    <xf numFmtId="176" fontId="0" fillId="0" borderId="2" xfId="76" applyNumberFormat="1" applyFont="1" applyBorder="1" applyAlignment="1">
      <alignment horizontal="center"/>
    </xf>
    <xf numFmtId="0" fontId="0" fillId="0" borderId="0" xfId="75" applyFont="1"/>
    <xf numFmtId="0" fontId="0" fillId="0" borderId="0" xfId="75" applyFont="1" applyFill="1"/>
    <xf numFmtId="0" fontId="1" fillId="0" borderId="0" xfId="75" applyAlignment="1">
      <alignment wrapText="1"/>
    </xf>
    <xf numFmtId="0" fontId="1" fillId="0" borderId="0" xfId="75"/>
    <xf numFmtId="180" fontId="4" fillId="0" borderId="0" xfId="75" applyNumberFormat="1" applyFont="1" applyFill="1" applyAlignment="1" applyProtection="1">
      <alignment vertical="center" wrapText="1"/>
    </xf>
    <xf numFmtId="180" fontId="4" fillId="0" borderId="0" xfId="75" applyNumberFormat="1" applyFont="1" applyFill="1" applyAlignment="1" applyProtection="1">
      <alignment horizontal="right" vertical="center"/>
    </xf>
    <xf numFmtId="176" fontId="4" fillId="0" borderId="0" xfId="75" applyNumberFormat="1" applyFont="1" applyFill="1" applyAlignment="1" applyProtection="1">
      <alignment horizontal="right" vertical="center"/>
    </xf>
    <xf numFmtId="176" fontId="4" fillId="0" borderId="0" xfId="75" applyNumberFormat="1" applyFont="1" applyFill="1" applyAlignment="1" applyProtection="1">
      <alignment vertical="center"/>
    </xf>
    <xf numFmtId="180" fontId="3" fillId="0" borderId="0" xfId="75" applyNumberFormat="1" applyFont="1" applyFill="1" applyAlignment="1" applyProtection="1">
      <alignment horizontal="center" vertical="center" wrapText="1"/>
    </xf>
    <xf numFmtId="180" fontId="2" fillId="0" borderId="1" xfId="75" applyNumberFormat="1" applyFont="1" applyFill="1" applyBorder="1" applyAlignment="1" applyProtection="1">
      <alignment vertical="center" wrapText="1"/>
    </xf>
    <xf numFmtId="180" fontId="3" fillId="0" borderId="1" xfId="75" applyNumberFormat="1" applyFont="1" applyFill="1" applyBorder="1" applyAlignment="1" applyProtection="1">
      <alignment vertical="center" wrapText="1"/>
    </xf>
    <xf numFmtId="180" fontId="0" fillId="0" borderId="4" xfId="75" applyNumberFormat="1" applyFont="1" applyFill="1" applyBorder="1" applyAlignment="1" applyProtection="1">
      <alignment horizontal="center" vertical="center" wrapText="1"/>
    </xf>
    <xf numFmtId="180" fontId="0" fillId="0" borderId="7" xfId="75" applyNumberFormat="1" applyFont="1" applyFill="1" applyBorder="1" applyAlignment="1" applyProtection="1">
      <alignment horizontal="center" vertical="center" wrapText="1"/>
    </xf>
    <xf numFmtId="180" fontId="0" fillId="0" borderId="8" xfId="75" applyNumberFormat="1" applyFont="1" applyFill="1" applyBorder="1" applyAlignment="1" applyProtection="1">
      <alignment horizontal="center" vertical="center" wrapText="1"/>
    </xf>
    <xf numFmtId="180" fontId="0" fillId="0" borderId="2" xfId="75" applyNumberFormat="1" applyFont="1" applyFill="1" applyBorder="1" applyAlignment="1" applyProtection="1">
      <alignment horizontal="centerContinuous" vertical="center"/>
    </xf>
    <xf numFmtId="180" fontId="0" fillId="0" borderId="6" xfId="75" applyNumberFormat="1" applyFont="1" applyFill="1" applyBorder="1" applyAlignment="1" applyProtection="1">
      <alignment horizontal="centerContinuous" vertical="center"/>
    </xf>
    <xf numFmtId="180" fontId="0" fillId="0" borderId="10" xfId="75" applyNumberFormat="1" applyFont="1" applyFill="1" applyBorder="1" applyAlignment="1" applyProtection="1">
      <alignment horizontal="center" vertical="center" wrapText="1"/>
    </xf>
    <xf numFmtId="180" fontId="0" fillId="0" borderId="11" xfId="75" applyNumberFormat="1" applyFont="1" applyFill="1" applyBorder="1" applyAlignment="1" applyProtection="1">
      <alignment horizontal="center" vertical="center" wrapText="1"/>
    </xf>
    <xf numFmtId="180" fontId="0" fillId="0" borderId="4" xfId="75" applyNumberFormat="1" applyFont="1" applyFill="1" applyBorder="1" applyAlignment="1" applyProtection="1">
      <alignment horizontal="center" vertical="center"/>
    </xf>
    <xf numFmtId="0" fontId="0" fillId="0" borderId="2" xfId="75" applyNumberFormat="1" applyFont="1" applyFill="1" applyBorder="1" applyAlignment="1" applyProtection="1">
      <alignment horizontal="center" vertical="center"/>
    </xf>
    <xf numFmtId="176" fontId="0" fillId="0" borderId="2" xfId="75" applyNumberFormat="1" applyFont="1" applyFill="1" applyBorder="1" applyAlignment="1" applyProtection="1">
      <alignment horizontal="centerContinuous" vertical="center"/>
    </xf>
    <xf numFmtId="180" fontId="0" fillId="0" borderId="12" xfId="75" applyNumberFormat="1" applyFont="1" applyFill="1" applyBorder="1" applyAlignment="1" applyProtection="1">
      <alignment horizontal="center" vertical="center" wrapText="1"/>
    </xf>
    <xf numFmtId="180" fontId="0" fillId="0" borderId="13" xfId="75" applyNumberFormat="1" applyFont="1" applyFill="1" applyBorder="1" applyAlignment="1" applyProtection="1">
      <alignment horizontal="center" vertical="center" wrapText="1"/>
    </xf>
    <xf numFmtId="180" fontId="0" fillId="0" borderId="10" xfId="75" applyNumberFormat="1" applyFont="1" applyFill="1" applyBorder="1" applyAlignment="1" applyProtection="1">
      <alignment horizontal="center" vertical="center"/>
    </xf>
    <xf numFmtId="176" fontId="0" fillId="0" borderId="4" xfId="75" applyNumberFormat="1" applyFont="1" applyFill="1" applyBorder="1" applyAlignment="1" applyProtection="1">
      <alignment horizontal="center" vertical="center"/>
    </xf>
    <xf numFmtId="176" fontId="0" fillId="0" borderId="7" xfId="75" applyNumberFormat="1" applyFont="1" applyFill="1" applyBorder="1" applyAlignment="1" applyProtection="1">
      <alignment horizontal="center" vertical="center"/>
    </xf>
    <xf numFmtId="180" fontId="0" fillId="0" borderId="14" xfId="75" applyNumberFormat="1" applyFont="1" applyFill="1" applyBorder="1" applyAlignment="1" applyProtection="1">
      <alignment horizontal="center" vertical="center" wrapText="1"/>
    </xf>
    <xf numFmtId="180" fontId="0" fillId="0" borderId="15" xfId="75" applyNumberFormat="1" applyFont="1" applyFill="1" applyBorder="1" applyAlignment="1" applyProtection="1">
      <alignment horizontal="center" vertical="center" wrapText="1"/>
    </xf>
    <xf numFmtId="176" fontId="0" fillId="0" borderId="2" xfId="75" applyNumberFormat="1" applyFont="1" applyFill="1" applyBorder="1" applyAlignment="1" applyProtection="1">
      <alignment horizontal="center" vertical="center" wrapText="1"/>
    </xf>
    <xf numFmtId="49" fontId="0" fillId="3" borderId="2" xfId="75" applyNumberFormat="1" applyFont="1" applyFill="1" applyBorder="1" applyAlignment="1">
      <alignment horizontal="center" vertical="center"/>
    </xf>
    <xf numFmtId="49" fontId="0" fillId="0" borderId="2" xfId="75" applyNumberFormat="1" applyFont="1" applyFill="1" applyBorder="1" applyAlignment="1">
      <alignment horizontal="center" vertical="center" wrapText="1"/>
    </xf>
    <xf numFmtId="0" fontId="0" fillId="0" borderId="6" xfId="75" applyFont="1" applyBorder="1" applyAlignment="1">
      <alignment horizontal="center" vertical="center" wrapText="1"/>
    </xf>
    <xf numFmtId="0" fontId="0" fillId="0" borderId="2" xfId="75" applyFont="1" applyFill="1" applyBorder="1" applyAlignment="1">
      <alignment horizontal="left" vertical="center" wrapText="1"/>
    </xf>
    <xf numFmtId="176" fontId="0" fillId="0" borderId="2" xfId="75" applyNumberFormat="1" applyFont="1" applyFill="1" applyBorder="1" applyAlignment="1" applyProtection="1">
      <alignment horizontal="right" vertical="center" wrapText="1"/>
    </xf>
    <xf numFmtId="0" fontId="0" fillId="0" borderId="8" xfId="70" applyFont="1" applyFill="1" applyBorder="1">
      <alignment vertical="center"/>
    </xf>
    <xf numFmtId="179" fontId="0" fillId="0" borderId="2" xfId="75" applyNumberFormat="1" applyFont="1" applyFill="1" applyBorder="1" applyAlignment="1">
      <alignment horizontal="right" vertical="center" wrapText="1"/>
    </xf>
    <xf numFmtId="0" fontId="0" fillId="0" borderId="9" xfId="75" applyFont="1" applyBorder="1" applyAlignment="1">
      <alignment horizontal="center" vertical="center" wrapText="1"/>
    </xf>
    <xf numFmtId="0" fontId="0" fillId="0" borderId="2" xfId="70" applyFont="1" applyFill="1" applyBorder="1">
      <alignment vertical="center"/>
    </xf>
    <xf numFmtId="179" fontId="0" fillId="0" borderId="2" xfId="75" applyNumberFormat="1" applyFont="1" applyFill="1" applyBorder="1" applyAlignment="1" applyProtection="1">
      <alignment horizontal="right" vertical="center" wrapText="1"/>
    </xf>
    <xf numFmtId="181" fontId="1" fillId="0" borderId="2" xfId="75" applyNumberFormat="1" applyFill="1" applyBorder="1"/>
    <xf numFmtId="0" fontId="0" fillId="0" borderId="2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79" fontId="0" fillId="0" borderId="2" xfId="75" applyNumberFormat="1" applyFont="1" applyFill="1" applyBorder="1" applyAlignment="1">
      <alignment horizontal="right" vertical="center"/>
    </xf>
    <xf numFmtId="181" fontId="0" fillId="0" borderId="2" xfId="75" applyNumberFormat="1" applyFont="1" applyFill="1" applyBorder="1" applyAlignment="1">
      <alignment horizontal="right" vertical="center" wrapText="1"/>
    </xf>
    <xf numFmtId="0" fontId="0" fillId="0" borderId="4" xfId="75" applyFont="1" applyFill="1" applyBorder="1" applyAlignment="1">
      <alignment horizontal="left" vertical="center" wrapText="1"/>
    </xf>
    <xf numFmtId="0" fontId="0" fillId="0" borderId="8" xfId="75" applyFont="1" applyFill="1" applyBorder="1" applyAlignment="1">
      <alignment horizontal="left" vertical="center" wrapText="1"/>
    </xf>
    <xf numFmtId="0" fontId="0" fillId="0" borderId="2" xfId="70" applyFont="1" applyFill="1" applyBorder="1" applyAlignment="1">
      <alignment horizontal="center" vertical="center"/>
    </xf>
    <xf numFmtId="0" fontId="0" fillId="0" borderId="0" xfId="75" applyFont="1" applyAlignment="1">
      <alignment wrapText="1"/>
    </xf>
    <xf numFmtId="176" fontId="2" fillId="0" borderId="0" xfId="75" applyNumberFormat="1" applyFont="1" applyFill="1" applyAlignment="1" applyProtection="1">
      <alignment vertical="center"/>
    </xf>
    <xf numFmtId="176" fontId="2" fillId="0" borderId="0" xfId="75" applyNumberFormat="1" applyFont="1" applyFill="1" applyAlignment="1" applyProtection="1">
      <alignment horizontal="right" vertical="center"/>
    </xf>
    <xf numFmtId="180" fontId="2" fillId="0" borderId="1" xfId="75" applyNumberFormat="1" applyFont="1" applyFill="1" applyBorder="1" applyAlignment="1" applyProtection="1">
      <alignment horizontal="right" vertical="center" wrapText="1"/>
    </xf>
    <xf numFmtId="176" fontId="0" fillId="0" borderId="8" xfId="75" applyNumberFormat="1" applyFont="1" applyFill="1" applyBorder="1" applyAlignment="1" applyProtection="1">
      <alignment horizontal="center" vertical="center"/>
    </xf>
    <xf numFmtId="49" fontId="0" fillId="3" borderId="6" xfId="75" applyNumberFormat="1" applyFont="1" applyFill="1" applyBorder="1" applyAlignment="1">
      <alignment horizontal="center" vertical="center" wrapText="1"/>
    </xf>
    <xf numFmtId="49" fontId="0" fillId="3" borderId="2" xfId="75" applyNumberFormat="1" applyFont="1" applyFill="1" applyBorder="1" applyAlignment="1">
      <alignment horizontal="center" vertical="center" wrapText="1"/>
    </xf>
    <xf numFmtId="49" fontId="0" fillId="3" borderId="5" xfId="75" applyNumberFormat="1" applyFont="1" applyFill="1" applyBorder="1" applyAlignment="1">
      <alignment horizontal="center" vertical="center" wrapText="1"/>
    </xf>
    <xf numFmtId="181" fontId="0" fillId="0" borderId="0" xfId="75" applyNumberFormat="1" applyFont="1" applyFill="1"/>
    <xf numFmtId="0" fontId="1" fillId="0" borderId="0" xfId="78" applyFill="1"/>
    <xf numFmtId="0" fontId="1" fillId="0" borderId="0" xfId="78"/>
    <xf numFmtId="178" fontId="2" fillId="0" borderId="0" xfId="78" applyNumberFormat="1" applyFont="1" applyFill="1" applyAlignment="1" applyProtection="1">
      <alignment horizontal="center" vertical="center"/>
    </xf>
    <xf numFmtId="177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76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8" fontId="2" fillId="0" borderId="1" xfId="78" applyNumberFormat="1" applyFont="1" applyFill="1" applyBorder="1" applyAlignment="1" applyProtection="1">
      <alignment vertical="center"/>
    </xf>
    <xf numFmtId="178" fontId="2" fillId="2" borderId="1" xfId="78" applyNumberFormat="1" applyFont="1" applyFill="1" applyBorder="1" applyAlignment="1" applyProtection="1">
      <alignment vertical="center"/>
    </xf>
    <xf numFmtId="176" fontId="2" fillId="0" borderId="1" xfId="78" applyNumberFormat="1" applyFont="1" applyFill="1" applyBorder="1" applyAlignment="1" applyProtection="1">
      <alignment vertical="center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2" xfId="78" applyNumberFormat="1" applyFont="1" applyFill="1" applyBorder="1" applyAlignment="1" applyProtection="1">
      <alignment horizontal="center" vertical="center" wrapText="1"/>
    </xf>
    <xf numFmtId="0" fontId="2" fillId="0" borderId="7" xfId="78" applyNumberFormat="1" applyFont="1" applyFill="1" applyBorder="1" applyAlignment="1" applyProtection="1">
      <alignment horizontal="centerContinuous" vertical="center"/>
    </xf>
    <xf numFmtId="178" fontId="2" fillId="0" borderId="2" xfId="78" applyNumberFormat="1" applyFont="1" applyFill="1" applyBorder="1" applyAlignment="1" applyProtection="1">
      <alignment horizontal="center" vertical="center"/>
    </xf>
    <xf numFmtId="177" fontId="2" fillId="0" borderId="2" xfId="78" applyNumberFormat="1" applyFont="1" applyFill="1" applyBorder="1" applyAlignment="1" applyProtection="1">
      <alignment horizontal="center" vertical="center"/>
    </xf>
    <xf numFmtId="0" fontId="2" fillId="0" borderId="8" xfId="78" applyNumberFormat="1" applyFont="1" applyFill="1" applyBorder="1" applyAlignment="1" applyProtection="1">
      <alignment horizontal="center" vertical="center" wrapText="1"/>
    </xf>
    <xf numFmtId="178" fontId="2" fillId="0" borderId="6" xfId="78" applyNumberFormat="1" applyFont="1" applyFill="1" applyBorder="1" applyAlignment="1" applyProtection="1">
      <alignment horizontal="center" vertical="center"/>
    </xf>
    <xf numFmtId="177" fontId="2" fillId="0" borderId="6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/>
    </xf>
    <xf numFmtId="0" fontId="2" fillId="0" borderId="9" xfId="78" applyNumberFormat="1" applyFont="1" applyFill="1" applyBorder="1" applyAlignment="1" applyProtection="1">
      <alignment horizontal="center" vertical="center" wrapText="1"/>
    </xf>
    <xf numFmtId="0" fontId="2" fillId="0" borderId="6" xfId="78" applyNumberFormat="1" applyFont="1" applyFill="1" applyBorder="1" applyAlignment="1" applyProtection="1">
      <alignment horizontal="center" vertical="center"/>
    </xf>
    <xf numFmtId="49" fontId="2" fillId="0" borderId="4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" vertical="center" wrapText="1"/>
    </xf>
    <xf numFmtId="179" fontId="2" fillId="0" borderId="2" xfId="78" applyNumberFormat="1" applyFont="1" applyFill="1" applyBorder="1" applyAlignment="1" applyProtection="1">
      <alignment horizontal="center" vertical="center" wrapText="1"/>
    </xf>
    <xf numFmtId="179" fontId="2" fillId="0" borderId="8" xfId="78" applyNumberFormat="1" applyFont="1" applyFill="1" applyBorder="1" applyAlignment="1" applyProtection="1">
      <alignment horizontal="center" vertical="center" wrapText="1"/>
    </xf>
    <xf numFmtId="179" fontId="2" fillId="0" borderId="7" xfId="78" applyNumberFormat="1" applyFont="1" applyFill="1" applyBorder="1" applyAlignment="1" applyProtection="1">
      <alignment horizontal="center" vertical="center" wrapText="1"/>
    </xf>
    <xf numFmtId="49" fontId="2" fillId="0" borderId="2" xfId="77" applyNumberFormat="1" applyFont="1" applyFill="1" applyBorder="1" applyAlignment="1" applyProtection="1">
      <alignment horizontal="center" vertical="center" wrapText="1"/>
    </xf>
    <xf numFmtId="0" fontId="2" fillId="0" borderId="2" xfId="77" applyNumberFormat="1" applyFont="1" applyFill="1" applyBorder="1" applyAlignment="1" applyProtection="1">
      <alignment horizontal="center" vertical="center" wrapText="1"/>
    </xf>
    <xf numFmtId="0" fontId="2" fillId="0" borderId="2" xfId="78" applyFont="1" applyBorder="1" applyAlignment="1">
      <alignment horizontal="center"/>
    </xf>
    <xf numFmtId="179" fontId="2" fillId="0" borderId="0" xfId="78" applyNumberFormat="1" applyFont="1" applyFill="1" applyAlignment="1" applyProtection="1">
      <alignment vertical="center"/>
    </xf>
    <xf numFmtId="176" fontId="2" fillId="0" borderId="0" xfId="78" applyNumberFormat="1" applyFont="1" applyFill="1" applyAlignment="1" applyProtection="1">
      <alignment horizontal="right" vertical="center"/>
    </xf>
    <xf numFmtId="176" fontId="2" fillId="0" borderId="0" xfId="78" applyNumberFormat="1" applyFont="1" applyFill="1" applyAlignment="1" applyProtection="1">
      <alignment horizontal="right"/>
    </xf>
    <xf numFmtId="0" fontId="2" fillId="0" borderId="8" xfId="78" applyNumberFormat="1" applyFont="1" applyFill="1" applyBorder="1" applyAlignment="1" applyProtection="1">
      <alignment horizontal="centerContinuous" vertical="center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79" fontId="2" fillId="0" borderId="4" xfId="78" applyNumberFormat="1" applyFont="1" applyFill="1" applyBorder="1" applyAlignment="1" applyProtection="1">
      <alignment horizontal="center" vertical="center" wrapText="1"/>
    </xf>
    <xf numFmtId="0" fontId="1" fillId="0" borderId="0" xfId="77" applyFill="1"/>
    <xf numFmtId="0" fontId="1" fillId="0" borderId="0" xfId="77" applyAlignment="1">
      <alignment horizontal="left"/>
    </xf>
    <xf numFmtId="0" fontId="1" fillId="0" borderId="0" xfId="77"/>
    <xf numFmtId="178" fontId="1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horizontal="lef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0" fontId="2" fillId="3" borderId="0" xfId="77" applyNumberFormat="1" applyFont="1" applyFill="1" applyAlignment="1" applyProtection="1">
      <alignment horizontal="left" vertical="center" wrapText="1"/>
    </xf>
    <xf numFmtId="176" fontId="2" fillId="3" borderId="0" xfId="77" applyNumberFormat="1" applyFont="1" applyFill="1" applyAlignment="1" applyProtection="1">
      <alignment horizontal="left" vertical="center" wrapText="1"/>
    </xf>
    <xf numFmtId="178" fontId="3" fillId="0" borderId="0" xfId="77" applyNumberFormat="1" applyFont="1" applyFill="1" applyAlignment="1" applyProtection="1">
      <alignment horizontal="left" vertical="center"/>
    </xf>
    <xf numFmtId="178" fontId="2" fillId="0" borderId="1" xfId="77" applyNumberFormat="1" applyFont="1" applyFill="1" applyBorder="1" applyAlignment="1" applyProtection="1">
      <alignment horizontal="left" vertical="center"/>
    </xf>
    <xf numFmtId="178" fontId="2" fillId="2" borderId="1" xfId="77" applyNumberFormat="1" applyFont="1" applyFill="1" applyBorder="1" applyAlignment="1" applyProtection="1">
      <alignment horizontal="left" vertical="center"/>
    </xf>
    <xf numFmtId="0" fontId="2" fillId="0" borderId="2" xfId="77" applyNumberFormat="1" applyFont="1" applyFill="1" applyBorder="1" applyAlignment="1" applyProtection="1">
      <alignment horizontal="left" vertical="center"/>
    </xf>
    <xf numFmtId="0" fontId="2" fillId="3" borderId="2" xfId="77" applyNumberFormat="1" applyFont="1" applyFill="1" applyBorder="1" applyAlignment="1" applyProtection="1">
      <alignment horizontal="left" vertical="center" wrapText="1"/>
    </xf>
    <xf numFmtId="0" fontId="2" fillId="0" borderId="2" xfId="77" applyNumberFormat="1" applyFont="1" applyFill="1" applyBorder="1" applyAlignment="1" applyProtection="1">
      <alignment horizontal="left" vertical="center" wrapText="1"/>
    </xf>
    <xf numFmtId="176" fontId="2" fillId="0" borderId="2" xfId="71" applyNumberFormat="1" applyFont="1" applyFill="1" applyBorder="1" applyAlignment="1" applyProtection="1">
      <alignment horizontal="left" vertical="center"/>
    </xf>
    <xf numFmtId="178" fontId="2" fillId="0" borderId="2" xfId="77" applyNumberFormat="1" applyFont="1" applyFill="1" applyBorder="1" applyAlignment="1" applyProtection="1">
      <alignment horizontal="left" vertical="center"/>
    </xf>
    <xf numFmtId="177" fontId="2" fillId="0" borderId="2" xfId="77" applyNumberFormat="1" applyFont="1" applyFill="1" applyBorder="1" applyAlignment="1" applyProtection="1">
      <alignment horizontal="left" vertical="center"/>
    </xf>
    <xf numFmtId="177" fontId="2" fillId="0" borderId="4" xfId="77" applyNumberFormat="1" applyFont="1" applyFill="1" applyBorder="1" applyAlignment="1" applyProtection="1">
      <alignment horizontal="left" vertical="center"/>
    </xf>
    <xf numFmtId="49" fontId="2" fillId="3" borderId="2" xfId="71" applyNumberFormat="1" applyFont="1" applyFill="1" applyBorder="1" applyAlignment="1">
      <alignment horizontal="left" vertical="center"/>
    </xf>
    <xf numFmtId="49" fontId="2" fillId="0" borderId="2" xfId="71" applyNumberFormat="1" applyFont="1" applyFill="1" applyBorder="1" applyAlignment="1">
      <alignment horizontal="left" vertical="center" wrapText="1"/>
    </xf>
    <xf numFmtId="178" fontId="2" fillId="0" borderId="6" xfId="77" applyNumberFormat="1" applyFont="1" applyFill="1" applyBorder="1" applyAlignment="1" applyProtection="1">
      <alignment horizontal="left" vertical="center"/>
    </xf>
    <xf numFmtId="177" fontId="2" fillId="0" borderId="6" xfId="77" applyNumberFormat="1" applyFont="1" applyFill="1" applyBorder="1" applyAlignment="1" applyProtection="1">
      <alignment horizontal="left" vertical="center"/>
    </xf>
    <xf numFmtId="0" fontId="2" fillId="0" borderId="9" xfId="77" applyNumberFormat="1" applyFont="1" applyFill="1" applyBorder="1" applyAlignment="1" applyProtection="1">
      <alignment horizontal="left" vertical="center" wrapText="1"/>
    </xf>
    <xf numFmtId="0" fontId="2" fillId="0" borderId="2" xfId="77" applyNumberFormat="1" applyFont="1" applyBorder="1" applyAlignment="1">
      <alignment horizontal="left" vertical="center"/>
    </xf>
    <xf numFmtId="49" fontId="2" fillId="0" borderId="2" xfId="77" applyNumberFormat="1" applyFont="1" applyFill="1" applyBorder="1" applyAlignment="1" applyProtection="1">
      <alignment horizontal="left" vertical="center" wrapText="1"/>
    </xf>
    <xf numFmtId="179" fontId="2" fillId="0" borderId="2" xfId="77" applyNumberFormat="1" applyFont="1" applyFill="1" applyBorder="1" applyAlignment="1" applyProtection="1">
      <alignment horizontal="left" vertical="center" wrapText="1"/>
    </xf>
    <xf numFmtId="179" fontId="2" fillId="0" borderId="2" xfId="77" applyNumberFormat="1" applyFont="1" applyFill="1" applyBorder="1" applyAlignment="1" applyProtection="1">
      <alignment horizontal="center" vertical="center" wrapText="1"/>
    </xf>
    <xf numFmtId="0" fontId="2" fillId="0" borderId="2" xfId="77" applyFont="1" applyBorder="1" applyAlignment="1">
      <alignment horizontal="center"/>
    </xf>
    <xf numFmtId="49" fontId="2" fillId="0" borderId="2" xfId="77" applyNumberFormat="1" applyFont="1" applyBorder="1" applyAlignment="1">
      <alignment horizontal="center"/>
    </xf>
    <xf numFmtId="0" fontId="1" fillId="0" borderId="2" xfId="77" applyBorder="1" applyAlignment="1">
      <alignment horizontal="left"/>
    </xf>
    <xf numFmtId="179" fontId="1" fillId="0" borderId="2" xfId="77" applyNumberFormat="1" applyBorder="1" applyAlignment="1">
      <alignment horizontal="left"/>
    </xf>
    <xf numFmtId="49" fontId="2" fillId="0" borderId="6" xfId="77" applyNumberFormat="1" applyFont="1" applyFill="1" applyBorder="1" applyAlignment="1">
      <alignment horizontal="left" vertical="center" wrapText="1"/>
    </xf>
    <xf numFmtId="49" fontId="2" fillId="3" borderId="6" xfId="77" applyNumberFormat="1" applyFont="1" applyFill="1" applyBorder="1" applyAlignment="1">
      <alignment horizontal="left" vertical="center" wrapText="1"/>
    </xf>
    <xf numFmtId="49" fontId="2" fillId="3" borderId="2" xfId="71" applyNumberFormat="1" applyFont="1" applyFill="1" applyBorder="1" applyAlignment="1">
      <alignment horizontal="left" vertical="center" wrapText="1"/>
    </xf>
    <xf numFmtId="49" fontId="2" fillId="0" borderId="5" xfId="77" applyNumberFormat="1" applyFont="1" applyFill="1" applyBorder="1" applyAlignment="1">
      <alignment horizontal="left" vertical="center" wrapText="1"/>
    </xf>
    <xf numFmtId="49" fontId="2" fillId="3" borderId="5" xfId="77" applyNumberFormat="1" applyFont="1" applyFill="1" applyBorder="1" applyAlignment="1">
      <alignment horizontal="left" vertical="center" wrapText="1"/>
    </xf>
    <xf numFmtId="179" fontId="2" fillId="0" borderId="2" xfId="77" applyNumberFormat="1" applyFont="1" applyFill="1" applyBorder="1" applyAlignment="1">
      <alignment horizontal="left" vertical="center" wrapText="1"/>
    </xf>
    <xf numFmtId="179" fontId="2" fillId="0" borderId="2" xfId="77" applyNumberFormat="1" applyFont="1" applyFill="1" applyBorder="1" applyAlignment="1">
      <alignment horizontal="center" vertical="center" wrapText="1"/>
    </xf>
    <xf numFmtId="176" fontId="2" fillId="0" borderId="0" xfId="77" applyNumberFormat="1" applyFont="1" applyFill="1" applyAlignment="1" applyProtection="1">
      <alignment horizontal="left" vertical="center"/>
    </xf>
    <xf numFmtId="176" fontId="2" fillId="3" borderId="0" xfId="77" applyNumberFormat="1" applyFont="1" applyFill="1" applyBorder="1" applyAlignment="1" applyProtection="1">
      <alignment horizontal="left"/>
    </xf>
    <xf numFmtId="49" fontId="2" fillId="3" borderId="6" xfId="77" applyNumberFormat="1" applyFont="1" applyFill="1" applyBorder="1" applyAlignment="1">
      <alignment horizontal="left" vertical="center"/>
    </xf>
    <xf numFmtId="49" fontId="2" fillId="3" borderId="5" xfId="77" applyNumberFormat="1" applyFont="1" applyFill="1" applyBorder="1" applyAlignment="1">
      <alignment horizontal="left" vertical="center"/>
    </xf>
    <xf numFmtId="0" fontId="1" fillId="0" borderId="0" xfId="71" applyFill="1"/>
    <xf numFmtId="0" fontId="0" fillId="0" borderId="0" xfId="73">
      <alignment vertical="center"/>
    </xf>
    <xf numFmtId="0" fontId="1" fillId="0" borderId="0" xfId="71"/>
    <xf numFmtId="0" fontId="0" fillId="0" borderId="0" xfId="73" applyAlignment="1">
      <alignment vertical="center" wrapText="1"/>
    </xf>
    <xf numFmtId="180" fontId="2" fillId="0" borderId="0" xfId="71" applyNumberFormat="1" applyFont="1" applyFill="1" applyAlignment="1" applyProtection="1">
      <alignment horizontal="right" vertical="center"/>
    </xf>
    <xf numFmtId="176" fontId="2" fillId="0" borderId="0" xfId="71" applyNumberFormat="1" applyFont="1" applyFill="1" applyAlignment="1" applyProtection="1">
      <alignment horizontal="right" vertical="center"/>
    </xf>
    <xf numFmtId="180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/>
    </xf>
    <xf numFmtId="0" fontId="2" fillId="2" borderId="1" xfId="71" applyFont="1" applyFill="1" applyBorder="1" applyAlignment="1">
      <alignment horizontal="left"/>
    </xf>
    <xf numFmtId="176" fontId="2" fillId="0" borderId="0" xfId="71" applyNumberFormat="1" applyFont="1" applyFill="1" applyAlignment="1" applyProtection="1">
      <alignment horizontal="centerContinuous" vertical="center"/>
    </xf>
    <xf numFmtId="180" fontId="2" fillId="0" borderId="2" xfId="71" applyNumberFormat="1" applyFont="1" applyFill="1" applyBorder="1" applyAlignment="1" applyProtection="1">
      <alignment horizontal="centerContinuous" vertical="center"/>
    </xf>
    <xf numFmtId="180" fontId="2" fillId="0" borderId="6" xfId="71" applyNumberFormat="1" applyFont="1" applyFill="1" applyBorder="1" applyAlignment="1" applyProtection="1">
      <alignment horizontal="centerContinuous" vertical="center"/>
    </xf>
    <xf numFmtId="180" fontId="2" fillId="0" borderId="10" xfId="71" applyNumberFormat="1" applyFont="1" applyFill="1" applyBorder="1" applyAlignment="1" applyProtection="1">
      <alignment horizontal="center" vertical="center"/>
    </xf>
    <xf numFmtId="180" fontId="2" fillId="0" borderId="11" xfId="71" applyNumberFormat="1" applyFont="1" applyFill="1" applyBorder="1" applyAlignment="1" applyProtection="1">
      <alignment horizontal="center" vertical="center"/>
    </xf>
    <xf numFmtId="180" fontId="2" fillId="0" borderId="4" xfId="71" applyNumberFormat="1" applyFont="1" applyFill="1" applyBorder="1" applyAlignment="1" applyProtection="1">
      <alignment horizontal="center" vertical="center"/>
    </xf>
    <xf numFmtId="0" fontId="2" fillId="0" borderId="2" xfId="71" applyNumberFormat="1" applyFont="1" applyFill="1" applyBorder="1" applyAlignment="1" applyProtection="1">
      <alignment horizontal="center" vertical="center" wrapText="1"/>
    </xf>
    <xf numFmtId="0" fontId="2" fillId="0" borderId="6" xfId="71" applyNumberFormat="1" applyFont="1" applyFill="1" applyBorder="1" applyAlignment="1" applyProtection="1">
      <alignment horizontal="center" vertical="center" wrapText="1"/>
    </xf>
    <xf numFmtId="176" fontId="2" fillId="0" borderId="2" xfId="71" applyNumberFormat="1" applyFont="1" applyFill="1" applyBorder="1" applyAlignment="1" applyProtection="1">
      <alignment horizontal="centerContinuous" vertical="center" wrapText="1"/>
    </xf>
    <xf numFmtId="180" fontId="2" fillId="0" borderId="12" xfId="71" applyNumberFormat="1" applyFont="1" applyFill="1" applyBorder="1" applyAlignment="1" applyProtection="1">
      <alignment horizontal="center" vertical="center"/>
    </xf>
    <xf numFmtId="180" fontId="2" fillId="0" borderId="13" xfId="71" applyNumberFormat="1" applyFont="1" applyFill="1" applyBorder="1" applyAlignment="1" applyProtection="1">
      <alignment horizontal="center" vertical="center"/>
    </xf>
    <xf numFmtId="0" fontId="2" fillId="0" borderId="9" xfId="71" applyNumberFormat="1" applyFont="1" applyFill="1" applyBorder="1" applyAlignment="1" applyProtection="1">
      <alignment horizontal="center" vertical="center" wrapText="1"/>
    </xf>
    <xf numFmtId="176" fontId="2" fillId="0" borderId="4" xfId="71" applyNumberFormat="1" applyFont="1" applyFill="1" applyBorder="1" applyAlignment="1" applyProtection="1">
      <alignment horizontal="center" vertical="center" wrapText="1"/>
    </xf>
    <xf numFmtId="180" fontId="2" fillId="0" borderId="14" xfId="71" applyNumberFormat="1" applyFont="1" applyFill="1" applyBorder="1" applyAlignment="1" applyProtection="1">
      <alignment horizontal="center" vertical="center"/>
    </xf>
    <xf numFmtId="180" fontId="2" fillId="0" borderId="15" xfId="71" applyNumberFormat="1" applyFont="1" applyFill="1" applyBorder="1" applyAlignment="1" applyProtection="1">
      <alignment horizontal="center" vertical="center"/>
    </xf>
    <xf numFmtId="0" fontId="2" fillId="0" borderId="5" xfId="71" applyNumberFormat="1" applyFont="1" applyFill="1" applyBorder="1" applyAlignment="1" applyProtection="1">
      <alignment horizontal="center" vertical="center" wrapText="1"/>
    </xf>
    <xf numFmtId="176" fontId="2" fillId="0" borderId="2" xfId="71" applyNumberFormat="1" applyFont="1" applyFill="1" applyBorder="1" applyAlignment="1" applyProtection="1">
      <alignment horizontal="center" vertical="center" wrapText="1"/>
    </xf>
    <xf numFmtId="0" fontId="2" fillId="0" borderId="6" xfId="71" applyFont="1" applyBorder="1" applyAlignment="1">
      <alignment horizontal="center" vertical="center" wrapText="1"/>
    </xf>
    <xf numFmtId="0" fontId="2" fillId="0" borderId="2" xfId="71" applyFont="1" applyFill="1" applyBorder="1" applyAlignment="1">
      <alignment horizontal="left" vertical="center"/>
    </xf>
    <xf numFmtId="176" fontId="2" fillId="0" borderId="2" xfId="71" applyNumberFormat="1" applyFont="1" applyFill="1" applyBorder="1" applyAlignment="1" applyProtection="1">
      <alignment horizontal="right" vertical="center" wrapText="1"/>
    </xf>
    <xf numFmtId="181" fontId="2" fillId="0" borderId="1" xfId="71" applyNumberFormat="1" applyFont="1" applyFill="1" applyBorder="1" applyAlignment="1">
      <alignment horizontal="left" vertical="center"/>
    </xf>
    <xf numFmtId="179" fontId="2" fillId="0" borderId="2" xfId="71" applyNumberFormat="1" applyFont="1" applyFill="1" applyBorder="1" applyAlignment="1">
      <alignment horizontal="right" vertical="center" wrapText="1"/>
    </xf>
    <xf numFmtId="0" fontId="2" fillId="0" borderId="9" xfId="71" applyFont="1" applyBorder="1" applyAlignment="1">
      <alignment horizontal="center" vertical="center" wrapText="1"/>
    </xf>
    <xf numFmtId="181" fontId="2" fillId="0" borderId="7" xfId="71" applyNumberFormat="1" applyFont="1" applyFill="1" applyBorder="1" applyAlignment="1">
      <alignment horizontal="left" vertical="center"/>
    </xf>
    <xf numFmtId="179" fontId="2" fillId="0" borderId="2" xfId="71" applyNumberFormat="1" applyFont="1" applyFill="1" applyBorder="1" applyAlignment="1" applyProtection="1">
      <alignment horizontal="right" vertical="center" wrapText="1"/>
    </xf>
    <xf numFmtId="0" fontId="2" fillId="0" borderId="2" xfId="71" applyFont="1" applyFill="1" applyBorder="1" applyAlignment="1">
      <alignment horizontal="left" vertical="center" wrapText="1"/>
    </xf>
    <xf numFmtId="181" fontId="2" fillId="0" borderId="7" xfId="71" applyNumberFormat="1" applyFont="1" applyFill="1" applyBorder="1" applyAlignment="1" applyProtection="1">
      <alignment vertical="center"/>
    </xf>
    <xf numFmtId="0" fontId="2" fillId="0" borderId="4" xfId="71" applyFont="1" applyFill="1" applyBorder="1" applyAlignment="1">
      <alignment horizontal="left" vertical="center"/>
    </xf>
    <xf numFmtId="0" fontId="2" fillId="0" borderId="8" xfId="71" applyFont="1" applyFill="1" applyBorder="1" applyAlignment="1">
      <alignment horizontal="left" vertical="center"/>
    </xf>
    <xf numFmtId="181" fontId="2" fillId="0" borderId="7" xfId="71" applyNumberFormat="1" applyFont="1" applyFill="1" applyBorder="1" applyAlignment="1" applyProtection="1">
      <alignment horizontal="left" vertical="center"/>
    </xf>
    <xf numFmtId="0" fontId="2" fillId="0" borderId="4" xfId="71" applyFont="1" applyFill="1" applyBorder="1" applyAlignment="1">
      <alignment vertical="center"/>
    </xf>
    <xf numFmtId="0" fontId="2" fillId="0" borderId="8" xfId="71" applyFont="1" applyFill="1" applyBorder="1" applyAlignment="1">
      <alignment vertical="center"/>
    </xf>
    <xf numFmtId="181" fontId="2" fillId="0" borderId="3" xfId="71" applyNumberFormat="1" applyFont="1" applyFill="1" applyBorder="1" applyAlignment="1" applyProtection="1">
      <alignment horizontal="left" vertical="center"/>
    </xf>
    <xf numFmtId="180" fontId="2" fillId="0" borderId="4" xfId="71" applyNumberFormat="1" applyFont="1" applyFill="1" applyBorder="1" applyAlignment="1" applyProtection="1">
      <alignment horizontal="left" vertical="center" wrapText="1"/>
    </xf>
    <xf numFmtId="180" fontId="2" fillId="0" borderId="8" xfId="71" applyNumberFormat="1" applyFont="1" applyFill="1" applyBorder="1" applyAlignment="1" applyProtection="1">
      <alignment horizontal="left" vertical="center" wrapText="1"/>
    </xf>
    <xf numFmtId="0" fontId="2" fillId="0" borderId="4" xfId="71" applyFont="1" applyFill="1" applyBorder="1" applyAlignment="1">
      <alignment horizontal="center" vertical="center"/>
    </xf>
    <xf numFmtId="0" fontId="2" fillId="0" borderId="8" xfId="71" applyFont="1" applyFill="1" applyBorder="1" applyAlignment="1">
      <alignment horizontal="center" vertical="center"/>
    </xf>
    <xf numFmtId="181" fontId="2" fillId="0" borderId="4" xfId="71" applyNumberFormat="1" applyFont="1" applyFill="1" applyBorder="1" applyAlignment="1" applyProtection="1">
      <alignment horizontal="left" vertical="center"/>
    </xf>
    <xf numFmtId="179" fontId="1" fillId="0" borderId="2" xfId="71" applyNumberFormat="1" applyFill="1" applyBorder="1" applyAlignment="1">
      <alignment horizontal="right" vertical="center" wrapText="1"/>
    </xf>
    <xf numFmtId="0" fontId="2" fillId="0" borderId="4" xfId="71" applyFont="1" applyFill="1" applyBorder="1" applyAlignment="1">
      <alignment horizontal="left" vertical="center" wrapText="1"/>
    </xf>
    <xf numFmtId="0" fontId="2" fillId="0" borderId="8" xfId="71" applyFont="1" applyFill="1" applyBorder="1" applyAlignment="1">
      <alignment horizontal="left" vertical="center" wrapText="1"/>
    </xf>
    <xf numFmtId="176" fontId="2" fillId="0" borderId="2" xfId="71" applyNumberFormat="1" applyFont="1" applyFill="1" applyBorder="1" applyAlignment="1">
      <alignment horizontal="right" vertical="center" wrapText="1"/>
    </xf>
    <xf numFmtId="181" fontId="2" fillId="0" borderId="2" xfId="71" applyNumberFormat="1" applyFont="1" applyFill="1" applyBorder="1" applyAlignment="1">
      <alignment horizontal="left" vertical="center"/>
    </xf>
    <xf numFmtId="180" fontId="2" fillId="0" borderId="8" xfId="71" applyNumberFormat="1" applyFont="1" applyFill="1" applyBorder="1" applyAlignment="1" applyProtection="1">
      <alignment horizontal="center" vertical="center"/>
    </xf>
    <xf numFmtId="176" fontId="2" fillId="0" borderId="2" xfId="71" applyNumberFormat="1" applyFont="1" applyFill="1" applyBorder="1" applyAlignment="1">
      <alignment horizontal="right" vertical="center"/>
    </xf>
    <xf numFmtId="181" fontId="2" fillId="0" borderId="2" xfId="71" applyNumberFormat="1" applyFont="1" applyFill="1" applyBorder="1" applyAlignment="1">
      <alignment horizontal="center" vertical="center"/>
    </xf>
    <xf numFmtId="176" fontId="2" fillId="0" borderId="0" xfId="71" applyNumberFormat="1" applyFont="1" applyFill="1" applyAlignment="1" applyProtection="1">
      <alignment vertical="center"/>
    </xf>
    <xf numFmtId="176" fontId="2" fillId="0" borderId="0" xfId="77" applyNumberFormat="1" applyFont="1" applyFill="1" applyAlignment="1" applyProtection="1">
      <alignment horizontal="right" vertical="center"/>
    </xf>
    <xf numFmtId="0" fontId="2" fillId="0" borderId="0" xfId="73" applyFont="1" applyAlignment="1">
      <alignment horizontal="right" vertical="center" wrapText="1"/>
    </xf>
    <xf numFmtId="0" fontId="2" fillId="0" borderId="16" xfId="73" applyFont="1" applyBorder="1" applyAlignment="1">
      <alignment horizontal="centerContinuous" vertical="center" wrapText="1"/>
    </xf>
    <xf numFmtId="176" fontId="2" fillId="0" borderId="8" xfId="71" applyNumberFormat="1" applyFont="1" applyFill="1" applyBorder="1" applyAlignment="1" applyProtection="1">
      <alignment horizontal="center" vertical="center" wrapText="1"/>
    </xf>
    <xf numFmtId="49" fontId="2" fillId="0" borderId="6" xfId="71" applyNumberFormat="1" applyFont="1" applyFill="1" applyBorder="1" applyAlignment="1">
      <alignment horizontal="center" vertical="center" wrapText="1"/>
    </xf>
    <xf numFmtId="49" fontId="2" fillId="3" borderId="6" xfId="71" applyNumberFormat="1" applyFont="1" applyFill="1" applyBorder="1" applyAlignment="1">
      <alignment horizontal="center" vertical="center" wrapText="1"/>
    </xf>
    <xf numFmtId="182" fontId="2" fillId="0" borderId="6" xfId="73" applyNumberFormat="1" applyFont="1" applyBorder="1" applyAlignment="1">
      <alignment horizontal="center" vertical="center" wrapText="1"/>
    </xf>
    <xf numFmtId="49" fontId="2" fillId="3" borderId="2" xfId="71" applyNumberFormat="1" applyFont="1" applyFill="1" applyBorder="1" applyAlignment="1">
      <alignment horizontal="center" vertical="center" wrapText="1"/>
    </xf>
    <xf numFmtId="49" fontId="2" fillId="0" borderId="5" xfId="71" applyNumberFormat="1" applyFont="1" applyFill="1" applyBorder="1" applyAlignment="1">
      <alignment horizontal="center" vertical="center" wrapText="1"/>
    </xf>
    <xf numFmtId="49" fontId="2" fillId="3" borderId="5" xfId="71" applyNumberFormat="1" applyFont="1" applyFill="1" applyBorder="1" applyAlignment="1">
      <alignment horizontal="center" vertical="center" wrapText="1"/>
    </xf>
    <xf numFmtId="182" fontId="2" fillId="0" borderId="5" xfId="73" applyNumberFormat="1" applyFont="1" applyBorder="1" applyAlignment="1">
      <alignment horizontal="center" vertical="center" wrapText="1"/>
    </xf>
    <xf numFmtId="182" fontId="2" fillId="0" borderId="16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76" fontId="2" fillId="0" borderId="16" xfId="73" applyNumberFormat="1" applyFont="1" applyFill="1" applyBorder="1" applyAlignment="1">
      <alignment horizontal="right" vertical="center" wrapText="1"/>
    </xf>
    <xf numFmtId="182" fontId="2" fillId="0" borderId="16" xfId="73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_0C0E50DD51360000E0530A0804CB2C68" xfId="71"/>
    <cellStyle name="常规_1、政府组成部门预算分析-基本支出" xfId="72"/>
    <cellStyle name="常规_279F34B40C5C011EE0530A0804CCE720" xfId="73"/>
    <cellStyle name="常规_EE70A06373940074E0430A0804CB0074" xfId="74"/>
    <cellStyle name="常规_439B6CFEF4310134E0530A0804CB25FB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topLeftCell="A7" workbookViewId="0">
      <selection activeCell="E24" sqref="E24"/>
    </sheetView>
  </sheetViews>
  <sheetFormatPr defaultColWidth="6.875" defaultRowHeight="14.25"/>
  <cols>
    <col min="1" max="1" width="3.5" style="226" customWidth="1"/>
    <col min="2" max="2" width="13.25" style="226" customWidth="1"/>
    <col min="3" max="3" width="10.5" style="226" customWidth="1"/>
    <col min="4" max="4" width="17.875" style="226" customWidth="1"/>
    <col min="5" max="5" width="11.5" style="226" customWidth="1"/>
    <col min="6" max="6" width="9" style="226" customWidth="1"/>
    <col min="7" max="7" width="10.5" style="226" customWidth="1"/>
    <col min="8" max="8" width="13.75" style="226" customWidth="1"/>
    <col min="9" max="9" width="12.625" style="226" customWidth="1"/>
    <col min="10" max="10" width="8.625" style="226" customWidth="1"/>
    <col min="11" max="11" width="8.375" style="226" customWidth="1"/>
    <col min="12" max="12" width="10.75" style="226" customWidth="1"/>
    <col min="13" max="13" width="7.125" style="227" customWidth="1"/>
    <col min="14" max="26" width="6.875" style="225" customWidth="1"/>
    <col min="27" max="244" width="6.875" style="226" customWidth="1"/>
    <col min="245" max="16384" width="6.875" style="226"/>
  </cols>
  <sheetData>
    <row r="1" ht="24.95" customHeight="1" spans="1:13">
      <c r="A1" s="48"/>
      <c r="B1" s="48"/>
      <c r="C1" s="228"/>
      <c r="D1" s="228"/>
      <c r="E1" s="229"/>
      <c r="F1" s="229"/>
      <c r="G1" s="229"/>
      <c r="H1" s="229"/>
      <c r="I1" s="279"/>
      <c r="J1" s="279"/>
      <c r="K1" s="279"/>
      <c r="L1" s="279"/>
      <c r="M1" s="280" t="s">
        <v>0</v>
      </c>
    </row>
    <row r="2" ht="24.95" customHeight="1" spans="1:13">
      <c r="A2" s="230" t="s">
        <v>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ht="24.95" customHeight="1" spans="1:13">
      <c r="A3" s="231" t="s">
        <v>2</v>
      </c>
      <c r="B3" s="232"/>
      <c r="C3" s="232"/>
      <c r="D3" s="232"/>
      <c r="E3" s="233"/>
      <c r="F3" s="233"/>
      <c r="G3" s="233"/>
      <c r="H3" s="233"/>
      <c r="I3" s="279"/>
      <c r="J3" s="279"/>
      <c r="K3" s="279"/>
      <c r="L3" s="279"/>
      <c r="M3" s="281" t="s">
        <v>3</v>
      </c>
    </row>
    <row r="4" ht="21" customHeight="1" spans="1:13">
      <c r="A4" s="234" t="s">
        <v>4</v>
      </c>
      <c r="B4" s="234"/>
      <c r="C4" s="234"/>
      <c r="D4" s="234" t="s">
        <v>5</v>
      </c>
      <c r="E4" s="235"/>
      <c r="F4" s="235"/>
      <c r="G4" s="235"/>
      <c r="H4" s="234"/>
      <c r="I4" s="234"/>
      <c r="J4" s="234"/>
      <c r="K4" s="234"/>
      <c r="L4" s="234"/>
      <c r="M4" s="282"/>
    </row>
    <row r="5" ht="21" customHeight="1" spans="1:13">
      <c r="A5" s="236" t="s">
        <v>6</v>
      </c>
      <c r="B5" s="237"/>
      <c r="C5" s="238" t="s">
        <v>7</v>
      </c>
      <c r="D5" s="238" t="s">
        <v>8</v>
      </c>
      <c r="E5" s="239" t="s">
        <v>9</v>
      </c>
      <c r="F5" s="240" t="s">
        <v>10</v>
      </c>
      <c r="G5" s="239" t="s">
        <v>11</v>
      </c>
      <c r="H5" s="241" t="s">
        <v>12</v>
      </c>
      <c r="I5" s="241"/>
      <c r="J5" s="241"/>
      <c r="K5" s="241"/>
      <c r="L5" s="241"/>
      <c r="M5" s="282"/>
    </row>
    <row r="6" ht="23.25" customHeight="1" spans="1:13">
      <c r="A6" s="242"/>
      <c r="B6" s="243"/>
      <c r="C6" s="236"/>
      <c r="D6" s="238"/>
      <c r="E6" s="239"/>
      <c r="F6" s="244"/>
      <c r="G6" s="239"/>
      <c r="H6" s="245" t="s">
        <v>13</v>
      </c>
      <c r="I6" s="283"/>
      <c r="J6" s="284" t="s">
        <v>14</v>
      </c>
      <c r="K6" s="285" t="s">
        <v>15</v>
      </c>
      <c r="L6" s="285" t="s">
        <v>16</v>
      </c>
      <c r="M6" s="286" t="s">
        <v>17</v>
      </c>
    </row>
    <row r="7" ht="22.5" customHeight="1" spans="1:13">
      <c r="A7" s="246"/>
      <c r="B7" s="247"/>
      <c r="C7" s="236"/>
      <c r="D7" s="238"/>
      <c r="E7" s="239"/>
      <c r="F7" s="248"/>
      <c r="G7" s="239"/>
      <c r="H7" s="249" t="s">
        <v>18</v>
      </c>
      <c r="I7" s="287" t="s">
        <v>19</v>
      </c>
      <c r="J7" s="288"/>
      <c r="K7" s="289"/>
      <c r="L7" s="289"/>
      <c r="M7" s="290"/>
    </row>
    <row r="8" s="224" customFormat="1" ht="24.75" customHeight="1" spans="1:26">
      <c r="A8" s="250" t="s">
        <v>13</v>
      </c>
      <c r="B8" s="251" t="s">
        <v>18</v>
      </c>
      <c r="C8" s="252">
        <f>C9+C11</f>
        <v>217.2</v>
      </c>
      <c r="D8" s="253" t="s">
        <v>20</v>
      </c>
      <c r="E8" s="254">
        <f t="shared" ref="E8:I8" si="0">E9+E10+E11</f>
        <v>152.2</v>
      </c>
      <c r="F8" s="254">
        <f t="shared" si="0"/>
        <v>0</v>
      </c>
      <c r="G8" s="254">
        <f t="shared" si="0"/>
        <v>0</v>
      </c>
      <c r="H8" s="254">
        <f t="shared" si="0"/>
        <v>152.2</v>
      </c>
      <c r="I8" s="254">
        <f t="shared" si="0"/>
        <v>152.2</v>
      </c>
      <c r="J8" s="254">
        <v>0</v>
      </c>
      <c r="K8" s="254">
        <v>0</v>
      </c>
      <c r="L8" s="254">
        <v>0</v>
      </c>
      <c r="M8" s="291">
        <v>0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</row>
    <row r="9" s="224" customFormat="1" ht="24.75" customHeight="1" spans="1:26">
      <c r="A9" s="255"/>
      <c r="B9" s="251" t="s">
        <v>21</v>
      </c>
      <c r="C9" s="252">
        <f>I8</f>
        <v>152.2</v>
      </c>
      <c r="D9" s="256" t="s">
        <v>22</v>
      </c>
      <c r="E9" s="257">
        <v>146.5</v>
      </c>
      <c r="F9" s="257">
        <v>0</v>
      </c>
      <c r="G9" s="257">
        <v>0</v>
      </c>
      <c r="H9" s="257">
        <f>E9</f>
        <v>146.5</v>
      </c>
      <c r="I9" s="257">
        <f>E9</f>
        <v>146.5</v>
      </c>
      <c r="J9" s="257">
        <v>0</v>
      </c>
      <c r="K9" s="257">
        <v>0</v>
      </c>
      <c r="L9" s="257">
        <v>0</v>
      </c>
      <c r="M9" s="291">
        <v>0</v>
      </c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</row>
    <row r="10" s="224" customFormat="1" ht="24.75" customHeight="1" spans="1:26">
      <c r="A10" s="255"/>
      <c r="B10" s="258" t="s">
        <v>23</v>
      </c>
      <c r="C10" s="252">
        <v>0</v>
      </c>
      <c r="D10" s="259" t="s">
        <v>24</v>
      </c>
      <c r="E10" s="252">
        <v>5.7</v>
      </c>
      <c r="F10" s="252">
        <v>0</v>
      </c>
      <c r="G10" s="252">
        <v>0</v>
      </c>
      <c r="H10" s="257">
        <f t="shared" ref="H10:H23" si="1">E10</f>
        <v>5.7</v>
      </c>
      <c r="I10" s="257">
        <f t="shared" ref="I10:I21" si="2">E10</f>
        <v>5.7</v>
      </c>
      <c r="J10" s="252">
        <v>0</v>
      </c>
      <c r="K10" s="252">
        <v>0</v>
      </c>
      <c r="L10" s="252">
        <v>0</v>
      </c>
      <c r="M10" s="293">
        <v>0</v>
      </c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</row>
    <row r="11" s="224" customFormat="1" ht="24.75" customHeight="1" spans="1:26">
      <c r="A11" s="255"/>
      <c r="B11" s="251" t="s">
        <v>25</v>
      </c>
      <c r="C11" s="252">
        <f>I12</f>
        <v>65</v>
      </c>
      <c r="D11" s="259" t="s">
        <v>26</v>
      </c>
      <c r="E11" s="252">
        <v>0</v>
      </c>
      <c r="F11" s="252">
        <v>0</v>
      </c>
      <c r="G11" s="252">
        <v>0</v>
      </c>
      <c r="H11" s="257">
        <f t="shared" si="1"/>
        <v>0</v>
      </c>
      <c r="I11" s="257">
        <f t="shared" si="2"/>
        <v>0</v>
      </c>
      <c r="J11" s="252">
        <v>0</v>
      </c>
      <c r="K11" s="252">
        <v>0</v>
      </c>
      <c r="L11" s="252">
        <v>0</v>
      </c>
      <c r="M11" s="293">
        <v>0</v>
      </c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</row>
    <row r="12" s="224" customFormat="1" ht="24.75" customHeight="1" spans="1:26">
      <c r="A12" s="255"/>
      <c r="B12" s="258" t="s">
        <v>27</v>
      </c>
      <c r="C12" s="252">
        <v>0</v>
      </c>
      <c r="D12" s="259" t="s">
        <v>28</v>
      </c>
      <c r="E12" s="257">
        <v>65</v>
      </c>
      <c r="F12" s="257">
        <v>0</v>
      </c>
      <c r="G12" s="257"/>
      <c r="H12" s="257">
        <f t="shared" si="1"/>
        <v>65</v>
      </c>
      <c r="I12" s="257">
        <f t="shared" si="2"/>
        <v>65</v>
      </c>
      <c r="J12" s="257"/>
      <c r="K12" s="257">
        <v>0</v>
      </c>
      <c r="L12" s="257"/>
      <c r="M12" s="291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</row>
    <row r="13" s="224" customFormat="1" ht="24.75" customHeight="1" spans="1:26">
      <c r="A13" s="255"/>
      <c r="B13" s="258" t="s">
        <v>29</v>
      </c>
      <c r="C13" s="252">
        <v>0</v>
      </c>
      <c r="D13" s="259" t="s">
        <v>30</v>
      </c>
      <c r="E13" s="257">
        <v>65</v>
      </c>
      <c r="F13" s="257">
        <v>0</v>
      </c>
      <c r="G13" s="257"/>
      <c r="H13" s="257">
        <f t="shared" si="1"/>
        <v>65</v>
      </c>
      <c r="I13" s="257">
        <f t="shared" si="2"/>
        <v>65</v>
      </c>
      <c r="J13" s="257">
        <v>0</v>
      </c>
      <c r="K13" s="257">
        <v>0</v>
      </c>
      <c r="L13" s="257"/>
      <c r="M13" s="291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</row>
    <row r="14" s="224" customFormat="1" ht="23.25" customHeight="1" spans="1:26">
      <c r="A14" s="260" t="s">
        <v>14</v>
      </c>
      <c r="B14" s="261"/>
      <c r="C14" s="252"/>
      <c r="D14" s="259" t="s">
        <v>31</v>
      </c>
      <c r="E14" s="257"/>
      <c r="F14" s="257">
        <v>0</v>
      </c>
      <c r="G14" s="257"/>
      <c r="H14" s="257">
        <f t="shared" si="1"/>
        <v>0</v>
      </c>
      <c r="I14" s="257">
        <f t="shared" si="2"/>
        <v>0</v>
      </c>
      <c r="J14" s="257"/>
      <c r="K14" s="257">
        <v>0</v>
      </c>
      <c r="L14" s="257">
        <v>0</v>
      </c>
      <c r="M14" s="291">
        <v>0</v>
      </c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</row>
    <row r="15" s="224" customFormat="1" ht="23.25" customHeight="1" spans="1:26">
      <c r="A15" s="260" t="s">
        <v>15</v>
      </c>
      <c r="B15" s="261"/>
      <c r="C15" s="252">
        <v>0</v>
      </c>
      <c r="D15" s="262" t="s">
        <v>32</v>
      </c>
      <c r="E15" s="257">
        <v>0</v>
      </c>
      <c r="F15" s="257">
        <v>0</v>
      </c>
      <c r="G15" s="257">
        <v>0</v>
      </c>
      <c r="H15" s="257">
        <f t="shared" si="1"/>
        <v>0</v>
      </c>
      <c r="I15" s="257">
        <f t="shared" si="2"/>
        <v>0</v>
      </c>
      <c r="J15" s="257">
        <v>0</v>
      </c>
      <c r="K15" s="257">
        <v>0</v>
      </c>
      <c r="L15" s="257">
        <v>0</v>
      </c>
      <c r="M15" s="291">
        <v>0</v>
      </c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</row>
    <row r="16" s="224" customFormat="1" ht="23.25" customHeight="1" spans="1:26">
      <c r="A16" s="263" t="s">
        <v>16</v>
      </c>
      <c r="B16" s="264"/>
      <c r="C16" s="252"/>
      <c r="D16" s="265" t="s">
        <v>33</v>
      </c>
      <c r="E16" s="257"/>
      <c r="F16" s="257">
        <v>0</v>
      </c>
      <c r="G16" s="257">
        <v>0</v>
      </c>
      <c r="H16" s="257">
        <f t="shared" si="1"/>
        <v>0</v>
      </c>
      <c r="I16" s="257">
        <f t="shared" si="2"/>
        <v>0</v>
      </c>
      <c r="J16" s="257"/>
      <c r="K16" s="257">
        <v>0</v>
      </c>
      <c r="L16" s="257">
        <v>0</v>
      </c>
      <c r="M16" s="291">
        <v>0</v>
      </c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</row>
    <row r="17" s="224" customFormat="1" ht="23.25" customHeight="1" spans="1:26">
      <c r="A17" s="266" t="s">
        <v>17</v>
      </c>
      <c r="B17" s="267"/>
      <c r="C17" s="252"/>
      <c r="D17" s="265" t="s">
        <v>34</v>
      </c>
      <c r="E17" s="257">
        <v>0</v>
      </c>
      <c r="F17" s="257">
        <v>0</v>
      </c>
      <c r="G17" s="257">
        <v>0</v>
      </c>
      <c r="H17" s="257">
        <f t="shared" si="1"/>
        <v>0</v>
      </c>
      <c r="I17" s="257">
        <f t="shared" si="2"/>
        <v>0</v>
      </c>
      <c r="J17" s="257">
        <v>0</v>
      </c>
      <c r="K17" s="257">
        <v>0</v>
      </c>
      <c r="L17" s="257">
        <v>0</v>
      </c>
      <c r="M17" s="291">
        <v>0</v>
      </c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</row>
    <row r="18" s="224" customFormat="1" ht="23.25" customHeight="1" spans="1:26">
      <c r="A18" s="266"/>
      <c r="B18" s="267"/>
      <c r="C18" s="252"/>
      <c r="D18" s="262" t="s">
        <v>35</v>
      </c>
      <c r="E18" s="257">
        <v>0</v>
      </c>
      <c r="F18" s="257">
        <v>0</v>
      </c>
      <c r="G18" s="257">
        <v>0</v>
      </c>
      <c r="H18" s="257">
        <f t="shared" si="1"/>
        <v>0</v>
      </c>
      <c r="I18" s="257">
        <f t="shared" si="2"/>
        <v>0</v>
      </c>
      <c r="J18" s="257">
        <v>0</v>
      </c>
      <c r="K18" s="257">
        <v>0</v>
      </c>
      <c r="L18" s="257">
        <v>0</v>
      </c>
      <c r="M18" s="291">
        <v>0</v>
      </c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</row>
    <row r="19" s="224" customFormat="1" ht="23.25" customHeight="1" spans="1:26">
      <c r="A19" s="268"/>
      <c r="B19" s="269"/>
      <c r="C19" s="252"/>
      <c r="D19" s="270" t="s">
        <v>36</v>
      </c>
      <c r="E19" s="257"/>
      <c r="F19" s="257">
        <v>0</v>
      </c>
      <c r="G19" s="257"/>
      <c r="H19" s="257"/>
      <c r="I19" s="257">
        <f t="shared" si="2"/>
        <v>0</v>
      </c>
      <c r="J19" s="257">
        <v>0</v>
      </c>
      <c r="K19" s="257">
        <v>0</v>
      </c>
      <c r="L19" s="257">
        <v>0</v>
      </c>
      <c r="M19" s="291">
        <v>0</v>
      </c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</row>
    <row r="20" s="224" customFormat="1" ht="23.25" customHeight="1" spans="1:26">
      <c r="A20" s="268" t="s">
        <v>37</v>
      </c>
      <c r="B20" s="269"/>
      <c r="C20" s="252">
        <f>C8</f>
        <v>217.2</v>
      </c>
      <c r="D20" s="270"/>
      <c r="E20" s="271"/>
      <c r="F20" s="271"/>
      <c r="G20" s="271"/>
      <c r="H20" s="257">
        <f t="shared" si="1"/>
        <v>0</v>
      </c>
      <c r="I20" s="257">
        <f t="shared" si="2"/>
        <v>0</v>
      </c>
      <c r="J20" s="271"/>
      <c r="K20" s="271"/>
      <c r="L20" s="271"/>
      <c r="M20" s="291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</row>
    <row r="21" s="224" customFormat="1" ht="23.25" customHeight="1" spans="1:26">
      <c r="A21" s="272" t="s">
        <v>38</v>
      </c>
      <c r="B21" s="273"/>
      <c r="C21" s="274"/>
      <c r="D21" s="270"/>
      <c r="E21" s="254"/>
      <c r="F21" s="254"/>
      <c r="G21" s="254"/>
      <c r="H21" s="257">
        <f t="shared" si="1"/>
        <v>0</v>
      </c>
      <c r="I21" s="257">
        <f t="shared" si="2"/>
        <v>0</v>
      </c>
      <c r="J21" s="254"/>
      <c r="K21" s="254"/>
      <c r="L21" s="254"/>
      <c r="M21" s="291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</row>
    <row r="22" s="224" customFormat="1" ht="23.25" customHeight="1" spans="1:26">
      <c r="A22" s="272" t="s">
        <v>39</v>
      </c>
      <c r="B22" s="273"/>
      <c r="C22" s="274">
        <v>0</v>
      </c>
      <c r="D22" s="275"/>
      <c r="E22" s="254"/>
      <c r="F22" s="254"/>
      <c r="G22" s="254"/>
      <c r="H22" s="257">
        <f t="shared" si="1"/>
        <v>0</v>
      </c>
      <c r="I22" s="254"/>
      <c r="J22" s="254"/>
      <c r="K22" s="254"/>
      <c r="L22" s="254"/>
      <c r="M22" s="291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</row>
    <row r="23" ht="21" customHeight="1" spans="1:13">
      <c r="A23" s="268"/>
      <c r="B23" s="269"/>
      <c r="C23" s="274"/>
      <c r="D23" s="275"/>
      <c r="E23" s="254"/>
      <c r="F23" s="254"/>
      <c r="G23" s="254"/>
      <c r="H23" s="257">
        <f t="shared" si="1"/>
        <v>0</v>
      </c>
      <c r="I23" s="254"/>
      <c r="J23" s="254"/>
      <c r="K23" s="254"/>
      <c r="L23" s="254"/>
      <c r="M23" s="294"/>
    </row>
    <row r="24" s="224" customFormat="1" ht="23.25" customHeight="1" spans="1:26">
      <c r="A24" s="238" t="s">
        <v>40</v>
      </c>
      <c r="B24" s="276"/>
      <c r="C24" s="277">
        <f>C20</f>
        <v>217.2</v>
      </c>
      <c r="D24" s="278" t="s">
        <v>41</v>
      </c>
      <c r="E24" s="254">
        <f t="shared" ref="E24:I24" si="3">E8+E12</f>
        <v>217.2</v>
      </c>
      <c r="F24" s="254">
        <f t="shared" si="3"/>
        <v>0</v>
      </c>
      <c r="G24" s="254">
        <f t="shared" si="3"/>
        <v>0</v>
      </c>
      <c r="H24" s="254">
        <f t="shared" si="3"/>
        <v>217.2</v>
      </c>
      <c r="I24" s="254">
        <f t="shared" si="3"/>
        <v>217.2</v>
      </c>
      <c r="J24" s="254"/>
      <c r="K24" s="254">
        <v>0</v>
      </c>
      <c r="L24" s="254"/>
      <c r="M24" s="291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</row>
    <row r="25" spans="1:12">
      <c r="A25" s="225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</row>
    <row r="26" spans="1:12">
      <c r="A26" s="225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</row>
    <row r="27" spans="1:12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</row>
    <row r="28" spans="1:12">
      <c r="A28" s="225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</row>
    <row r="29" spans="1:12">
      <c r="A29" s="225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</row>
    <row r="30" spans="1:12">
      <c r="A30" s="22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</row>
    <row r="31" spans="1:12">
      <c r="A31" s="22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</row>
    <row r="32" spans="1:12">
      <c r="A32" s="225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</row>
    <row r="33" s="225" customFormat="1" spans="13:13">
      <c r="M33" s="227"/>
    </row>
  </sheetData>
  <sheetProtection formatCells="0" formatColumns="0" formatRows="0"/>
  <mergeCells count="24">
    <mergeCell ref="A1:B1"/>
    <mergeCell ref="A2:M2"/>
    <mergeCell ref="A3:D3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52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showGridLines="0" showZeros="0" workbookViewId="0">
      <selection activeCell="G16" sqref="G16"/>
    </sheetView>
  </sheetViews>
  <sheetFormatPr defaultColWidth="7.25" defaultRowHeight="11.25"/>
  <cols>
    <col min="1" max="1" width="6.375" style="183" customWidth="1"/>
    <col min="2" max="2" width="4.875" style="183" customWidth="1"/>
    <col min="3" max="3" width="5.5" style="183" customWidth="1"/>
    <col min="4" max="4" width="4.875" style="183" customWidth="1"/>
    <col min="5" max="5" width="14.375" style="183" customWidth="1"/>
    <col min="6" max="6" width="9.5" style="183" customWidth="1"/>
    <col min="7" max="7" width="9.25" style="183" customWidth="1"/>
    <col min="8" max="8" width="7.25" style="183" customWidth="1"/>
    <col min="9" max="9" width="6.125" style="183" customWidth="1"/>
    <col min="10" max="10" width="5.875" style="183" customWidth="1"/>
    <col min="11" max="11" width="8.75" style="183" customWidth="1"/>
    <col min="12" max="12" width="7.25" style="183" customWidth="1"/>
    <col min="13" max="13" width="6.75" style="183" customWidth="1"/>
    <col min="14" max="14" width="7.5" style="183" customWidth="1"/>
    <col min="15" max="15" width="6.75" style="183" customWidth="1"/>
    <col min="16" max="16" width="4.875" style="183" customWidth="1"/>
    <col min="17" max="17" width="7.625" style="183" customWidth="1"/>
    <col min="18" max="18" width="6" style="183" customWidth="1"/>
    <col min="19" max="19" width="7.375" style="183" customWidth="1"/>
    <col min="20" max="252" width="7.25" style="184" customWidth="1"/>
    <col min="253" max="16384" width="7.25" style="184"/>
  </cols>
  <sheetData>
    <row r="1" ht="25.5" customHeight="1" spans="1:19">
      <c r="A1" s="185"/>
      <c r="B1" s="185"/>
      <c r="C1" s="186"/>
      <c r="D1" s="187"/>
      <c r="E1" s="188"/>
      <c r="F1" s="188"/>
      <c r="G1" s="188"/>
      <c r="H1" s="189"/>
      <c r="I1" s="189"/>
      <c r="J1" s="189"/>
      <c r="K1" s="189"/>
      <c r="L1" s="189"/>
      <c r="S1" s="220" t="s">
        <v>42</v>
      </c>
    </row>
    <row r="2" ht="21.75" customHeight="1" spans="1:19">
      <c r="A2" s="190" t="s">
        <v>43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</row>
    <row r="3" ht="10.5" customHeight="1" spans="1:19">
      <c r="A3" s="191" t="s">
        <v>2</v>
      </c>
      <c r="B3" s="192"/>
      <c r="C3" s="192"/>
      <c r="D3" s="192"/>
      <c r="E3" s="192"/>
      <c r="G3" s="187"/>
      <c r="H3" s="189"/>
      <c r="I3" s="189"/>
      <c r="J3" s="189"/>
      <c r="K3" s="189"/>
      <c r="L3" s="189"/>
      <c r="S3" s="221" t="s">
        <v>3</v>
      </c>
    </row>
    <row r="4" ht="18" customHeight="1" spans="1:19">
      <c r="A4" s="193" t="s">
        <v>44</v>
      </c>
      <c r="B4" s="193"/>
      <c r="C4" s="193"/>
      <c r="D4" s="194" t="s">
        <v>45</v>
      </c>
      <c r="E4" s="195" t="s">
        <v>46</v>
      </c>
      <c r="F4" s="195" t="s">
        <v>47</v>
      </c>
      <c r="G4" s="196" t="s">
        <v>13</v>
      </c>
      <c r="H4" s="196"/>
      <c r="I4" s="196"/>
      <c r="J4" s="196"/>
      <c r="K4" s="196"/>
      <c r="L4" s="213" t="s">
        <v>14</v>
      </c>
      <c r="M4" s="214" t="s">
        <v>15</v>
      </c>
      <c r="N4" s="214" t="s">
        <v>16</v>
      </c>
      <c r="O4" s="214" t="s">
        <v>48</v>
      </c>
      <c r="P4" s="214" t="s">
        <v>49</v>
      </c>
      <c r="Q4" s="214" t="s">
        <v>11</v>
      </c>
      <c r="R4" s="214" t="s">
        <v>10</v>
      </c>
      <c r="S4" s="222" t="s">
        <v>17</v>
      </c>
    </row>
    <row r="5" ht="29.25" customHeight="1" spans="1:19">
      <c r="A5" s="197" t="s">
        <v>50</v>
      </c>
      <c r="B5" s="198" t="s">
        <v>51</v>
      </c>
      <c r="C5" s="199" t="s">
        <v>52</v>
      </c>
      <c r="D5" s="194"/>
      <c r="E5" s="195"/>
      <c r="F5" s="195"/>
      <c r="G5" s="200" t="s">
        <v>21</v>
      </c>
      <c r="H5" s="201" t="s">
        <v>53</v>
      </c>
      <c r="I5" s="201" t="s">
        <v>25</v>
      </c>
      <c r="J5" s="215" t="s">
        <v>54</v>
      </c>
      <c r="K5" s="201" t="s">
        <v>29</v>
      </c>
      <c r="L5" s="216"/>
      <c r="M5" s="217"/>
      <c r="N5" s="217"/>
      <c r="O5" s="217"/>
      <c r="P5" s="217"/>
      <c r="Q5" s="217"/>
      <c r="R5" s="217"/>
      <c r="S5" s="223"/>
    </row>
    <row r="6" ht="15.75" customHeight="1" spans="1:19">
      <c r="A6" s="202" t="s">
        <v>55</v>
      </c>
      <c r="B6" s="203" t="s">
        <v>55</v>
      </c>
      <c r="C6" s="203" t="s">
        <v>55</v>
      </c>
      <c r="D6" s="204" t="s">
        <v>55</v>
      </c>
      <c r="E6" s="204" t="s">
        <v>55</v>
      </c>
      <c r="F6" s="205">
        <v>1</v>
      </c>
      <c r="G6" s="205">
        <v>2</v>
      </c>
      <c r="H6" s="205">
        <v>3</v>
      </c>
      <c r="I6" s="205">
        <v>4</v>
      </c>
      <c r="J6" s="205">
        <v>5</v>
      </c>
      <c r="K6" s="205">
        <v>6</v>
      </c>
      <c r="L6" s="205">
        <v>7</v>
      </c>
      <c r="M6" s="205">
        <v>8</v>
      </c>
      <c r="N6" s="205">
        <v>9</v>
      </c>
      <c r="O6" s="205">
        <v>10</v>
      </c>
      <c r="P6" s="205">
        <v>11</v>
      </c>
      <c r="Q6" s="205">
        <v>12</v>
      </c>
      <c r="R6" s="205">
        <v>13</v>
      </c>
      <c r="S6" s="205">
        <v>14</v>
      </c>
    </row>
    <row r="7" s="182" customFormat="1" ht="23.45" customHeight="1" spans="1:19">
      <c r="A7" s="206"/>
      <c r="B7" s="206"/>
      <c r="C7" s="206"/>
      <c r="D7" s="206"/>
      <c r="E7" s="195" t="s">
        <v>9</v>
      </c>
      <c r="F7" s="207">
        <f>F8</f>
        <v>217.2</v>
      </c>
      <c r="G7" s="207">
        <f>F7</f>
        <v>217.2</v>
      </c>
      <c r="H7" s="207"/>
      <c r="I7" s="207">
        <v>0</v>
      </c>
      <c r="J7" s="207">
        <v>0</v>
      </c>
      <c r="K7" s="207">
        <v>0</v>
      </c>
      <c r="L7" s="207"/>
      <c r="M7" s="207">
        <v>0</v>
      </c>
      <c r="N7" s="218"/>
      <c r="O7" s="218">
        <v>0</v>
      </c>
      <c r="P7" s="218">
        <v>0</v>
      </c>
      <c r="Q7" s="218"/>
      <c r="R7" s="218">
        <v>0</v>
      </c>
      <c r="S7" s="218"/>
    </row>
    <row r="8" ht="23.45" customHeight="1" spans="1:19">
      <c r="A8" s="173"/>
      <c r="B8" s="173"/>
      <c r="C8" s="173"/>
      <c r="D8" s="173" t="s">
        <v>56</v>
      </c>
      <c r="E8" s="174" t="s">
        <v>57</v>
      </c>
      <c r="F8" s="208">
        <f>F9+F10</f>
        <v>217.2</v>
      </c>
      <c r="G8" s="208">
        <f t="shared" ref="G8:G22" si="0">F8</f>
        <v>217.2</v>
      </c>
      <c r="H8" s="208"/>
      <c r="I8" s="208">
        <v>0</v>
      </c>
      <c r="J8" s="208">
        <v>0</v>
      </c>
      <c r="K8" s="208">
        <v>0</v>
      </c>
      <c r="L8" s="208"/>
      <c r="M8" s="208">
        <v>0</v>
      </c>
      <c r="N8" s="219"/>
      <c r="O8" s="219">
        <v>0</v>
      </c>
      <c r="P8" s="219">
        <v>0</v>
      </c>
      <c r="Q8" s="219"/>
      <c r="R8" s="219">
        <v>0</v>
      </c>
      <c r="S8" s="219"/>
    </row>
    <row r="9" ht="19.5" customHeight="1" spans="1:19">
      <c r="A9" s="173" t="s">
        <v>58</v>
      </c>
      <c r="B9" s="173" t="s">
        <v>59</v>
      </c>
      <c r="C9" s="173" t="s">
        <v>60</v>
      </c>
      <c r="D9" s="173"/>
      <c r="E9" s="174" t="s">
        <v>61</v>
      </c>
      <c r="F9" s="208">
        <f>F14+F15+F16</f>
        <v>70.7</v>
      </c>
      <c r="G9" s="208">
        <f t="shared" si="0"/>
        <v>70.7</v>
      </c>
      <c r="H9" s="208"/>
      <c r="I9" s="208">
        <v>0</v>
      </c>
      <c r="J9" s="208">
        <v>0</v>
      </c>
      <c r="K9" s="208">
        <v>0</v>
      </c>
      <c r="L9" s="208"/>
      <c r="M9" s="208">
        <v>0</v>
      </c>
      <c r="N9" s="208">
        <v>0</v>
      </c>
      <c r="O9" s="208">
        <v>0</v>
      </c>
      <c r="P9" s="208">
        <v>0</v>
      </c>
      <c r="Q9" s="208"/>
      <c r="R9" s="208">
        <v>0</v>
      </c>
      <c r="S9" s="208"/>
    </row>
    <row r="10" ht="19.5" customHeight="1" spans="1:19">
      <c r="A10" s="173" t="s">
        <v>58</v>
      </c>
      <c r="B10" s="173"/>
      <c r="C10" s="173"/>
      <c r="D10" s="173"/>
      <c r="E10" s="174" t="s">
        <v>62</v>
      </c>
      <c r="F10" s="208">
        <f>F11+F12+F13+F17+F18+F19+F20+F22</f>
        <v>146.5</v>
      </c>
      <c r="G10" s="208">
        <f t="shared" si="0"/>
        <v>146.5</v>
      </c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</row>
    <row r="11" ht="23.45" customHeight="1" spans="1:19">
      <c r="A11" s="173" t="s">
        <v>58</v>
      </c>
      <c r="B11" s="173" t="s">
        <v>63</v>
      </c>
      <c r="C11" s="173" t="s">
        <v>59</v>
      </c>
      <c r="D11" s="173" t="s">
        <v>64</v>
      </c>
      <c r="E11" s="174" t="s">
        <v>65</v>
      </c>
      <c r="F11" s="208">
        <v>64.8</v>
      </c>
      <c r="G11" s="208">
        <f t="shared" si="0"/>
        <v>64.8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19"/>
      <c r="O11" s="219">
        <v>0</v>
      </c>
      <c r="P11" s="219">
        <v>0</v>
      </c>
      <c r="Q11" s="219">
        <v>0</v>
      </c>
      <c r="R11" s="219">
        <v>0</v>
      </c>
      <c r="S11" s="219"/>
    </row>
    <row r="12" ht="23.45" customHeight="1" spans="1:19">
      <c r="A12" s="173" t="s">
        <v>58</v>
      </c>
      <c r="B12" s="173" t="s">
        <v>63</v>
      </c>
      <c r="C12" s="173" t="s">
        <v>59</v>
      </c>
      <c r="D12" s="173" t="s">
        <v>64</v>
      </c>
      <c r="E12" s="174" t="s">
        <v>66</v>
      </c>
      <c r="F12" s="208">
        <v>36</v>
      </c>
      <c r="G12" s="208">
        <f t="shared" si="0"/>
        <v>36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</row>
    <row r="13" ht="23.45" customHeight="1" spans="1:19">
      <c r="A13" s="173" t="s">
        <v>58</v>
      </c>
      <c r="B13" s="173" t="s">
        <v>67</v>
      </c>
      <c r="C13" s="173" t="s">
        <v>59</v>
      </c>
      <c r="D13" s="173"/>
      <c r="E13" s="174" t="s">
        <v>68</v>
      </c>
      <c r="F13" s="208">
        <v>10.1</v>
      </c>
      <c r="G13" s="208">
        <f t="shared" si="0"/>
        <v>10.1</v>
      </c>
      <c r="H13" s="208"/>
      <c r="I13" s="208"/>
      <c r="J13" s="208"/>
      <c r="K13" s="208"/>
      <c r="L13" s="208"/>
      <c r="M13" s="208"/>
      <c r="N13" s="219"/>
      <c r="O13" s="219"/>
      <c r="P13" s="219"/>
      <c r="Q13" s="219"/>
      <c r="R13" s="219"/>
      <c r="S13" s="219"/>
    </row>
    <row r="14" ht="18.75" customHeight="1" spans="1:19">
      <c r="A14" s="173" t="s">
        <v>58</v>
      </c>
      <c r="B14" s="173" t="s">
        <v>63</v>
      </c>
      <c r="C14" s="173" t="s">
        <v>59</v>
      </c>
      <c r="D14" s="173" t="s">
        <v>64</v>
      </c>
      <c r="E14" s="174" t="s">
        <v>69</v>
      </c>
      <c r="F14" s="208">
        <v>2.1</v>
      </c>
      <c r="G14" s="208">
        <f t="shared" si="0"/>
        <v>2.1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19">
        <v>0</v>
      </c>
      <c r="O14" s="219">
        <v>0</v>
      </c>
      <c r="P14" s="219">
        <v>0</v>
      </c>
      <c r="Q14" s="219">
        <v>0</v>
      </c>
      <c r="R14" s="219">
        <v>0</v>
      </c>
      <c r="S14" s="219">
        <v>0</v>
      </c>
    </row>
    <row r="15" ht="23.45" customHeight="1" spans="1:19">
      <c r="A15" s="173" t="s">
        <v>58</v>
      </c>
      <c r="B15" s="173" t="s">
        <v>63</v>
      </c>
      <c r="C15" s="173" t="s">
        <v>59</v>
      </c>
      <c r="D15" s="173" t="s">
        <v>64</v>
      </c>
      <c r="E15" s="174" t="s">
        <v>70</v>
      </c>
      <c r="F15" s="208">
        <v>3.6</v>
      </c>
      <c r="G15" s="208">
        <f t="shared" si="0"/>
        <v>3.6</v>
      </c>
      <c r="H15" s="208">
        <v>0</v>
      </c>
      <c r="I15" s="208">
        <v>0</v>
      </c>
      <c r="J15" s="208">
        <v>0</v>
      </c>
      <c r="K15" s="208">
        <v>0</v>
      </c>
      <c r="L15" s="208">
        <v>0</v>
      </c>
      <c r="M15" s="208">
        <v>0</v>
      </c>
      <c r="N15" s="219">
        <v>0</v>
      </c>
      <c r="O15" s="219">
        <v>0</v>
      </c>
      <c r="P15" s="219">
        <v>0</v>
      </c>
      <c r="Q15" s="219">
        <v>0</v>
      </c>
      <c r="R15" s="219">
        <v>0</v>
      </c>
      <c r="S15" s="219">
        <v>0</v>
      </c>
    </row>
    <row r="16" ht="23.45" customHeight="1" spans="1:19">
      <c r="A16" s="173" t="s">
        <v>58</v>
      </c>
      <c r="B16" s="173" t="s">
        <v>63</v>
      </c>
      <c r="C16" s="173" t="s">
        <v>71</v>
      </c>
      <c r="D16" s="173" t="s">
        <v>64</v>
      </c>
      <c r="E16" s="174" t="s">
        <v>72</v>
      </c>
      <c r="F16" s="208">
        <v>65</v>
      </c>
      <c r="G16" s="208">
        <f t="shared" si="0"/>
        <v>65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  <c r="N16" s="219">
        <v>0</v>
      </c>
      <c r="O16" s="219">
        <v>0</v>
      </c>
      <c r="P16" s="219">
        <v>0</v>
      </c>
      <c r="Q16" s="219">
        <v>0</v>
      </c>
      <c r="R16" s="219">
        <v>0</v>
      </c>
      <c r="S16" s="219">
        <v>0</v>
      </c>
    </row>
    <row r="17" ht="21" customHeight="1" spans="1:19">
      <c r="A17" s="173" t="s">
        <v>58</v>
      </c>
      <c r="B17" s="173" t="s">
        <v>73</v>
      </c>
      <c r="C17" s="173" t="s">
        <v>74</v>
      </c>
      <c r="D17" s="173" t="s">
        <v>64</v>
      </c>
      <c r="E17" s="174" t="s">
        <v>75</v>
      </c>
      <c r="F17" s="208">
        <v>7.1</v>
      </c>
      <c r="G17" s="208">
        <f t="shared" si="0"/>
        <v>7.1</v>
      </c>
      <c r="H17" s="208">
        <v>0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19">
        <v>0</v>
      </c>
      <c r="O17" s="219">
        <v>0</v>
      </c>
      <c r="P17" s="219">
        <v>0</v>
      </c>
      <c r="Q17" s="219">
        <v>0</v>
      </c>
      <c r="R17" s="219">
        <v>0</v>
      </c>
      <c r="S17" s="219">
        <v>0</v>
      </c>
    </row>
    <row r="18" ht="23.45" customHeight="1" spans="1:19">
      <c r="A18" s="173" t="s">
        <v>58</v>
      </c>
      <c r="B18" s="173" t="s">
        <v>73</v>
      </c>
      <c r="C18" s="173" t="s">
        <v>76</v>
      </c>
      <c r="D18" s="173"/>
      <c r="E18" s="174" t="s">
        <v>77</v>
      </c>
      <c r="F18" s="208">
        <v>0.2</v>
      </c>
      <c r="G18" s="208">
        <f t="shared" si="0"/>
        <v>0.2</v>
      </c>
      <c r="H18" s="208"/>
      <c r="I18" s="208"/>
      <c r="J18" s="208"/>
      <c r="K18" s="208"/>
      <c r="L18" s="208"/>
      <c r="M18" s="208"/>
      <c r="N18" s="219"/>
      <c r="O18" s="219"/>
      <c r="P18" s="219"/>
      <c r="Q18" s="219"/>
      <c r="R18" s="219"/>
      <c r="S18" s="219"/>
    </row>
    <row r="19" ht="21" customHeight="1" spans="1:19">
      <c r="A19" s="173" t="s">
        <v>78</v>
      </c>
      <c r="B19" s="173" t="s">
        <v>60</v>
      </c>
      <c r="C19" s="173" t="s">
        <v>79</v>
      </c>
      <c r="D19" s="173" t="s">
        <v>64</v>
      </c>
      <c r="E19" s="174" t="s">
        <v>80</v>
      </c>
      <c r="F19" s="208">
        <v>10.5</v>
      </c>
      <c r="G19" s="208">
        <f t="shared" si="0"/>
        <v>10.5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</row>
    <row r="20" ht="15.75" customHeight="1" spans="1:19">
      <c r="A20" s="209">
        <v>208</v>
      </c>
      <c r="B20" s="210" t="s">
        <v>81</v>
      </c>
      <c r="C20" s="173" t="s">
        <v>82</v>
      </c>
      <c r="D20" s="209"/>
      <c r="E20" s="209" t="s">
        <v>83</v>
      </c>
      <c r="F20" s="209">
        <v>17.5</v>
      </c>
      <c r="G20" s="208">
        <f t="shared" si="0"/>
        <v>17.5</v>
      </c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</row>
    <row r="21" ht="19.5" customHeight="1" spans="1:19">
      <c r="A21" s="209">
        <v>201</v>
      </c>
      <c r="B21" s="210" t="s">
        <v>84</v>
      </c>
      <c r="C21" s="173" t="s">
        <v>85</v>
      </c>
      <c r="D21" s="209"/>
      <c r="E21" s="209" t="s">
        <v>86</v>
      </c>
      <c r="F21" s="209"/>
      <c r="G21" s="208">
        <f t="shared" si="0"/>
        <v>0</v>
      </c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</row>
    <row r="22" ht="16.5" customHeight="1" spans="1:19">
      <c r="A22" s="209">
        <v>201</v>
      </c>
      <c r="B22" s="210" t="s">
        <v>84</v>
      </c>
      <c r="C22" s="173" t="s">
        <v>87</v>
      </c>
      <c r="D22" s="209"/>
      <c r="E22" s="209" t="s">
        <v>88</v>
      </c>
      <c r="F22" s="209">
        <v>0.3</v>
      </c>
      <c r="G22" s="208">
        <f t="shared" si="0"/>
        <v>0.3</v>
      </c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</row>
    <row r="23" spans="1:19">
      <c r="A23" s="211"/>
      <c r="B23" s="211"/>
      <c r="C23" s="211"/>
      <c r="D23" s="211"/>
      <c r="E23" s="211"/>
      <c r="F23" s="212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</row>
    <row r="24" spans="1:19">
      <c r="A24" s="211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</row>
  </sheetData>
  <sheetProtection formatCells="0" formatColumns="0" formatRows="0"/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055555555556" right="0.393055555555556" top="0.393055555555556" bottom="0.393055555555556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C20" sqref="C20"/>
    </sheetView>
  </sheetViews>
  <sheetFormatPr defaultColWidth="7.25" defaultRowHeight="11.25"/>
  <cols>
    <col min="1" max="1" width="6.875" style="146" customWidth="1"/>
    <col min="2" max="3" width="5.875" style="146" customWidth="1"/>
    <col min="4" max="4" width="5.625" style="146" customWidth="1"/>
    <col min="5" max="5" width="15.5" style="146" customWidth="1"/>
    <col min="6" max="6" width="12.75" style="146" customWidth="1"/>
    <col min="7" max="7" width="13.375" style="146" customWidth="1"/>
    <col min="8" max="8" width="11.875" style="146" customWidth="1"/>
    <col min="9" max="9" width="11.75" style="146" customWidth="1"/>
    <col min="10" max="10" width="10.875" style="146" customWidth="1"/>
    <col min="11" max="11" width="12.125" style="146" customWidth="1"/>
    <col min="12" max="13" width="10.875" style="146" customWidth="1"/>
    <col min="14" max="245" width="7.25" style="146" customWidth="1"/>
    <col min="246" max="16384" width="7.25" style="146"/>
  </cols>
  <sheetData>
    <row r="1" ht="25.5" customHeight="1" spans="1:13">
      <c r="A1" s="147"/>
      <c r="B1" s="147"/>
      <c r="C1" s="148"/>
      <c r="D1" s="149"/>
      <c r="E1" s="150"/>
      <c r="F1" s="151"/>
      <c r="G1" s="151"/>
      <c r="H1" s="151"/>
      <c r="I1" s="176"/>
      <c r="J1" s="151"/>
      <c r="K1" s="151"/>
      <c r="L1" s="151"/>
      <c r="M1" s="177" t="s">
        <v>89</v>
      </c>
    </row>
    <row r="2" ht="21.75" customHeight="1" spans="1:13">
      <c r="A2" s="152" t="s">
        <v>90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ht="25.5" customHeight="1" spans="1:13">
      <c r="A3" s="153" t="s">
        <v>2</v>
      </c>
      <c r="B3" s="154"/>
      <c r="C3" s="154"/>
      <c r="D3" s="154"/>
      <c r="E3" s="154"/>
      <c r="F3" s="151"/>
      <c r="G3" s="155"/>
      <c r="H3" s="155"/>
      <c r="I3" s="155"/>
      <c r="J3" s="155"/>
      <c r="K3" s="155"/>
      <c r="L3" s="155"/>
      <c r="M3" s="178" t="s">
        <v>3</v>
      </c>
    </row>
    <row r="4" ht="25.5" customHeight="1" spans="1:13">
      <c r="A4" s="156" t="s">
        <v>44</v>
      </c>
      <c r="B4" s="157"/>
      <c r="C4" s="157"/>
      <c r="D4" s="158" t="s">
        <v>45</v>
      </c>
      <c r="E4" s="158" t="s">
        <v>46</v>
      </c>
      <c r="F4" s="158" t="s">
        <v>47</v>
      </c>
      <c r="G4" s="159" t="s">
        <v>91</v>
      </c>
      <c r="H4" s="159"/>
      <c r="I4" s="159"/>
      <c r="J4" s="179"/>
      <c r="K4" s="180" t="s">
        <v>92</v>
      </c>
      <c r="L4" s="159"/>
      <c r="M4" s="179"/>
    </row>
    <row r="5" ht="25.5" customHeight="1" spans="1:13">
      <c r="A5" s="160" t="s">
        <v>50</v>
      </c>
      <c r="B5" s="161" t="s">
        <v>51</v>
      </c>
      <c r="C5" s="161" t="s">
        <v>52</v>
      </c>
      <c r="D5" s="158"/>
      <c r="E5" s="158"/>
      <c r="F5" s="158"/>
      <c r="G5" s="162" t="s">
        <v>18</v>
      </c>
      <c r="H5" s="158" t="s">
        <v>62</v>
      </c>
      <c r="I5" s="158" t="s">
        <v>93</v>
      </c>
      <c r="J5" s="158" t="s">
        <v>94</v>
      </c>
      <c r="K5" s="158" t="s">
        <v>18</v>
      </c>
      <c r="L5" s="158" t="s">
        <v>95</v>
      </c>
      <c r="M5" s="158" t="s">
        <v>96</v>
      </c>
    </row>
    <row r="6" ht="20.25" customHeight="1" spans="1:13">
      <c r="A6" s="163" t="s">
        <v>55</v>
      </c>
      <c r="B6" s="164" t="s">
        <v>55</v>
      </c>
      <c r="C6" s="164" t="s">
        <v>55</v>
      </c>
      <c r="D6" s="165" t="s">
        <v>55</v>
      </c>
      <c r="E6" s="166" t="s">
        <v>55</v>
      </c>
      <c r="F6" s="165">
        <v>1</v>
      </c>
      <c r="G6" s="167">
        <v>2</v>
      </c>
      <c r="H6" s="167">
        <v>3</v>
      </c>
      <c r="I6" s="167">
        <v>4</v>
      </c>
      <c r="J6" s="167">
        <v>5</v>
      </c>
      <c r="K6" s="167">
        <v>6</v>
      </c>
      <c r="L6" s="167">
        <v>7</v>
      </c>
      <c r="M6" s="167">
        <v>8</v>
      </c>
    </row>
    <row r="7" s="145" customFormat="1" ht="21.75" customHeight="1" spans="1:13">
      <c r="A7" s="168"/>
      <c r="B7" s="168"/>
      <c r="C7" s="168"/>
      <c r="D7" s="168"/>
      <c r="E7" s="169" t="s">
        <v>9</v>
      </c>
      <c r="F7" s="170">
        <f>G7+K7</f>
        <v>217.2</v>
      </c>
      <c r="G7" s="171">
        <f>H7+I7</f>
        <v>152.2</v>
      </c>
      <c r="H7" s="172">
        <f>H9+H13+H15+H16+H17+H18+H19+H20</f>
        <v>146.5</v>
      </c>
      <c r="I7" s="181">
        <f>I10+I12</f>
        <v>5.7</v>
      </c>
      <c r="J7" s="181"/>
      <c r="K7" s="170">
        <v>65</v>
      </c>
      <c r="L7" s="170"/>
      <c r="M7" s="170">
        <v>65</v>
      </c>
    </row>
    <row r="8" ht="21.75" customHeight="1" spans="1:13">
      <c r="A8" s="168"/>
      <c r="B8" s="168"/>
      <c r="C8" s="168"/>
      <c r="D8" s="168" t="s">
        <v>56</v>
      </c>
      <c r="E8" s="169" t="s">
        <v>57</v>
      </c>
      <c r="F8" s="170">
        <f>G8+K8</f>
        <v>211.5</v>
      </c>
      <c r="G8" s="171">
        <f>H8+I8</f>
        <v>146.5</v>
      </c>
      <c r="H8" s="172">
        <f>H9+H13+H15+H16+H17+H18+H19+H20</f>
        <v>146.5</v>
      </c>
      <c r="I8" s="181"/>
      <c r="J8" s="181"/>
      <c r="K8" s="170">
        <v>65</v>
      </c>
      <c r="L8" s="170"/>
      <c r="M8" s="170">
        <v>65</v>
      </c>
    </row>
    <row r="9" ht="21.75" customHeight="1" spans="1:13">
      <c r="A9" s="168" t="s">
        <v>97</v>
      </c>
      <c r="B9" s="168" t="s">
        <v>84</v>
      </c>
      <c r="C9" s="173" t="s">
        <v>98</v>
      </c>
      <c r="D9" s="173"/>
      <c r="E9" s="174" t="s">
        <v>65</v>
      </c>
      <c r="F9" s="170">
        <v>64.8</v>
      </c>
      <c r="G9" s="171">
        <f t="shared" ref="G9:G20" si="0">F9</f>
        <v>64.8</v>
      </c>
      <c r="H9" s="170">
        <v>64.8</v>
      </c>
      <c r="I9" s="170">
        <f>I10+I12</f>
        <v>5.7</v>
      </c>
      <c r="J9" s="170"/>
      <c r="K9" s="170"/>
      <c r="L9" s="170"/>
      <c r="M9" s="170"/>
    </row>
    <row r="10" ht="21.75" customHeight="1" spans="1:13">
      <c r="A10" s="168" t="s">
        <v>97</v>
      </c>
      <c r="B10" s="168" t="s">
        <v>84</v>
      </c>
      <c r="C10" s="168" t="s">
        <v>98</v>
      </c>
      <c r="D10" s="168" t="s">
        <v>64</v>
      </c>
      <c r="E10" s="169" t="s">
        <v>99</v>
      </c>
      <c r="F10" s="170">
        <v>3.6</v>
      </c>
      <c r="G10" s="171">
        <f t="shared" si="0"/>
        <v>3.6</v>
      </c>
      <c r="H10" s="172"/>
      <c r="I10" s="181">
        <v>3.6</v>
      </c>
      <c r="J10" s="181"/>
      <c r="K10" s="170"/>
      <c r="L10" s="170"/>
      <c r="M10" s="170">
        <v>0</v>
      </c>
    </row>
    <row r="11" ht="21.75" customHeight="1" spans="1:13">
      <c r="A11" s="168" t="s">
        <v>97</v>
      </c>
      <c r="B11" s="168" t="s">
        <v>84</v>
      </c>
      <c r="C11" s="168" t="s">
        <v>100</v>
      </c>
      <c r="D11" s="168" t="s">
        <v>64</v>
      </c>
      <c r="E11" s="169" t="s">
        <v>86</v>
      </c>
      <c r="F11" s="170"/>
      <c r="G11" s="171">
        <f t="shared" si="0"/>
        <v>0</v>
      </c>
      <c r="H11" s="172">
        <v>0</v>
      </c>
      <c r="I11" s="181"/>
      <c r="J11" s="181"/>
      <c r="K11" s="170">
        <v>0</v>
      </c>
      <c r="L11" s="170">
        <v>0</v>
      </c>
      <c r="M11" s="170">
        <v>0</v>
      </c>
    </row>
    <row r="12" ht="21.75" customHeight="1" spans="1:13">
      <c r="A12" s="168" t="s">
        <v>97</v>
      </c>
      <c r="B12" s="168" t="s">
        <v>84</v>
      </c>
      <c r="C12" s="168" t="s">
        <v>98</v>
      </c>
      <c r="D12" s="168" t="s">
        <v>64</v>
      </c>
      <c r="E12" s="169" t="s">
        <v>69</v>
      </c>
      <c r="F12" s="170">
        <v>2.1</v>
      </c>
      <c r="G12" s="171">
        <f t="shared" si="0"/>
        <v>2.1</v>
      </c>
      <c r="H12" s="172">
        <v>0</v>
      </c>
      <c r="I12" s="181">
        <v>2.1</v>
      </c>
      <c r="J12" s="181"/>
      <c r="K12" s="170">
        <v>0</v>
      </c>
      <c r="L12" s="170">
        <v>0</v>
      </c>
      <c r="M12" s="170">
        <v>0</v>
      </c>
    </row>
    <row r="13" ht="21.75" customHeight="1" spans="1:13">
      <c r="A13" s="168" t="s">
        <v>101</v>
      </c>
      <c r="B13" s="168" t="s">
        <v>81</v>
      </c>
      <c r="C13" s="168" t="s">
        <v>102</v>
      </c>
      <c r="D13" s="168" t="s">
        <v>64</v>
      </c>
      <c r="E13" s="169" t="s">
        <v>103</v>
      </c>
      <c r="F13" s="170">
        <v>17.5</v>
      </c>
      <c r="G13" s="171">
        <f t="shared" si="0"/>
        <v>17.5</v>
      </c>
      <c r="H13" s="172">
        <v>17.5</v>
      </c>
      <c r="I13" s="181">
        <v>0</v>
      </c>
      <c r="J13" s="181">
        <v>0</v>
      </c>
      <c r="K13" s="170">
        <v>0</v>
      </c>
      <c r="L13" s="170">
        <v>0</v>
      </c>
      <c r="M13" s="170">
        <v>0</v>
      </c>
    </row>
    <row r="14" ht="21.75" customHeight="1" spans="1:13">
      <c r="A14" s="168" t="s">
        <v>97</v>
      </c>
      <c r="B14" s="168" t="s">
        <v>84</v>
      </c>
      <c r="C14" s="168" t="s">
        <v>81</v>
      </c>
      <c r="D14" s="168" t="s">
        <v>64</v>
      </c>
      <c r="E14" s="169" t="s">
        <v>72</v>
      </c>
      <c r="F14" s="170">
        <v>65</v>
      </c>
      <c r="G14" s="171">
        <f t="shared" si="0"/>
        <v>65</v>
      </c>
      <c r="H14" s="172"/>
      <c r="I14" s="181">
        <v>0</v>
      </c>
      <c r="J14" s="181">
        <v>0</v>
      </c>
      <c r="K14" s="170">
        <v>65</v>
      </c>
      <c r="L14" s="170">
        <v>0</v>
      </c>
      <c r="M14" s="170">
        <v>65</v>
      </c>
    </row>
    <row r="15" ht="21.75" customHeight="1" spans="1:13">
      <c r="A15" s="168" t="s">
        <v>97</v>
      </c>
      <c r="B15" s="168" t="s">
        <v>104</v>
      </c>
      <c r="C15" s="168" t="s">
        <v>105</v>
      </c>
      <c r="D15" s="168" t="s">
        <v>64</v>
      </c>
      <c r="E15" s="169" t="s">
        <v>106</v>
      </c>
      <c r="F15" s="170">
        <v>7.1</v>
      </c>
      <c r="G15" s="171">
        <f t="shared" si="0"/>
        <v>7.1</v>
      </c>
      <c r="H15" s="172">
        <v>7.1</v>
      </c>
      <c r="I15" s="181">
        <v>0</v>
      </c>
      <c r="J15" s="181">
        <v>0</v>
      </c>
      <c r="K15" s="170">
        <v>0</v>
      </c>
      <c r="L15" s="170">
        <v>0</v>
      </c>
      <c r="M15" s="170">
        <v>0</v>
      </c>
    </row>
    <row r="16" ht="21.75" customHeight="1" spans="1:13">
      <c r="A16" s="168" t="s">
        <v>58</v>
      </c>
      <c r="B16" s="168" t="s">
        <v>73</v>
      </c>
      <c r="C16" s="168" t="s">
        <v>79</v>
      </c>
      <c r="D16" s="168"/>
      <c r="E16" s="169" t="s">
        <v>77</v>
      </c>
      <c r="F16" s="170">
        <v>0.2</v>
      </c>
      <c r="G16" s="171">
        <f t="shared" si="0"/>
        <v>0.2</v>
      </c>
      <c r="H16" s="172">
        <v>0.2</v>
      </c>
      <c r="I16" s="181"/>
      <c r="J16" s="181"/>
      <c r="K16" s="170"/>
      <c r="L16" s="170"/>
      <c r="M16" s="170"/>
    </row>
    <row r="17" ht="21.75" customHeight="1" spans="1:13">
      <c r="A17" s="168" t="s">
        <v>78</v>
      </c>
      <c r="B17" s="168" t="s">
        <v>60</v>
      </c>
      <c r="C17" s="168" t="s">
        <v>107</v>
      </c>
      <c r="D17" s="168" t="s">
        <v>64</v>
      </c>
      <c r="E17" s="169" t="s">
        <v>80</v>
      </c>
      <c r="F17" s="170">
        <v>10.5</v>
      </c>
      <c r="G17" s="171">
        <f t="shared" si="0"/>
        <v>10.5</v>
      </c>
      <c r="H17" s="172">
        <v>10.5</v>
      </c>
      <c r="I17" s="181">
        <v>0</v>
      </c>
      <c r="J17" s="181"/>
      <c r="K17" s="170">
        <v>0</v>
      </c>
      <c r="L17" s="170">
        <v>0</v>
      </c>
      <c r="M17" s="170">
        <v>0</v>
      </c>
    </row>
    <row r="18" ht="21.75" customHeight="1" spans="1:13">
      <c r="A18" s="175">
        <v>201</v>
      </c>
      <c r="B18" s="175">
        <v>3</v>
      </c>
      <c r="C18" s="175">
        <v>1</v>
      </c>
      <c r="D18" s="175"/>
      <c r="E18" s="175" t="s">
        <v>66</v>
      </c>
      <c r="F18" s="175">
        <v>36</v>
      </c>
      <c r="G18" s="171">
        <f t="shared" si="0"/>
        <v>36</v>
      </c>
      <c r="H18" s="175">
        <v>36</v>
      </c>
      <c r="I18" s="175"/>
      <c r="J18" s="175"/>
      <c r="K18" s="175"/>
      <c r="L18" s="175"/>
      <c r="M18" s="175"/>
    </row>
    <row r="19" ht="21.75" customHeight="1" spans="1:13">
      <c r="A19" s="175">
        <v>201</v>
      </c>
      <c r="B19" s="175">
        <v>3</v>
      </c>
      <c r="C19" s="175">
        <v>10</v>
      </c>
      <c r="D19" s="175"/>
      <c r="E19" s="175" t="s">
        <v>88</v>
      </c>
      <c r="F19" s="175">
        <v>0.3</v>
      </c>
      <c r="G19" s="171">
        <f t="shared" si="0"/>
        <v>0.3</v>
      </c>
      <c r="H19" s="175">
        <v>0.3</v>
      </c>
      <c r="I19" s="175"/>
      <c r="J19" s="175"/>
      <c r="K19" s="175"/>
      <c r="L19" s="175"/>
      <c r="M19" s="175"/>
    </row>
    <row r="20" ht="21.75" customHeight="1" spans="1:13">
      <c r="A20" s="175">
        <v>201</v>
      </c>
      <c r="B20" s="175">
        <v>3</v>
      </c>
      <c r="C20" s="175">
        <v>7</v>
      </c>
      <c r="D20" s="175"/>
      <c r="E20" s="175" t="s">
        <v>68</v>
      </c>
      <c r="F20" s="175">
        <v>10.1</v>
      </c>
      <c r="G20" s="171">
        <f t="shared" si="0"/>
        <v>10.1</v>
      </c>
      <c r="H20" s="175">
        <v>10.1</v>
      </c>
      <c r="I20" s="175"/>
      <c r="J20" s="175"/>
      <c r="K20" s="175"/>
      <c r="L20" s="175"/>
      <c r="M20" s="175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590277777777778" bottom="0.393055555555556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topLeftCell="A10" workbookViewId="0">
      <selection activeCell="E11" sqref="E11"/>
    </sheetView>
  </sheetViews>
  <sheetFormatPr defaultColWidth="7.25" defaultRowHeight="11.25"/>
  <cols>
    <col min="1" max="1" width="4.125" style="87" customWidth="1"/>
    <col min="2" max="2" width="27.625" style="87" customWidth="1"/>
    <col min="3" max="3" width="7.875" style="88" customWidth="1"/>
    <col min="4" max="4" width="27.125" style="88" customWidth="1"/>
    <col min="5" max="5" width="7.375" style="88" customWidth="1"/>
    <col min="6" max="6" width="7.625" style="88" customWidth="1"/>
    <col min="7" max="7" width="7.875" style="88" customWidth="1"/>
    <col min="8" max="8" width="8.625" style="88" customWidth="1"/>
    <col min="9" max="9" width="9.125" style="88" customWidth="1"/>
    <col min="10" max="10" width="9.625" style="88" customWidth="1"/>
    <col min="11" max="11" width="8.625" style="88" customWidth="1"/>
    <col min="12" max="12" width="9.125" style="88" customWidth="1"/>
    <col min="13" max="16384" width="7.25" style="88"/>
  </cols>
  <sheetData>
    <row r="1" ht="11.45" customHeight="1" spans="1:12">
      <c r="A1" s="89"/>
      <c r="B1" s="89"/>
      <c r="C1" s="90"/>
      <c r="D1" s="90"/>
      <c r="E1" s="91"/>
      <c r="F1" s="91"/>
      <c r="G1" s="92"/>
      <c r="H1" s="92"/>
      <c r="I1" s="92"/>
      <c r="J1" s="92"/>
      <c r="K1" s="137"/>
      <c r="L1" s="138" t="s">
        <v>108</v>
      </c>
    </row>
    <row r="2" ht="23.1" customHeight="1" spans="1:12">
      <c r="A2" s="93" t="s">
        <v>109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ht="11.1" customHeight="1" spans="1:12">
      <c r="A3" s="94" t="s">
        <v>2</v>
      </c>
      <c r="B3" s="94"/>
      <c r="C3" s="94"/>
      <c r="D3" s="94"/>
      <c r="E3" s="94"/>
      <c r="F3" s="95"/>
      <c r="G3" s="95"/>
      <c r="H3" s="95"/>
      <c r="I3" s="95"/>
      <c r="J3" s="95"/>
      <c r="K3" s="95"/>
      <c r="L3" s="139" t="s">
        <v>3</v>
      </c>
    </row>
    <row r="4" s="85" customFormat="1" ht="16.35" customHeight="1" spans="1:12">
      <c r="A4" s="96" t="s">
        <v>4</v>
      </c>
      <c r="B4" s="97"/>
      <c r="C4" s="98"/>
      <c r="D4" s="99" t="s">
        <v>5</v>
      </c>
      <c r="E4" s="100"/>
      <c r="F4" s="99"/>
      <c r="G4" s="99"/>
      <c r="H4" s="99"/>
      <c r="I4" s="99"/>
      <c r="J4" s="99"/>
      <c r="K4" s="99"/>
      <c r="L4" s="99"/>
    </row>
    <row r="5" s="85" customFormat="1" ht="15.6" customHeight="1" spans="1:12">
      <c r="A5" s="101" t="s">
        <v>110</v>
      </c>
      <c r="B5" s="102"/>
      <c r="C5" s="103" t="s">
        <v>7</v>
      </c>
      <c r="D5" s="103" t="s">
        <v>111</v>
      </c>
      <c r="E5" s="104" t="s">
        <v>9</v>
      </c>
      <c r="F5" s="105" t="s">
        <v>12</v>
      </c>
      <c r="G5" s="105"/>
      <c r="H5" s="105"/>
      <c r="I5" s="105"/>
      <c r="J5" s="105"/>
      <c r="K5" s="105"/>
      <c r="L5" s="105"/>
    </row>
    <row r="6" s="85" customFormat="1" ht="15" customHeight="1" spans="1:12">
      <c r="A6" s="106"/>
      <c r="B6" s="107"/>
      <c r="C6" s="108"/>
      <c r="D6" s="103"/>
      <c r="E6" s="104"/>
      <c r="F6" s="109" t="s">
        <v>13</v>
      </c>
      <c r="G6" s="110"/>
      <c r="H6" s="110"/>
      <c r="I6" s="110"/>
      <c r="J6" s="110"/>
      <c r="K6" s="140"/>
      <c r="L6" s="141" t="s">
        <v>15</v>
      </c>
    </row>
    <row r="7" s="85" customFormat="1" ht="48" customHeight="1" spans="1:12">
      <c r="A7" s="111"/>
      <c r="B7" s="112"/>
      <c r="C7" s="108"/>
      <c r="D7" s="103"/>
      <c r="E7" s="104"/>
      <c r="F7" s="113" t="s">
        <v>18</v>
      </c>
      <c r="G7" s="114" t="s">
        <v>21</v>
      </c>
      <c r="H7" s="115" t="s">
        <v>112</v>
      </c>
      <c r="I7" s="115" t="s">
        <v>25</v>
      </c>
      <c r="J7" s="142" t="s">
        <v>54</v>
      </c>
      <c r="K7" s="117" t="s">
        <v>29</v>
      </c>
      <c r="L7" s="143"/>
    </row>
    <row r="8" s="86" customFormat="1" ht="17.1" customHeight="1" spans="1:12">
      <c r="A8" s="116" t="s">
        <v>13</v>
      </c>
      <c r="B8" s="117" t="s">
        <v>21</v>
      </c>
      <c r="C8" s="118">
        <v>217.2</v>
      </c>
      <c r="D8" s="119" t="s">
        <v>113</v>
      </c>
      <c r="E8" s="120">
        <f t="shared" ref="E8:G8" si="0">E15+E30</f>
        <v>217.2</v>
      </c>
      <c r="F8" s="120">
        <f t="shared" si="0"/>
        <v>217.2</v>
      </c>
      <c r="G8" s="120">
        <f t="shared" si="0"/>
        <v>217.2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</row>
    <row r="9" s="86" customFormat="1" ht="21.75" customHeight="1" spans="1:12">
      <c r="A9" s="121"/>
      <c r="B9" s="117" t="s">
        <v>53</v>
      </c>
      <c r="C9" s="118"/>
      <c r="D9" s="122" t="s">
        <v>114</v>
      </c>
      <c r="E9" s="120">
        <v>0</v>
      </c>
      <c r="F9" s="120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</row>
    <row r="10" s="86" customFormat="1" ht="17.45" customHeight="1" spans="1:12">
      <c r="A10" s="121"/>
      <c r="B10" s="117" t="s">
        <v>25</v>
      </c>
      <c r="C10" s="118"/>
      <c r="D10" s="122" t="s">
        <v>115</v>
      </c>
      <c r="E10" s="120">
        <v>0</v>
      </c>
      <c r="F10" s="120">
        <v>0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</row>
    <row r="11" s="86" customFormat="1" ht="19.35" customHeight="1" spans="1:12">
      <c r="A11" s="121"/>
      <c r="B11" s="117" t="s">
        <v>54</v>
      </c>
      <c r="C11" s="118">
        <v>0</v>
      </c>
      <c r="D11" s="122" t="s">
        <v>116</v>
      </c>
      <c r="E11" s="120"/>
      <c r="F11" s="120"/>
      <c r="G11" s="123"/>
      <c r="H11" s="123"/>
      <c r="I11" s="123">
        <v>0</v>
      </c>
      <c r="J11" s="123">
        <v>0</v>
      </c>
      <c r="K11" s="123">
        <v>0</v>
      </c>
      <c r="L11" s="123">
        <v>0</v>
      </c>
    </row>
    <row r="12" s="86" customFormat="1" ht="18" customHeight="1" spans="1:12">
      <c r="A12" s="121"/>
      <c r="B12" s="117" t="s">
        <v>29</v>
      </c>
      <c r="C12" s="118">
        <v>0</v>
      </c>
      <c r="D12" s="122" t="s">
        <v>117</v>
      </c>
      <c r="E12" s="120"/>
      <c r="F12" s="120"/>
      <c r="G12" s="123"/>
      <c r="H12" s="123"/>
      <c r="I12" s="123">
        <v>0</v>
      </c>
      <c r="J12" s="123">
        <v>0</v>
      </c>
      <c r="K12" s="123">
        <v>0</v>
      </c>
      <c r="L12" s="123">
        <v>0</v>
      </c>
    </row>
    <row r="13" s="86" customFormat="1" ht="15" customHeight="1" spans="1:12">
      <c r="A13" s="117" t="s">
        <v>15</v>
      </c>
      <c r="B13" s="117"/>
      <c r="C13" s="118">
        <v>0</v>
      </c>
      <c r="D13" s="122" t="s">
        <v>118</v>
      </c>
      <c r="E13" s="120">
        <v>0</v>
      </c>
      <c r="F13" s="120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</row>
    <row r="14" s="86" customFormat="1" ht="15" customHeight="1" spans="1:12">
      <c r="A14" s="117"/>
      <c r="B14" s="117"/>
      <c r="C14" s="41"/>
      <c r="D14" s="122" t="s">
        <v>119</v>
      </c>
      <c r="E14" s="120">
        <v>0</v>
      </c>
      <c r="F14" s="120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</row>
    <row r="15" s="86" customFormat="1" ht="15" customHeight="1" spans="1:12">
      <c r="A15" s="117"/>
      <c r="B15" s="117"/>
      <c r="C15" s="124"/>
      <c r="D15" s="119" t="s">
        <v>120</v>
      </c>
      <c r="E15" s="120">
        <v>152.2</v>
      </c>
      <c r="F15" s="120">
        <v>152.2</v>
      </c>
      <c r="G15" s="123">
        <v>152.2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</row>
    <row r="16" s="86" customFormat="1" ht="15" customHeight="1" spans="1:12">
      <c r="A16" s="125"/>
      <c r="B16" s="125"/>
      <c r="C16" s="126"/>
      <c r="D16" s="122" t="s">
        <v>121</v>
      </c>
      <c r="E16" s="120">
        <v>0</v>
      </c>
      <c r="F16" s="120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</row>
    <row r="17" s="86" customFormat="1" ht="15" customHeight="1" spans="1:12">
      <c r="A17" s="127"/>
      <c r="B17" s="128"/>
      <c r="C17" s="126"/>
      <c r="D17" s="122" t="s">
        <v>122</v>
      </c>
      <c r="E17" s="120"/>
      <c r="F17" s="120"/>
      <c r="G17" s="123"/>
      <c r="H17" s="123">
        <v>0</v>
      </c>
      <c r="I17" s="123">
        <v>0</v>
      </c>
      <c r="J17" s="123">
        <v>0</v>
      </c>
      <c r="K17" s="123">
        <v>0</v>
      </c>
      <c r="L17" s="123">
        <v>0</v>
      </c>
    </row>
    <row r="18" s="86" customFormat="1" ht="15" customHeight="1" spans="1:12">
      <c r="A18" s="127"/>
      <c r="B18" s="128"/>
      <c r="C18" s="126"/>
      <c r="D18" s="119" t="s">
        <v>123</v>
      </c>
      <c r="E18" s="120">
        <v>0</v>
      </c>
      <c r="F18" s="120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</row>
    <row r="19" s="86" customFormat="1" ht="15" customHeight="1" spans="1:13">
      <c r="A19" s="127"/>
      <c r="B19" s="128"/>
      <c r="C19" s="126"/>
      <c r="D19" s="119" t="s">
        <v>124</v>
      </c>
      <c r="E19" s="120">
        <v>0</v>
      </c>
      <c r="F19" s="120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44"/>
    </row>
    <row r="20" s="86" customFormat="1" ht="15" customHeight="1" spans="1:12">
      <c r="A20" s="129"/>
      <c r="B20" s="130"/>
      <c r="C20" s="126"/>
      <c r="D20" s="122" t="s">
        <v>125</v>
      </c>
      <c r="E20" s="120">
        <v>0</v>
      </c>
      <c r="F20" s="120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</row>
    <row r="21" s="86" customFormat="1" ht="15" customHeight="1" spans="1:12">
      <c r="A21" s="127"/>
      <c r="B21" s="128"/>
      <c r="C21" s="126"/>
      <c r="D21" s="122" t="s">
        <v>126</v>
      </c>
      <c r="E21" s="120">
        <v>0</v>
      </c>
      <c r="F21" s="120">
        <v>0</v>
      </c>
      <c r="G21" s="120">
        <v>0</v>
      </c>
      <c r="H21" s="131">
        <v>0</v>
      </c>
      <c r="I21" s="120">
        <v>0</v>
      </c>
      <c r="J21" s="120">
        <v>0</v>
      </c>
      <c r="K21" s="120">
        <v>0</v>
      </c>
      <c r="L21" s="120">
        <v>0</v>
      </c>
    </row>
    <row r="22" s="86" customFormat="1" ht="15" customHeight="1" spans="1:12">
      <c r="A22" s="127"/>
      <c r="B22" s="128"/>
      <c r="C22" s="126"/>
      <c r="D22" s="122" t="s">
        <v>127</v>
      </c>
      <c r="E22" s="120">
        <v>0</v>
      </c>
      <c r="F22" s="120">
        <v>0</v>
      </c>
      <c r="G22" s="120">
        <v>0</v>
      </c>
      <c r="H22" s="131">
        <v>0</v>
      </c>
      <c r="I22" s="120">
        <v>0</v>
      </c>
      <c r="J22" s="120">
        <v>0</v>
      </c>
      <c r="K22" s="120">
        <v>0</v>
      </c>
      <c r="L22" s="120">
        <v>0</v>
      </c>
    </row>
    <row r="23" s="86" customFormat="1" ht="15" customHeight="1" spans="1:12">
      <c r="A23" s="117"/>
      <c r="B23" s="117"/>
      <c r="C23" s="132"/>
      <c r="D23" s="122" t="s">
        <v>128</v>
      </c>
      <c r="E23" s="120">
        <v>0</v>
      </c>
      <c r="F23" s="120">
        <v>0</v>
      </c>
      <c r="G23" s="120">
        <v>0</v>
      </c>
      <c r="H23" s="131">
        <v>0</v>
      </c>
      <c r="I23" s="120">
        <v>0</v>
      </c>
      <c r="J23" s="120">
        <v>0</v>
      </c>
      <c r="K23" s="120">
        <v>0</v>
      </c>
      <c r="L23" s="120">
        <v>0</v>
      </c>
    </row>
    <row r="24" s="86" customFormat="1" ht="15" customHeight="1" spans="1:12">
      <c r="A24" s="133"/>
      <c r="B24" s="134"/>
      <c r="C24" s="132"/>
      <c r="D24" s="122" t="s">
        <v>129</v>
      </c>
      <c r="E24" s="120">
        <v>0</v>
      </c>
      <c r="F24" s="120">
        <v>0</v>
      </c>
      <c r="G24" s="120">
        <v>0</v>
      </c>
      <c r="H24" s="131">
        <v>0</v>
      </c>
      <c r="I24" s="120">
        <v>0</v>
      </c>
      <c r="J24" s="120">
        <v>0</v>
      </c>
      <c r="K24" s="120">
        <v>0</v>
      </c>
      <c r="L24" s="120">
        <v>0</v>
      </c>
    </row>
    <row r="25" s="86" customFormat="1" ht="15" customHeight="1" spans="1:12">
      <c r="A25" s="133"/>
      <c r="B25" s="134"/>
      <c r="C25" s="132"/>
      <c r="D25" s="122" t="s">
        <v>130</v>
      </c>
      <c r="E25" s="120">
        <v>0</v>
      </c>
      <c r="F25" s="120">
        <v>0</v>
      </c>
      <c r="G25" s="120">
        <v>0</v>
      </c>
      <c r="H25" s="131">
        <v>0</v>
      </c>
      <c r="I25" s="120">
        <v>0</v>
      </c>
      <c r="J25" s="120">
        <v>0</v>
      </c>
      <c r="K25" s="120">
        <v>0</v>
      </c>
      <c r="L25" s="120">
        <v>0</v>
      </c>
    </row>
    <row r="26" s="86" customFormat="1" ht="15" customHeight="1" spans="1:12">
      <c r="A26" s="133"/>
      <c r="B26" s="134"/>
      <c r="C26" s="132"/>
      <c r="D26" s="122" t="s">
        <v>131</v>
      </c>
      <c r="E26" s="120">
        <v>0</v>
      </c>
      <c r="F26" s="120">
        <v>0</v>
      </c>
      <c r="G26" s="120">
        <v>0</v>
      </c>
      <c r="H26" s="131">
        <v>0</v>
      </c>
      <c r="I26" s="120">
        <v>0</v>
      </c>
      <c r="J26" s="120">
        <v>0</v>
      </c>
      <c r="K26" s="120">
        <v>0</v>
      </c>
      <c r="L26" s="120">
        <v>0</v>
      </c>
    </row>
    <row r="27" s="86" customFormat="1" ht="15" customHeight="1" spans="1:12">
      <c r="A27" s="133"/>
      <c r="B27" s="134"/>
      <c r="C27" s="132"/>
      <c r="D27" s="122" t="s">
        <v>132</v>
      </c>
      <c r="E27" s="120"/>
      <c r="F27" s="120"/>
      <c r="G27" s="120"/>
      <c r="H27" s="131">
        <v>0</v>
      </c>
      <c r="I27" s="120">
        <v>0</v>
      </c>
      <c r="J27" s="120">
        <v>0</v>
      </c>
      <c r="K27" s="120">
        <v>0</v>
      </c>
      <c r="L27" s="120">
        <v>0</v>
      </c>
    </row>
    <row r="28" s="86" customFormat="1" ht="15" customHeight="1" spans="1:12">
      <c r="A28" s="133"/>
      <c r="B28" s="134"/>
      <c r="C28" s="132"/>
      <c r="D28" s="122" t="s">
        <v>133</v>
      </c>
      <c r="E28" s="120">
        <v>0</v>
      </c>
      <c r="F28" s="120">
        <v>0</v>
      </c>
      <c r="G28" s="120">
        <v>0</v>
      </c>
      <c r="H28" s="131">
        <v>0</v>
      </c>
      <c r="I28" s="120">
        <v>0</v>
      </c>
      <c r="J28" s="120">
        <v>0</v>
      </c>
      <c r="K28" s="120">
        <v>0</v>
      </c>
      <c r="L28" s="120">
        <v>0</v>
      </c>
    </row>
    <row r="29" s="86" customFormat="1" ht="15" customHeight="1" spans="1:12">
      <c r="A29" s="133"/>
      <c r="B29" s="134"/>
      <c r="C29" s="132"/>
      <c r="D29" s="122" t="s">
        <v>134</v>
      </c>
      <c r="E29" s="120">
        <v>0</v>
      </c>
      <c r="F29" s="120">
        <v>0</v>
      </c>
      <c r="G29" s="120">
        <v>0</v>
      </c>
      <c r="H29" s="131">
        <v>0</v>
      </c>
      <c r="I29" s="120">
        <v>0</v>
      </c>
      <c r="J29" s="120">
        <v>0</v>
      </c>
      <c r="K29" s="120">
        <v>0</v>
      </c>
      <c r="L29" s="120">
        <v>0</v>
      </c>
    </row>
    <row r="30" s="86" customFormat="1" ht="15" customHeight="1" spans="1:12">
      <c r="A30" s="133"/>
      <c r="B30" s="134"/>
      <c r="C30" s="132"/>
      <c r="D30" s="122" t="s">
        <v>135</v>
      </c>
      <c r="E30" s="120">
        <v>65</v>
      </c>
      <c r="F30" s="120">
        <v>65</v>
      </c>
      <c r="G30" s="120">
        <v>65</v>
      </c>
      <c r="H30" s="131">
        <v>0</v>
      </c>
      <c r="I30" s="120">
        <v>0</v>
      </c>
      <c r="J30" s="120">
        <v>0</v>
      </c>
      <c r="K30" s="120">
        <v>0</v>
      </c>
      <c r="L30" s="120">
        <v>0</v>
      </c>
    </row>
    <row r="31" s="86" customFormat="1" ht="15" customHeight="1" spans="1:12">
      <c r="A31" s="133"/>
      <c r="B31" s="134"/>
      <c r="C31" s="131"/>
      <c r="D31" s="122" t="s">
        <v>136</v>
      </c>
      <c r="E31" s="120">
        <v>0</v>
      </c>
      <c r="F31" s="120">
        <v>0</v>
      </c>
      <c r="G31" s="120">
        <v>0</v>
      </c>
      <c r="H31" s="131">
        <v>0</v>
      </c>
      <c r="I31" s="120">
        <v>0</v>
      </c>
      <c r="J31" s="120">
        <v>0</v>
      </c>
      <c r="K31" s="120">
        <v>0</v>
      </c>
      <c r="L31" s="120">
        <v>0</v>
      </c>
    </row>
    <row r="32" s="86" customFormat="1" ht="15" customHeight="1" spans="1:12">
      <c r="A32" s="133"/>
      <c r="B32" s="134"/>
      <c r="C32" s="131"/>
      <c r="D32" s="122" t="s">
        <v>137</v>
      </c>
      <c r="E32" s="120">
        <v>0</v>
      </c>
      <c r="F32" s="120">
        <v>0</v>
      </c>
      <c r="G32" s="120">
        <v>0</v>
      </c>
      <c r="H32" s="131">
        <v>0</v>
      </c>
      <c r="I32" s="120">
        <v>0</v>
      </c>
      <c r="J32" s="120">
        <v>0</v>
      </c>
      <c r="K32" s="120">
        <v>0</v>
      </c>
      <c r="L32" s="120">
        <v>0</v>
      </c>
    </row>
    <row r="33" s="86" customFormat="1" ht="15" customHeight="1" spans="1:12">
      <c r="A33" s="133"/>
      <c r="B33" s="134"/>
      <c r="C33" s="131"/>
      <c r="D33" s="122" t="s">
        <v>138</v>
      </c>
      <c r="E33" s="120">
        <v>0</v>
      </c>
      <c r="F33" s="120">
        <v>0</v>
      </c>
      <c r="G33" s="120">
        <v>0</v>
      </c>
      <c r="H33" s="131">
        <v>0</v>
      </c>
      <c r="I33" s="120">
        <v>0</v>
      </c>
      <c r="J33" s="120">
        <v>0</v>
      </c>
      <c r="K33" s="120">
        <v>0</v>
      </c>
      <c r="L33" s="120">
        <v>0</v>
      </c>
    </row>
    <row r="34" s="86" customFormat="1" ht="15" customHeight="1" spans="1:12">
      <c r="A34" s="133"/>
      <c r="B34" s="134"/>
      <c r="C34" s="131"/>
      <c r="D34" s="122" t="s">
        <v>139</v>
      </c>
      <c r="E34" s="120">
        <v>0</v>
      </c>
      <c r="F34" s="120">
        <v>0</v>
      </c>
      <c r="G34" s="120">
        <v>0</v>
      </c>
      <c r="H34" s="131">
        <v>0</v>
      </c>
      <c r="I34" s="120">
        <v>0</v>
      </c>
      <c r="J34" s="120">
        <v>0</v>
      </c>
      <c r="K34" s="120">
        <v>0</v>
      </c>
      <c r="L34" s="120">
        <v>0</v>
      </c>
    </row>
    <row r="35" s="86" customFormat="1" ht="15" customHeight="1" spans="1:12">
      <c r="A35" s="96" t="s">
        <v>40</v>
      </c>
      <c r="B35" s="98"/>
      <c r="C35" s="131">
        <v>176</v>
      </c>
      <c r="D35" s="135" t="s">
        <v>140</v>
      </c>
      <c r="E35" s="120">
        <f t="shared" ref="E35:G35" si="1">E15+E30</f>
        <v>217.2</v>
      </c>
      <c r="F35" s="120">
        <f t="shared" si="1"/>
        <v>217.2</v>
      </c>
      <c r="G35" s="120">
        <f t="shared" si="1"/>
        <v>217.2</v>
      </c>
      <c r="H35" s="120"/>
      <c r="I35" s="120">
        <v>0</v>
      </c>
      <c r="J35" s="120">
        <v>0</v>
      </c>
      <c r="K35" s="120">
        <v>0</v>
      </c>
      <c r="L35" s="120">
        <v>0</v>
      </c>
    </row>
    <row r="36" s="85" customFormat="1" ht="14.25" spans="1:4">
      <c r="A36" s="136"/>
      <c r="B36" s="136"/>
      <c r="D36"/>
    </row>
    <row r="37" s="85" customFormat="1" ht="14.25" spans="1:2">
      <c r="A37" s="136"/>
      <c r="B37" s="136"/>
    </row>
    <row r="38" s="85" customFormat="1" ht="14.25" spans="1:2">
      <c r="A38" s="136"/>
      <c r="B38" s="136"/>
    </row>
    <row r="39" s="85" customFormat="1" ht="14.25" spans="1:2">
      <c r="A39" s="136"/>
      <c r="B39" s="136"/>
    </row>
    <row r="40" s="85" customFormat="1" ht="14.25" spans="1:2">
      <c r="A40" s="136"/>
      <c r="B40" s="136"/>
    </row>
    <row r="41" s="85" customFormat="1" ht="14.25" spans="1:2">
      <c r="A41" s="136"/>
      <c r="B41" s="136"/>
    </row>
    <row r="42" s="85" customFormat="1" ht="14.25" spans="1:2">
      <c r="A42" s="136"/>
      <c r="B42" s="136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055555555556" right="0.393055555555556" top="0.984027777777778" bottom="0.786805555555556" header="0.511805555555556" footer="0.511805555555556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GridLines="0" showZeros="0" topLeftCell="A10" workbookViewId="0">
      <selection activeCell="M3" sqref="M3"/>
    </sheetView>
  </sheetViews>
  <sheetFormatPr defaultColWidth="7.25" defaultRowHeight="11.25"/>
  <cols>
    <col min="1" max="1" width="5.5" style="3" customWidth="1"/>
    <col min="2" max="3" width="4.875" style="3" customWidth="1"/>
    <col min="4" max="4" width="8" style="3" customWidth="1"/>
    <col min="5" max="5" width="16.87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141</v>
      </c>
    </row>
    <row r="2" ht="21.75" customHeight="1" spans="1:13">
      <c r="A2" s="9" t="s">
        <v>142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64" t="s">
        <v>2</v>
      </c>
      <c r="B3" s="65"/>
      <c r="C3" s="65"/>
      <c r="D3" s="65"/>
      <c r="E3" s="65"/>
      <c r="F3" s="8"/>
      <c r="G3" s="12"/>
      <c r="H3" s="12"/>
      <c r="I3" s="12"/>
      <c r="J3" s="12"/>
      <c r="K3" s="12"/>
      <c r="L3" s="12"/>
      <c r="M3" s="29" t="s">
        <v>3</v>
      </c>
    </row>
    <row r="4" s="1" customFormat="1" ht="25.5" customHeight="1" spans="1:13">
      <c r="A4" s="66" t="s">
        <v>44</v>
      </c>
      <c r="B4" s="13"/>
      <c r="C4" s="13"/>
      <c r="D4" s="14" t="s">
        <v>45</v>
      </c>
      <c r="E4" s="14" t="s">
        <v>46</v>
      </c>
      <c r="F4" s="14" t="s">
        <v>47</v>
      </c>
      <c r="G4" s="67" t="s">
        <v>91</v>
      </c>
      <c r="H4" s="67"/>
      <c r="I4" s="67"/>
      <c r="J4" s="81"/>
      <c r="K4" s="82" t="s">
        <v>92</v>
      </c>
      <c r="L4" s="67"/>
      <c r="M4" s="81"/>
    </row>
    <row r="5" s="1" customFormat="1" ht="25.5" customHeight="1" spans="1:13">
      <c r="A5" s="15" t="s">
        <v>50</v>
      </c>
      <c r="B5" s="16" t="s">
        <v>51</v>
      </c>
      <c r="C5" s="16" t="s">
        <v>52</v>
      </c>
      <c r="D5" s="14"/>
      <c r="E5" s="14"/>
      <c r="F5" s="14"/>
      <c r="G5" s="68" t="s">
        <v>18</v>
      </c>
      <c r="H5" s="14" t="s">
        <v>62</v>
      </c>
      <c r="I5" s="14" t="s">
        <v>93</v>
      </c>
      <c r="J5" s="14" t="s">
        <v>94</v>
      </c>
      <c r="K5" s="14" t="s">
        <v>18</v>
      </c>
      <c r="L5" s="14" t="s">
        <v>95</v>
      </c>
      <c r="M5" s="14" t="s">
        <v>96</v>
      </c>
    </row>
    <row r="6" s="1" customFormat="1" ht="20.25" customHeight="1" spans="1:13">
      <c r="A6" s="69" t="s">
        <v>55</v>
      </c>
      <c r="B6" s="70" t="s">
        <v>55</v>
      </c>
      <c r="C6" s="70" t="s">
        <v>55</v>
      </c>
      <c r="D6" s="71" t="s">
        <v>55</v>
      </c>
      <c r="E6" s="72" t="s">
        <v>55</v>
      </c>
      <c r="F6" s="71">
        <v>1</v>
      </c>
      <c r="G6" s="73">
        <v>2</v>
      </c>
      <c r="H6" s="73">
        <v>3</v>
      </c>
      <c r="I6" s="73">
        <v>4</v>
      </c>
      <c r="J6" s="73">
        <v>5</v>
      </c>
      <c r="K6" s="73">
        <v>6</v>
      </c>
      <c r="L6" s="73">
        <v>7</v>
      </c>
      <c r="M6" s="73">
        <v>8</v>
      </c>
    </row>
    <row r="7" s="2" customFormat="1" ht="24.75" customHeight="1" spans="1:13">
      <c r="A7" s="74"/>
      <c r="B7" s="75"/>
      <c r="C7" s="75"/>
      <c r="D7" s="75"/>
      <c r="E7" s="74" t="s">
        <v>9</v>
      </c>
      <c r="F7" s="76">
        <f>G7+K7</f>
        <v>217.2</v>
      </c>
      <c r="G7" s="77">
        <f>H7+I7</f>
        <v>152.2</v>
      </c>
      <c r="H7" s="78">
        <f>H10+H12+H15+H16+H17+H18+H19+H20</f>
        <v>146.5</v>
      </c>
      <c r="I7" s="83">
        <f>I11+I17</f>
        <v>5.7</v>
      </c>
      <c r="J7" s="83"/>
      <c r="K7" s="76">
        <v>65</v>
      </c>
      <c r="L7" s="76"/>
      <c r="M7" s="76">
        <v>65</v>
      </c>
    </row>
    <row r="8" s="1" customFormat="1" ht="24.75" customHeight="1" spans="1:13">
      <c r="A8" s="74"/>
      <c r="B8" s="75"/>
      <c r="C8" s="75"/>
      <c r="D8" s="75" t="s">
        <v>143</v>
      </c>
      <c r="E8" s="74" t="s">
        <v>57</v>
      </c>
      <c r="F8" s="76">
        <f t="shared" ref="F8:F20" si="0">G8+K8</f>
        <v>0</v>
      </c>
      <c r="G8" s="77">
        <f t="shared" ref="G8:G20" si="1">H8+I8</f>
        <v>0</v>
      </c>
      <c r="H8" s="78"/>
      <c r="I8" s="83"/>
      <c r="J8" s="83"/>
      <c r="K8" s="76"/>
      <c r="L8" s="76"/>
      <c r="M8" s="76"/>
    </row>
    <row r="9" s="1" customFormat="1" ht="24.75" customHeight="1" spans="1:13">
      <c r="A9" s="74"/>
      <c r="B9" s="74"/>
      <c r="C9" s="74"/>
      <c r="D9" s="74"/>
      <c r="E9" s="74" t="s">
        <v>144</v>
      </c>
      <c r="F9" s="76">
        <f t="shared" si="0"/>
        <v>152.2</v>
      </c>
      <c r="G9" s="77">
        <f t="shared" si="1"/>
        <v>152.2</v>
      </c>
      <c r="H9" s="76">
        <f>H10+H12+H15+H16+H18+H19+H20</f>
        <v>146.5</v>
      </c>
      <c r="I9" s="76">
        <f>I11+I17</f>
        <v>5.7</v>
      </c>
      <c r="J9" s="76"/>
      <c r="K9" s="76"/>
      <c r="L9" s="76"/>
      <c r="M9" s="76"/>
    </row>
    <row r="10" s="1" customFormat="1" ht="24.75" customHeight="1" spans="1:13">
      <c r="A10" s="74">
        <v>301</v>
      </c>
      <c r="B10" s="75" t="s">
        <v>145</v>
      </c>
      <c r="C10" s="75" t="s">
        <v>98</v>
      </c>
      <c r="D10" s="75" t="s">
        <v>64</v>
      </c>
      <c r="E10" s="74" t="s">
        <v>146</v>
      </c>
      <c r="F10" s="76">
        <f t="shared" si="0"/>
        <v>100.8</v>
      </c>
      <c r="G10" s="77">
        <f t="shared" si="1"/>
        <v>100.8</v>
      </c>
      <c r="H10" s="78">
        <v>100.8</v>
      </c>
      <c r="I10" s="83"/>
      <c r="J10" s="83"/>
      <c r="K10" s="76"/>
      <c r="L10" s="76"/>
      <c r="M10" s="76">
        <v>0</v>
      </c>
    </row>
    <row r="11" s="1" customFormat="1" ht="24.75" customHeight="1" spans="1:13">
      <c r="A11" s="74">
        <v>201</v>
      </c>
      <c r="B11" s="75" t="s">
        <v>84</v>
      </c>
      <c r="C11" s="75" t="s">
        <v>59</v>
      </c>
      <c r="D11" s="75" t="s">
        <v>64</v>
      </c>
      <c r="E11" s="74" t="s">
        <v>69</v>
      </c>
      <c r="F11" s="76">
        <f t="shared" si="0"/>
        <v>2.1</v>
      </c>
      <c r="G11" s="77">
        <f t="shared" si="1"/>
        <v>2.1</v>
      </c>
      <c r="H11" s="78">
        <v>0</v>
      </c>
      <c r="I11" s="83">
        <v>2.1</v>
      </c>
      <c r="J11" s="83"/>
      <c r="K11" s="76">
        <v>0</v>
      </c>
      <c r="L11" s="76">
        <v>0</v>
      </c>
      <c r="M11" s="76">
        <v>0</v>
      </c>
    </row>
    <row r="12" s="1" customFormat="1" ht="24.75" customHeight="1" spans="1:13">
      <c r="A12" s="74">
        <v>208</v>
      </c>
      <c r="B12" s="75" t="s">
        <v>81</v>
      </c>
      <c r="C12" s="75" t="s">
        <v>102</v>
      </c>
      <c r="D12" s="75" t="s">
        <v>64</v>
      </c>
      <c r="E12" s="74" t="s">
        <v>83</v>
      </c>
      <c r="F12" s="76">
        <f t="shared" si="0"/>
        <v>17.5</v>
      </c>
      <c r="G12" s="77">
        <f t="shared" si="1"/>
        <v>17.5</v>
      </c>
      <c r="H12" s="78">
        <v>17.5</v>
      </c>
      <c r="I12" s="83">
        <v>0</v>
      </c>
      <c r="J12" s="83"/>
      <c r="K12" s="76">
        <v>0</v>
      </c>
      <c r="L12" s="76">
        <v>0</v>
      </c>
      <c r="M12" s="76">
        <v>0</v>
      </c>
    </row>
    <row r="13" s="1" customFormat="1" ht="24.75" customHeight="1" spans="1:13">
      <c r="A13" s="74">
        <v>201</v>
      </c>
      <c r="B13" s="75" t="s">
        <v>84</v>
      </c>
      <c r="C13" s="75" t="s">
        <v>100</v>
      </c>
      <c r="D13" s="75" t="s">
        <v>64</v>
      </c>
      <c r="E13" s="74" t="s">
        <v>86</v>
      </c>
      <c r="F13" s="76">
        <f t="shared" si="0"/>
        <v>0</v>
      </c>
      <c r="G13" s="77">
        <f t="shared" si="1"/>
        <v>0</v>
      </c>
      <c r="H13" s="78"/>
      <c r="I13" s="83"/>
      <c r="J13" s="83">
        <v>0</v>
      </c>
      <c r="K13" s="76">
        <v>0</v>
      </c>
      <c r="L13" s="76">
        <v>0</v>
      </c>
      <c r="M13" s="76">
        <v>0</v>
      </c>
    </row>
    <row r="14" s="1" customFormat="1" ht="24.75" customHeight="1" spans="1:13">
      <c r="A14" s="74">
        <v>201</v>
      </c>
      <c r="B14" s="75" t="s">
        <v>84</v>
      </c>
      <c r="C14" s="75" t="s">
        <v>81</v>
      </c>
      <c r="D14" s="75" t="s">
        <v>64</v>
      </c>
      <c r="E14" s="74" t="s">
        <v>72</v>
      </c>
      <c r="F14" s="76">
        <f t="shared" si="0"/>
        <v>65</v>
      </c>
      <c r="G14" s="77">
        <f t="shared" si="1"/>
        <v>0</v>
      </c>
      <c r="H14" s="78"/>
      <c r="I14" s="83">
        <v>0</v>
      </c>
      <c r="J14" s="83">
        <v>0</v>
      </c>
      <c r="K14" s="76">
        <v>65</v>
      </c>
      <c r="L14" s="76">
        <v>0</v>
      </c>
      <c r="M14" s="76">
        <v>65</v>
      </c>
    </row>
    <row r="15" s="1" customFormat="1" ht="24.75" customHeight="1" spans="1:13">
      <c r="A15" s="74">
        <v>210</v>
      </c>
      <c r="B15" s="75" t="s">
        <v>73</v>
      </c>
      <c r="C15" s="75" t="s">
        <v>105</v>
      </c>
      <c r="D15" s="75" t="s">
        <v>64</v>
      </c>
      <c r="E15" s="74" t="s">
        <v>147</v>
      </c>
      <c r="F15" s="76">
        <f t="shared" si="0"/>
        <v>7.1</v>
      </c>
      <c r="G15" s="77">
        <f t="shared" si="1"/>
        <v>7.1</v>
      </c>
      <c r="H15" s="78">
        <v>7.1</v>
      </c>
      <c r="I15" s="83">
        <v>0</v>
      </c>
      <c r="J15" s="83">
        <v>0</v>
      </c>
      <c r="K15" s="76">
        <v>0</v>
      </c>
      <c r="L15" s="76">
        <v>0</v>
      </c>
      <c r="M15" s="76">
        <v>0</v>
      </c>
    </row>
    <row r="16" s="1" customFormat="1" ht="24.75" customHeight="1" spans="1:13">
      <c r="A16" s="74">
        <v>221</v>
      </c>
      <c r="B16" s="75" t="s">
        <v>60</v>
      </c>
      <c r="C16" s="75" t="s">
        <v>107</v>
      </c>
      <c r="D16" s="75" t="s">
        <v>64</v>
      </c>
      <c r="E16" s="74" t="s">
        <v>80</v>
      </c>
      <c r="F16" s="76">
        <f t="shared" si="0"/>
        <v>10.5</v>
      </c>
      <c r="G16" s="77">
        <f t="shared" si="1"/>
        <v>10.5</v>
      </c>
      <c r="H16" s="78">
        <v>10.5</v>
      </c>
      <c r="I16" s="83">
        <v>0</v>
      </c>
      <c r="J16" s="83"/>
      <c r="K16" s="76">
        <v>0</v>
      </c>
      <c r="L16" s="76">
        <v>0</v>
      </c>
      <c r="M16" s="76">
        <v>0</v>
      </c>
    </row>
    <row r="17" s="1" customFormat="1" ht="24.75" customHeight="1" spans="1:13">
      <c r="A17" s="79">
        <v>201</v>
      </c>
      <c r="B17" s="79">
        <v>3</v>
      </c>
      <c r="C17" s="79">
        <v>1</v>
      </c>
      <c r="D17" s="79"/>
      <c r="E17" s="79" t="s">
        <v>99</v>
      </c>
      <c r="F17" s="76">
        <f t="shared" si="0"/>
        <v>3.6</v>
      </c>
      <c r="G17" s="77">
        <f t="shared" si="1"/>
        <v>3.6</v>
      </c>
      <c r="H17" s="79"/>
      <c r="I17" s="79">
        <v>3.6</v>
      </c>
      <c r="J17" s="79"/>
      <c r="K17" s="79"/>
      <c r="L17" s="79"/>
      <c r="M17" s="79"/>
    </row>
    <row r="18" s="1" customFormat="1" ht="24.75" customHeight="1" spans="1:13">
      <c r="A18" s="79">
        <v>201</v>
      </c>
      <c r="B18" s="79">
        <v>3</v>
      </c>
      <c r="C18" s="79">
        <v>7</v>
      </c>
      <c r="D18" s="79"/>
      <c r="E18" s="79" t="s">
        <v>68</v>
      </c>
      <c r="F18" s="76">
        <f t="shared" si="0"/>
        <v>10.1</v>
      </c>
      <c r="G18" s="77">
        <f t="shared" si="1"/>
        <v>10.1</v>
      </c>
      <c r="H18" s="79">
        <v>10.1</v>
      </c>
      <c r="I18" s="79"/>
      <c r="J18" s="79"/>
      <c r="K18" s="79"/>
      <c r="L18" s="79"/>
      <c r="M18" s="79"/>
    </row>
    <row r="19" s="1" customFormat="1" ht="24.75" customHeight="1" spans="1:13">
      <c r="A19" s="79">
        <v>201</v>
      </c>
      <c r="B19" s="79">
        <v>11</v>
      </c>
      <c r="C19" s="79">
        <v>7</v>
      </c>
      <c r="D19" s="79"/>
      <c r="E19" s="79" t="s">
        <v>77</v>
      </c>
      <c r="F19" s="76">
        <f t="shared" si="0"/>
        <v>0.2</v>
      </c>
      <c r="G19" s="77">
        <f t="shared" si="1"/>
        <v>0.2</v>
      </c>
      <c r="H19" s="79">
        <v>0.2</v>
      </c>
      <c r="I19" s="79"/>
      <c r="J19" s="79"/>
      <c r="K19" s="79"/>
      <c r="L19" s="79"/>
      <c r="M19" s="79"/>
    </row>
    <row r="20" ht="24.75" customHeight="1" spans="1:13">
      <c r="A20" s="79">
        <v>201</v>
      </c>
      <c r="B20" s="79">
        <v>3</v>
      </c>
      <c r="C20" s="79">
        <v>10</v>
      </c>
      <c r="D20" s="79"/>
      <c r="E20" s="79" t="s">
        <v>88</v>
      </c>
      <c r="F20" s="76">
        <f t="shared" si="0"/>
        <v>0.3</v>
      </c>
      <c r="G20" s="77">
        <f t="shared" si="1"/>
        <v>0.3</v>
      </c>
      <c r="H20" s="79">
        <v>0.3</v>
      </c>
      <c r="I20" s="84"/>
      <c r="J20" s="79"/>
      <c r="K20" s="79"/>
      <c r="L20" s="79"/>
      <c r="M20" s="79"/>
    </row>
    <row r="22" spans="6:6">
      <c r="F22" s="80">
        <f>F12+F15+F16+F19+F20</f>
        <v>35.6</v>
      </c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showGridLines="0" showZeros="0" workbookViewId="0">
      <selection activeCell="C48" sqref="C48"/>
    </sheetView>
  </sheetViews>
  <sheetFormatPr defaultColWidth="6.875" defaultRowHeight="11.25" outlineLevelCol="4"/>
  <cols>
    <col min="1" max="1" width="8" style="47" customWidth="1"/>
    <col min="2" max="2" width="8.75" style="47" customWidth="1"/>
    <col min="3" max="3" width="21.625" style="47" customWidth="1"/>
    <col min="4" max="4" width="12.125" style="47" customWidth="1"/>
    <col min="5" max="5" width="24.125" style="47" customWidth="1"/>
    <col min="6" max="181" width="6.875" style="47" customWidth="1"/>
    <col min="182" max="16384" width="6.875" style="47"/>
  </cols>
  <sheetData>
    <row r="1" ht="18.75" customHeight="1" spans="1:2">
      <c r="A1" s="48"/>
      <c r="B1" s="48"/>
    </row>
    <row r="2" ht="25.5" customHeight="1" spans="1:5">
      <c r="A2" s="49" t="s">
        <v>148</v>
      </c>
      <c r="B2" s="49"/>
      <c r="C2" s="49"/>
      <c r="D2" s="49"/>
      <c r="E2" s="49"/>
    </row>
    <row r="3" ht="20.25" customHeight="1" spans="1:5">
      <c r="A3" s="50" t="s">
        <v>149</v>
      </c>
      <c r="B3" s="51"/>
      <c r="C3" s="51"/>
      <c r="D3" s="51"/>
      <c r="E3" s="51"/>
    </row>
    <row r="4" s="45" customFormat="1" ht="22.5" customHeight="1" spans="1:5">
      <c r="A4" s="52" t="s">
        <v>44</v>
      </c>
      <c r="B4" s="52"/>
      <c r="C4" s="53" t="s">
        <v>150</v>
      </c>
      <c r="D4" s="54" t="s">
        <v>13</v>
      </c>
      <c r="E4" s="54"/>
    </row>
    <row r="5" s="45" customFormat="1" ht="18" customHeight="1" spans="1:5">
      <c r="A5" s="55" t="s">
        <v>50</v>
      </c>
      <c r="B5" s="55" t="s">
        <v>51</v>
      </c>
      <c r="C5" s="53"/>
      <c r="D5" s="56" t="s">
        <v>18</v>
      </c>
      <c r="E5" s="56" t="s">
        <v>19</v>
      </c>
    </row>
    <row r="6" s="45" customFormat="1" ht="8.25" customHeight="1" spans="1:5">
      <c r="A6" s="57"/>
      <c r="B6" s="57"/>
      <c r="C6" s="53"/>
      <c r="D6" s="56"/>
      <c r="E6" s="56"/>
    </row>
    <row r="7" s="45" customFormat="1" ht="16.5" customHeight="1" spans="1:5">
      <c r="A7" s="58" t="s">
        <v>55</v>
      </c>
      <c r="B7" s="58" t="s">
        <v>55</v>
      </c>
      <c r="C7" s="59" t="s">
        <v>55</v>
      </c>
      <c r="D7" s="60">
        <v>1</v>
      </c>
      <c r="E7" s="60">
        <v>2</v>
      </c>
    </row>
    <row r="8" s="46" customFormat="1" ht="20.25" customHeight="1" spans="1:5">
      <c r="A8" s="61"/>
      <c r="B8" s="62"/>
      <c r="C8" s="62" t="s">
        <v>9</v>
      </c>
      <c r="D8" s="63">
        <f>E8</f>
        <v>152.2</v>
      </c>
      <c r="E8" s="63">
        <f>E9+E16</f>
        <v>152.2</v>
      </c>
    </row>
    <row r="9" s="45" customFormat="1" ht="21.75" customHeight="1" spans="1:5">
      <c r="A9" s="61" t="s">
        <v>151</v>
      </c>
      <c r="B9" s="62"/>
      <c r="C9" s="62" t="s">
        <v>62</v>
      </c>
      <c r="D9" s="63">
        <f t="shared" ref="D9:D49" si="0">E9</f>
        <v>146.5</v>
      </c>
      <c r="E9" s="63">
        <f>E10+E11+E12+E13+E14</f>
        <v>146.5</v>
      </c>
    </row>
    <row r="10" s="45" customFormat="1" ht="20.25" customHeight="1" spans="1:5">
      <c r="A10" s="61" t="s">
        <v>152</v>
      </c>
      <c r="B10" s="62" t="s">
        <v>59</v>
      </c>
      <c r="C10" s="62" t="s">
        <v>153</v>
      </c>
      <c r="D10" s="63">
        <f t="shared" si="0"/>
        <v>64.8</v>
      </c>
      <c r="E10" s="63">
        <v>64.8</v>
      </c>
    </row>
    <row r="11" s="45" customFormat="1" ht="21.75" customHeight="1" spans="1:5">
      <c r="A11" s="61" t="s">
        <v>152</v>
      </c>
      <c r="B11" s="62" t="s">
        <v>60</v>
      </c>
      <c r="C11" s="62" t="s">
        <v>154</v>
      </c>
      <c r="D11" s="63">
        <v>22.1</v>
      </c>
      <c r="E11" s="63">
        <v>22.1</v>
      </c>
    </row>
    <row r="12" s="45" customFormat="1" ht="17.25" customHeight="1" spans="1:5">
      <c r="A12" s="61" t="s">
        <v>152</v>
      </c>
      <c r="B12" s="62" t="s">
        <v>63</v>
      </c>
      <c r="C12" s="62" t="s">
        <v>155</v>
      </c>
      <c r="D12" s="63">
        <f t="shared" si="0"/>
        <v>10.1</v>
      </c>
      <c r="E12" s="63">
        <v>10.1</v>
      </c>
    </row>
    <row r="13" s="45" customFormat="1" ht="21.75" customHeight="1" spans="1:5">
      <c r="A13" s="61" t="s">
        <v>152</v>
      </c>
      <c r="B13" s="62" t="s">
        <v>67</v>
      </c>
      <c r="C13" s="62" t="s">
        <v>156</v>
      </c>
      <c r="D13" s="63">
        <f t="shared" si="0"/>
        <v>35.6</v>
      </c>
      <c r="E13" s="63">
        <v>35.6</v>
      </c>
    </row>
    <row r="14" s="45" customFormat="1" ht="20.25" customHeight="1" spans="1:5">
      <c r="A14" s="61" t="s">
        <v>152</v>
      </c>
      <c r="B14" s="62" t="s">
        <v>79</v>
      </c>
      <c r="C14" s="62" t="s">
        <v>157</v>
      </c>
      <c r="D14" s="63">
        <v>13.9</v>
      </c>
      <c r="E14" s="63">
        <v>13.9</v>
      </c>
    </row>
    <row r="15" ht="21.75" customHeight="1" spans="1:5">
      <c r="A15" s="61" t="s">
        <v>152</v>
      </c>
      <c r="B15" s="62" t="s">
        <v>158</v>
      </c>
      <c r="C15" s="62" t="s">
        <v>159</v>
      </c>
      <c r="D15" s="63">
        <f t="shared" si="0"/>
        <v>0</v>
      </c>
      <c r="E15" s="63"/>
    </row>
    <row r="16" ht="21.75" customHeight="1" spans="1:5">
      <c r="A16" s="61" t="s">
        <v>160</v>
      </c>
      <c r="B16" s="62"/>
      <c r="C16" s="62" t="s">
        <v>161</v>
      </c>
      <c r="D16" s="63">
        <v>5.7</v>
      </c>
      <c r="E16" s="63">
        <v>5.7</v>
      </c>
    </row>
    <row r="17" ht="18.75" customHeight="1" spans="1:5">
      <c r="A17" s="61" t="s">
        <v>162</v>
      </c>
      <c r="B17" s="62" t="s">
        <v>59</v>
      </c>
      <c r="C17" s="62" t="s">
        <v>163</v>
      </c>
      <c r="D17" s="63">
        <f t="shared" si="0"/>
        <v>0</v>
      </c>
      <c r="E17" s="63"/>
    </row>
    <row r="18" ht="26.45" customHeight="1" spans="1:5">
      <c r="A18" s="61" t="s">
        <v>162</v>
      </c>
      <c r="B18" s="62" t="s">
        <v>60</v>
      </c>
      <c r="C18" s="62" t="s">
        <v>164</v>
      </c>
      <c r="D18" s="63">
        <f t="shared" si="0"/>
        <v>0</v>
      </c>
      <c r="E18" s="63"/>
    </row>
    <row r="19" ht="26.45" customHeight="1" spans="1:5">
      <c r="A19" s="61" t="s">
        <v>162</v>
      </c>
      <c r="B19" s="62" t="s">
        <v>63</v>
      </c>
      <c r="C19" s="62" t="s">
        <v>165</v>
      </c>
      <c r="D19" s="63">
        <f t="shared" si="0"/>
        <v>0</v>
      </c>
      <c r="E19" s="63"/>
    </row>
    <row r="20" ht="26.45" customHeight="1" spans="1:5">
      <c r="A20" s="61" t="s">
        <v>162</v>
      </c>
      <c r="B20" s="62" t="s">
        <v>67</v>
      </c>
      <c r="C20" s="62" t="s">
        <v>166</v>
      </c>
      <c r="D20" s="63">
        <f t="shared" si="0"/>
        <v>0</v>
      </c>
      <c r="E20" s="63"/>
    </row>
    <row r="21" ht="26.45" customHeight="1" spans="1:5">
      <c r="A21" s="61" t="s">
        <v>162</v>
      </c>
      <c r="B21" s="62" t="s">
        <v>71</v>
      </c>
      <c r="C21" s="62" t="s">
        <v>167</v>
      </c>
      <c r="D21" s="63">
        <f t="shared" si="0"/>
        <v>0</v>
      </c>
      <c r="E21" s="63"/>
    </row>
    <row r="22" ht="26.45" customHeight="1" spans="1:5">
      <c r="A22" s="61" t="s">
        <v>162</v>
      </c>
      <c r="B22" s="62" t="s">
        <v>74</v>
      </c>
      <c r="C22" s="62" t="s">
        <v>168</v>
      </c>
      <c r="D22" s="63">
        <f t="shared" si="0"/>
        <v>0</v>
      </c>
      <c r="E22" s="63"/>
    </row>
    <row r="23" ht="26.45" customHeight="1" spans="1:5">
      <c r="A23" s="61" t="s">
        <v>162</v>
      </c>
      <c r="B23" s="62" t="s">
        <v>79</v>
      </c>
      <c r="C23" s="62" t="s">
        <v>169</v>
      </c>
      <c r="D23" s="63">
        <f t="shared" si="0"/>
        <v>0</v>
      </c>
      <c r="E23" s="63"/>
    </row>
    <row r="24" ht="26.45" customHeight="1" spans="1:5">
      <c r="A24" s="61" t="s">
        <v>162</v>
      </c>
      <c r="B24" s="62" t="s">
        <v>82</v>
      </c>
      <c r="C24" s="62" t="s">
        <v>170</v>
      </c>
      <c r="D24" s="63">
        <f t="shared" si="0"/>
        <v>0</v>
      </c>
      <c r="E24" s="63"/>
    </row>
    <row r="25" ht="26.45" customHeight="1" spans="1:5">
      <c r="A25" s="61" t="s">
        <v>162</v>
      </c>
      <c r="B25" s="62" t="s">
        <v>85</v>
      </c>
      <c r="C25" s="62" t="s">
        <v>171</v>
      </c>
      <c r="D25" s="63">
        <f t="shared" si="0"/>
        <v>0</v>
      </c>
      <c r="E25" s="63"/>
    </row>
    <row r="26" ht="26.45" customHeight="1" spans="1:5">
      <c r="A26" s="61" t="s">
        <v>162</v>
      </c>
      <c r="B26" s="62" t="s">
        <v>73</v>
      </c>
      <c r="C26" s="62" t="s">
        <v>172</v>
      </c>
      <c r="D26" s="63">
        <f t="shared" si="0"/>
        <v>0</v>
      </c>
      <c r="E26" s="63"/>
    </row>
    <row r="27" ht="26.45" customHeight="1" spans="1:5">
      <c r="A27" s="61" t="s">
        <v>162</v>
      </c>
      <c r="B27" s="62" t="s">
        <v>76</v>
      </c>
      <c r="C27" s="62" t="s">
        <v>173</v>
      </c>
      <c r="D27" s="63">
        <f t="shared" si="0"/>
        <v>0</v>
      </c>
      <c r="E27" s="63"/>
    </row>
    <row r="28" ht="26.45" customHeight="1" spans="1:5">
      <c r="A28" s="61" t="s">
        <v>162</v>
      </c>
      <c r="B28" s="62" t="s">
        <v>174</v>
      </c>
      <c r="C28" s="62" t="s">
        <v>175</v>
      </c>
      <c r="D28" s="63">
        <f t="shared" si="0"/>
        <v>0</v>
      </c>
      <c r="E28" s="63"/>
    </row>
    <row r="29" ht="26.45" customHeight="1" spans="1:5">
      <c r="A29" s="61" t="s">
        <v>162</v>
      </c>
      <c r="B29" s="62" t="s">
        <v>176</v>
      </c>
      <c r="C29" s="62" t="s">
        <v>177</v>
      </c>
      <c r="D29" s="63">
        <f t="shared" si="0"/>
        <v>0</v>
      </c>
      <c r="E29" s="63"/>
    </row>
    <row r="30" ht="26.45" customHeight="1" spans="1:5">
      <c r="A30" s="61" t="s">
        <v>162</v>
      </c>
      <c r="B30" s="62" t="s">
        <v>178</v>
      </c>
      <c r="C30" s="62" t="s">
        <v>179</v>
      </c>
      <c r="D30" s="63">
        <f t="shared" si="0"/>
        <v>0</v>
      </c>
      <c r="E30" s="63"/>
    </row>
    <row r="31" ht="26.45" customHeight="1" spans="1:5">
      <c r="A31" s="61" t="s">
        <v>162</v>
      </c>
      <c r="B31" s="62" t="s">
        <v>180</v>
      </c>
      <c r="C31" s="62" t="s">
        <v>181</v>
      </c>
      <c r="D31" s="63">
        <f t="shared" si="0"/>
        <v>0</v>
      </c>
      <c r="E31" s="63"/>
    </row>
    <row r="32" ht="26.45" customHeight="1" spans="1:5">
      <c r="A32" s="61" t="s">
        <v>162</v>
      </c>
      <c r="B32" s="62" t="s">
        <v>182</v>
      </c>
      <c r="C32" s="62" t="s">
        <v>183</v>
      </c>
      <c r="D32" s="63">
        <v>0.4</v>
      </c>
      <c r="E32" s="63">
        <v>0.4</v>
      </c>
    </row>
    <row r="33" ht="26.45" customHeight="1" spans="1:5">
      <c r="A33" s="61" t="s">
        <v>162</v>
      </c>
      <c r="B33" s="62" t="s">
        <v>184</v>
      </c>
      <c r="C33" s="62" t="s">
        <v>185</v>
      </c>
      <c r="D33" s="63">
        <f t="shared" si="0"/>
        <v>0</v>
      </c>
      <c r="E33" s="63"/>
    </row>
    <row r="34" ht="26.45" customHeight="1" spans="1:5">
      <c r="A34" s="61" t="s">
        <v>162</v>
      </c>
      <c r="B34" s="62" t="s">
        <v>186</v>
      </c>
      <c r="C34" s="62" t="s">
        <v>187</v>
      </c>
      <c r="D34" s="63">
        <f t="shared" si="0"/>
        <v>0</v>
      </c>
      <c r="E34" s="63"/>
    </row>
    <row r="35" ht="26.45" customHeight="1" spans="1:5">
      <c r="A35" s="61" t="s">
        <v>162</v>
      </c>
      <c r="B35" s="62" t="s">
        <v>188</v>
      </c>
      <c r="C35" s="62" t="s">
        <v>189</v>
      </c>
      <c r="D35" s="63">
        <f t="shared" si="0"/>
        <v>0</v>
      </c>
      <c r="E35" s="63"/>
    </row>
    <row r="36" ht="26.45" customHeight="1" spans="1:5">
      <c r="A36" s="61" t="s">
        <v>162</v>
      </c>
      <c r="B36" s="62" t="s">
        <v>190</v>
      </c>
      <c r="C36" s="62" t="s">
        <v>191</v>
      </c>
      <c r="D36" s="63">
        <f t="shared" si="0"/>
        <v>0</v>
      </c>
      <c r="E36" s="63"/>
    </row>
    <row r="37" ht="26.45" customHeight="1" spans="1:5">
      <c r="A37" s="62" t="s">
        <v>162</v>
      </c>
      <c r="B37" s="62" t="s">
        <v>192</v>
      </c>
      <c r="C37" s="62" t="s">
        <v>193</v>
      </c>
      <c r="D37" s="63">
        <f t="shared" si="0"/>
        <v>0</v>
      </c>
      <c r="E37" s="63"/>
    </row>
    <row r="38" ht="26.45" customHeight="1" spans="1:5">
      <c r="A38" s="61" t="s">
        <v>162</v>
      </c>
      <c r="B38" s="62" t="s">
        <v>194</v>
      </c>
      <c r="C38" s="62" t="s">
        <v>195</v>
      </c>
      <c r="D38" s="63">
        <v>3.2</v>
      </c>
      <c r="E38" s="63">
        <v>3.2</v>
      </c>
    </row>
    <row r="39" ht="26.45" customHeight="1" spans="1:5">
      <c r="A39" s="61" t="s">
        <v>162</v>
      </c>
      <c r="B39" s="62" t="s">
        <v>196</v>
      </c>
      <c r="C39" s="62" t="s">
        <v>197</v>
      </c>
      <c r="D39" s="63">
        <f t="shared" si="0"/>
        <v>2.1</v>
      </c>
      <c r="E39" s="63">
        <v>2.1</v>
      </c>
    </row>
    <row r="40" ht="26.45" customHeight="1" spans="1:5">
      <c r="A40" s="61" t="s">
        <v>162</v>
      </c>
      <c r="B40" s="62" t="s">
        <v>198</v>
      </c>
      <c r="C40" s="62" t="s">
        <v>199</v>
      </c>
      <c r="D40" s="63">
        <f t="shared" si="0"/>
        <v>0</v>
      </c>
      <c r="E40" s="63"/>
    </row>
    <row r="41" ht="26.45" customHeight="1" spans="1:5">
      <c r="A41" s="61" t="s">
        <v>162</v>
      </c>
      <c r="B41" s="62" t="s">
        <v>200</v>
      </c>
      <c r="C41" s="62" t="s">
        <v>201</v>
      </c>
      <c r="D41" s="63">
        <f t="shared" si="0"/>
        <v>0</v>
      </c>
      <c r="E41" s="63"/>
    </row>
    <row r="42" ht="26.45" customHeight="1" spans="1:5">
      <c r="A42" s="61" t="s">
        <v>162</v>
      </c>
      <c r="B42" s="62" t="s">
        <v>202</v>
      </c>
      <c r="C42" s="62" t="s">
        <v>203</v>
      </c>
      <c r="D42" s="63">
        <f t="shared" si="0"/>
        <v>0</v>
      </c>
      <c r="E42" s="63"/>
    </row>
    <row r="43" ht="26.45" customHeight="1" spans="1:5">
      <c r="A43" s="61" t="s">
        <v>162</v>
      </c>
      <c r="B43" s="62" t="s">
        <v>204</v>
      </c>
      <c r="C43" s="62" t="s">
        <v>205</v>
      </c>
      <c r="D43" s="63">
        <f t="shared" si="0"/>
        <v>0</v>
      </c>
      <c r="E43" s="63"/>
    </row>
    <row r="44" ht="26.45" customHeight="1" spans="1:5">
      <c r="A44" s="61" t="s">
        <v>162</v>
      </c>
      <c r="B44" s="62" t="s">
        <v>158</v>
      </c>
      <c r="C44" s="62" t="s">
        <v>206</v>
      </c>
      <c r="D44" s="63">
        <f t="shared" si="0"/>
        <v>0</v>
      </c>
      <c r="E44" s="63"/>
    </row>
    <row r="45" ht="26.45" customHeight="1" spans="1:5">
      <c r="A45" s="61" t="s">
        <v>207</v>
      </c>
      <c r="B45" s="62"/>
      <c r="C45" s="62" t="s">
        <v>94</v>
      </c>
      <c r="D45" s="63">
        <f t="shared" si="0"/>
        <v>0</v>
      </c>
      <c r="E45" s="63"/>
    </row>
    <row r="46" ht="26.45" customHeight="1" spans="1:5">
      <c r="A46" s="61" t="s">
        <v>208</v>
      </c>
      <c r="B46" s="62" t="s">
        <v>59</v>
      </c>
      <c r="C46" s="62" t="s">
        <v>209</v>
      </c>
      <c r="D46" s="63">
        <f t="shared" si="0"/>
        <v>0</v>
      </c>
      <c r="E46" s="63"/>
    </row>
    <row r="47" ht="26.45" customHeight="1" spans="1:5">
      <c r="A47" s="61" t="s">
        <v>208</v>
      </c>
      <c r="B47" s="62" t="s">
        <v>60</v>
      </c>
      <c r="C47" s="62" t="s">
        <v>210</v>
      </c>
      <c r="D47" s="63">
        <f t="shared" si="0"/>
        <v>0</v>
      </c>
      <c r="E47" s="63"/>
    </row>
    <row r="48" ht="26.45" customHeight="1" spans="1:5">
      <c r="A48" s="61" t="s">
        <v>208</v>
      </c>
      <c r="B48" s="62" t="s">
        <v>73</v>
      </c>
      <c r="C48" s="62" t="s">
        <v>80</v>
      </c>
      <c r="D48" s="63"/>
      <c r="E48" s="63"/>
    </row>
    <row r="49" ht="26.45" customHeight="1" spans="1:5">
      <c r="A49" s="62" t="s">
        <v>208</v>
      </c>
      <c r="B49" s="62" t="s">
        <v>176</v>
      </c>
      <c r="C49" s="62" t="s">
        <v>211</v>
      </c>
      <c r="D49" s="63">
        <f t="shared" si="0"/>
        <v>0</v>
      </c>
      <c r="E49" s="63"/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055555555556" bottom="0.393055555555556" header="0.511805555555556" footer="0.511805555555556"/>
  <pageSetup paperSize="9" scale="7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B10" sqref="B10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8" t="s">
        <v>212</v>
      </c>
    </row>
    <row r="2" s="30" customFormat="1" ht="51" customHeight="1" spans="1:3">
      <c r="A2" s="33" t="s">
        <v>213</v>
      </c>
      <c r="B2" s="33"/>
      <c r="C2" s="34"/>
    </row>
    <row r="3" ht="18.75" customHeight="1" spans="1:2">
      <c r="A3" s="35" t="s">
        <v>2</v>
      </c>
      <c r="B3" s="36" t="s">
        <v>3</v>
      </c>
    </row>
    <row r="4" s="31" customFormat="1" ht="30" customHeight="1" spans="1:3">
      <c r="A4" s="37" t="s">
        <v>214</v>
      </c>
      <c r="B4" s="38" t="s">
        <v>215</v>
      </c>
      <c r="C4"/>
    </row>
    <row r="5" s="32" customFormat="1" ht="30" customHeight="1" spans="1:3">
      <c r="A5" s="39" t="s">
        <v>216</v>
      </c>
      <c r="B5" s="40">
        <v>0.4</v>
      </c>
      <c r="C5" s="41"/>
    </row>
    <row r="6" s="32" customFormat="1" ht="30" customHeight="1" spans="1:3">
      <c r="A6" s="42" t="s">
        <v>217</v>
      </c>
      <c r="B6" s="40">
        <v>0</v>
      </c>
      <c r="C6" s="41"/>
    </row>
    <row r="7" s="32" customFormat="1" ht="30" customHeight="1" spans="1:3">
      <c r="A7" s="42" t="s">
        <v>218</v>
      </c>
      <c r="B7" s="40">
        <v>0.4</v>
      </c>
      <c r="C7" s="41"/>
    </row>
    <row r="8" s="32" customFormat="1" ht="30" customHeight="1" spans="1:3">
      <c r="A8" s="42" t="s">
        <v>219</v>
      </c>
      <c r="B8" s="40">
        <v>0</v>
      </c>
      <c r="C8" s="41"/>
    </row>
    <row r="9" s="32" customFormat="1" ht="30" customHeight="1" spans="1:3">
      <c r="A9" s="42" t="s">
        <v>220</v>
      </c>
      <c r="B9" s="40"/>
      <c r="C9" s="41"/>
    </row>
    <row r="10" s="32" customFormat="1" ht="30" customHeight="1" spans="1:3">
      <c r="A10" s="42" t="s">
        <v>221</v>
      </c>
      <c r="B10" s="40">
        <v>0</v>
      </c>
      <c r="C10" s="41"/>
    </row>
    <row r="11" s="31" customFormat="1" ht="30" customHeight="1" spans="1:3">
      <c r="A11" s="43"/>
      <c r="B11" s="43"/>
      <c r="C11"/>
    </row>
    <row r="12" s="31" customFormat="1" ht="114.6" customHeight="1" spans="1:3">
      <c r="A12" s="44" t="s">
        <v>222</v>
      </c>
      <c r="B12" s="44"/>
      <c r="C12"/>
    </row>
    <row r="13" s="31" customFormat="1" spans="1:3">
      <c r="A13"/>
      <c r="B13"/>
      <c r="C13"/>
    </row>
    <row r="14" s="31" customFormat="1" spans="1:3">
      <c r="A14"/>
      <c r="B14"/>
      <c r="C14"/>
    </row>
    <row r="15" s="31" customFormat="1" spans="1:3">
      <c r="A15"/>
      <c r="B15"/>
      <c r="C15"/>
    </row>
    <row r="16" s="31" customFormat="1" spans="1:3">
      <c r="A16"/>
      <c r="B16"/>
      <c r="C16"/>
    </row>
    <row r="17" s="31" customFormat="1" spans="1:3">
      <c r="A17"/>
      <c r="B17"/>
      <c r="C17"/>
    </row>
    <row r="18" s="31" customFormat="1"/>
    <row r="19" s="31" customFormat="1"/>
    <row r="20" s="31" customFormat="1"/>
    <row r="21" s="31" customFormat="1"/>
    <row r="22" s="31" customFormat="1"/>
    <row r="23" s="31" customFormat="1"/>
    <row r="24" s="31" customFormat="1"/>
    <row r="25" s="31" customFormat="1"/>
    <row r="26" s="31" customFormat="1"/>
    <row r="27" s="31" customFormat="1"/>
    <row r="28" s="31" customFormat="1"/>
    <row r="29" s="31" customFormat="1"/>
    <row r="30" s="31" customFormat="1"/>
    <row r="31" s="31" customFormat="1"/>
    <row r="32" s="31" customFormat="1"/>
    <row r="33" s="31" customFormat="1"/>
    <row r="34" s="31" customFormat="1"/>
    <row r="35" s="31" customFormat="1"/>
    <row r="36" s="31" customFormat="1"/>
  </sheetData>
  <sheetProtection formatCells="0" formatColumns="0" formatRows="0"/>
  <mergeCells count="2">
    <mergeCell ref="A2:B2"/>
    <mergeCell ref="A12:B1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showGridLines="0" showZeros="0" tabSelected="1" workbookViewId="0">
      <selection activeCell="F14" sqref="F14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223</v>
      </c>
    </row>
    <row r="2" ht="21.75" customHeight="1" spans="1:13">
      <c r="A2" s="9" t="s">
        <v>224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9" t="s">
        <v>3</v>
      </c>
    </row>
    <row r="4" s="1" customFormat="1" ht="25.5" customHeight="1" spans="1:13">
      <c r="A4" s="13" t="s">
        <v>44</v>
      </c>
      <c r="B4" s="13"/>
      <c r="C4" s="13"/>
      <c r="D4" s="14" t="s">
        <v>45</v>
      </c>
      <c r="E4" s="14" t="s">
        <v>46</v>
      </c>
      <c r="F4" s="14" t="s">
        <v>47</v>
      </c>
      <c r="G4" s="13" t="s">
        <v>91</v>
      </c>
      <c r="H4" s="13"/>
      <c r="I4" s="13"/>
      <c r="J4" s="13"/>
      <c r="K4" s="13" t="s">
        <v>92</v>
      </c>
      <c r="L4" s="13"/>
      <c r="M4" s="13"/>
    </row>
    <row r="5" s="1" customFormat="1" ht="25.5" customHeight="1" spans="1:13">
      <c r="A5" s="15" t="s">
        <v>50</v>
      </c>
      <c r="B5" s="16" t="s">
        <v>51</v>
      </c>
      <c r="C5" s="16" t="s">
        <v>52</v>
      </c>
      <c r="D5" s="14"/>
      <c r="E5" s="14"/>
      <c r="F5" s="14"/>
      <c r="G5" s="14" t="s">
        <v>18</v>
      </c>
      <c r="H5" s="14" t="s">
        <v>62</v>
      </c>
      <c r="I5" s="14" t="s">
        <v>93</v>
      </c>
      <c r="J5" s="14" t="s">
        <v>94</v>
      </c>
      <c r="K5" s="14" t="s">
        <v>18</v>
      </c>
      <c r="L5" s="14" t="s">
        <v>95</v>
      </c>
      <c r="M5" s="14" t="s">
        <v>96</v>
      </c>
    </row>
    <row r="6" s="1" customFormat="1" ht="20.25" customHeight="1" spans="1:13">
      <c r="A6" s="15" t="s">
        <v>55</v>
      </c>
      <c r="B6" s="16" t="s">
        <v>55</v>
      </c>
      <c r="C6" s="16" t="s">
        <v>55</v>
      </c>
      <c r="D6" s="17" t="s">
        <v>55</v>
      </c>
      <c r="E6" s="14" t="s">
        <v>55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</row>
    <row r="7" s="1" customFormat="1" ht="20.25" customHeight="1" spans="1:13">
      <c r="A7" s="15"/>
      <c r="B7" s="16"/>
      <c r="C7" s="16"/>
      <c r="D7" s="17"/>
      <c r="E7" s="14"/>
      <c r="F7" s="17"/>
      <c r="G7" s="17"/>
      <c r="H7" s="17"/>
      <c r="I7" s="17"/>
      <c r="J7" s="17"/>
      <c r="K7" s="17"/>
      <c r="L7" s="17"/>
      <c r="M7" s="17"/>
    </row>
    <row r="8" s="1" customFormat="1" ht="20.25" customHeight="1" spans="1:13">
      <c r="A8" s="15"/>
      <c r="B8" s="16"/>
      <c r="C8" s="16"/>
      <c r="D8" s="17"/>
      <c r="E8" s="14"/>
      <c r="F8" s="17"/>
      <c r="G8" s="17"/>
      <c r="H8" s="17"/>
      <c r="I8" s="17"/>
      <c r="J8" s="17"/>
      <c r="K8" s="17"/>
      <c r="L8" s="17"/>
      <c r="M8" s="17"/>
    </row>
    <row r="9" s="1" customFormat="1" ht="20.25" customHeight="1" spans="1:13">
      <c r="A9" s="15"/>
      <c r="B9" s="16"/>
      <c r="C9" s="16"/>
      <c r="D9" s="17"/>
      <c r="E9" s="14"/>
      <c r="F9" s="17"/>
      <c r="G9" s="17"/>
      <c r="H9" s="17"/>
      <c r="I9" s="17"/>
      <c r="J9" s="17"/>
      <c r="K9" s="17"/>
      <c r="L9" s="17"/>
      <c r="M9" s="17"/>
    </row>
    <row r="10" s="1" customFormat="1" ht="20.25" customHeight="1" spans="1:13">
      <c r="A10" s="18" t="s">
        <v>225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1" customFormat="1" ht="20.25" customHeight="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="1" customFormat="1" ht="35" customHeight="1" spans="1:13">
      <c r="A12" s="19"/>
      <c r="B12" s="20"/>
      <c r="C12" s="20"/>
      <c r="D12" s="21"/>
      <c r="E12" s="22"/>
      <c r="F12" s="21"/>
      <c r="G12" s="21"/>
      <c r="H12" s="21"/>
      <c r="I12" s="21"/>
      <c r="J12" s="21"/>
      <c r="K12" s="21"/>
      <c r="L12" s="21"/>
      <c r="M12" s="21"/>
    </row>
    <row r="13" s="2" customFormat="1" ht="20.25" customHeight="1" spans="1:13">
      <c r="A13" s="22"/>
      <c r="B13" s="23"/>
      <c r="C13" s="23"/>
      <c r="D13" s="24"/>
      <c r="E13" s="25"/>
      <c r="F13" s="26"/>
      <c r="G13" s="26"/>
      <c r="H13" s="26"/>
      <c r="I13" s="26"/>
      <c r="J13" s="26"/>
      <c r="K13" s="26"/>
      <c r="L13" s="26"/>
      <c r="M13" s="26"/>
    </row>
    <row r="14" s="1" customFormat="1" ht="20.25" customHeight="1" spans="1:13">
      <c r="A14" s="2"/>
      <c r="B14" s="2"/>
      <c r="D14" s="2"/>
      <c r="E14" s="2"/>
      <c r="F14" s="2"/>
      <c r="G14" s="2"/>
      <c r="H14" s="2"/>
      <c r="I14" s="2"/>
      <c r="J14" s="2"/>
      <c r="L14" s="2"/>
      <c r="M14" s="2"/>
    </row>
    <row r="15" s="1" customFormat="1" ht="20.25" customHeight="1"/>
    <row r="16" s="1" customFormat="1" ht="20.25" customHeight="1" spans="2:8">
      <c r="B16" s="2"/>
      <c r="C16" s="2"/>
      <c r="D16" s="2"/>
      <c r="E16" s="2"/>
      <c r="F16" s="2"/>
      <c r="G16" s="2"/>
      <c r="H16" s="2"/>
    </row>
    <row r="17" s="1" customFormat="1" ht="20.25" customHeight="1" spans="4:8">
      <c r="D17" s="2"/>
      <c r="E17" s="2"/>
      <c r="F17" s="2"/>
      <c r="G17" s="2"/>
      <c r="H17" s="2"/>
    </row>
    <row r="18" s="1" customFormat="1" ht="20.25" customHeight="1" spans="5:8">
      <c r="E18" s="2"/>
      <c r="G18" s="2"/>
      <c r="H18" s="2"/>
    </row>
    <row r="19" s="1" customFormat="1" ht="20.25" customHeight="1" spans="8:8">
      <c r="H19" s="2"/>
    </row>
    <row r="20" s="1" customFormat="1" ht="14.25" customHeight="1"/>
    <row r="21" s="1" customFormat="1" ht="14.25" customHeight="1"/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s="1" customFormat="1" ht="14.25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s="1" customFormat="1" ht="14.25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="1" customFormat="1" ht="14.25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s="1" customFormat="1" ht="14.25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s="1" customFormat="1" ht="14.25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</sheetData>
  <sheetProtection formatCells="0" formatColumns="0" formatRows="0"/>
  <mergeCells count="6">
    <mergeCell ref="A2:M2"/>
    <mergeCell ref="A3:E3"/>
    <mergeCell ref="A10:M10"/>
    <mergeCell ref="D4:D5"/>
    <mergeCell ref="E4:E5"/>
    <mergeCell ref="F4:F5"/>
  </mergeCells>
  <printOptions horizontalCentered="1"/>
  <pageMargins left="0" right="0" top="0.590277777777778" bottom="0.393055555555556" header="0" footer="0"/>
  <pageSetup paperSize="9" scale="70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2021-05-26T08:19:00Z</cp:lastPrinted>
  <dcterms:modified xsi:type="dcterms:W3CDTF">2021-06-08T02:31:51Z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2052-10.8.2.6837</vt:lpwstr>
  </property>
</Properties>
</file>