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  <sheet name="Sheet1" sheetId="27" r:id="rId9"/>
  </sheets>
  <definedNames>
    <definedName name="_xlnm.Print_Area" localSheetId="0">'1部门收支总体情况表 '!$A$1:$M$24</definedName>
    <definedName name="_xlnm.Print_Area" localSheetId="1">'2部门收入总体情况表'!$A$1:$S$20</definedName>
    <definedName name="_xlnm.Print_Area" localSheetId="2">'3部门支出总体情况表'!$A$1:$M$19</definedName>
    <definedName name="_xlnm.Print_Area" localSheetId="3">'4财政拨款收支总体情况表'!$A$1:$L$35</definedName>
    <definedName name="_xlnm.Print_Area" localSheetId="4">'5一般公共预算支出情况表'!$A$1:$M$17</definedName>
    <definedName name="_xlnm.Print_Area" localSheetId="5">'6一般公共预算基本支出情况表'!$A$1:$E$50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<sst xmlns="http://schemas.openxmlformats.org/spreadsheetml/2006/main" count="440" uniqueCount="224">
  <si>
    <t>预算01表</t>
  </si>
  <si>
    <t xml:space="preserve"> 2019年部门收支总体情况表</t>
  </si>
  <si>
    <t>单位名称：河南省信阳市罗山县粮食局</t>
  </si>
  <si>
    <t>单位：万元</t>
  </si>
  <si>
    <t>收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</si>
  <si>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</si>
  <si>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</si>
  <si>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</si>
  <si>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</si>
  <si>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</si>
  <si>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</si>
  <si>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</si>
  <si>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</si>
  <si>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</si>
  <si>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</si>
  <si>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</si>
  <si>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</si>
  <si>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</si>
  <si>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</si>
  <si>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</si>
  <si>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</si>
  <si>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</si>
  <si>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</si>
  <si>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</si>
  <si>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</si>
  <si>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</si>
  <si>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</si>
  <si>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</si>
  <si>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</si>
  <si>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</si>
  <si>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</si>
  <si>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</si>
  <si>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</si>
  <si>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</si>
  <si>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</si>
  <si>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</si>
  <si>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</si>
  <si>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</si>
  <si>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</si>
  <si>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</si>
  <si>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</si>
  <si>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</si>
  <si>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</si>
  <si>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2019年部门收入总体情况表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</si>
  <si>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</si>
  <si>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</si>
  <si>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</si>
  <si>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</si>
  <si>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</si>
  <si>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</si>
  <si>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</si>
  <si>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</si>
  <si>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</si>
  <si>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</si>
  <si>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</si>
  <si>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</si>
  <si>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502</t>
  </si>
  <si>
    <t>罗山县粮食局</t>
  </si>
  <si>
    <t>303</t>
  </si>
  <si>
    <t>05</t>
  </si>
  <si>
    <t>02</t>
  </si>
  <si>
    <t>事业单位离退休</t>
  </si>
  <si>
    <t>301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</si>
  <si>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</si>
  <si>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行政运行</t>
  </si>
  <si>
    <t>01</t>
  </si>
  <si>
    <t>50</t>
  </si>
  <si>
    <t>事业运行</t>
  </si>
  <si>
    <t>机关事业养老保险缴费支出</t>
  </si>
  <si>
    <t>11</t>
  </si>
  <si>
    <t>行政单位医疗</t>
  </si>
  <si>
    <t>302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</si>
  <si>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</si>
  <si>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事业单位医疗</t>
  </si>
  <si>
    <t>13</t>
  </si>
  <si>
    <t>住房公积金</t>
  </si>
  <si>
    <t>预算03表</t>
  </si>
  <si>
    <t>2019年部门支出总体情况表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</si>
  <si>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</si>
  <si>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</si>
  <si>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</si>
  <si>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</si>
  <si>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</si>
  <si>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</si>
  <si>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</si>
  <si>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</si>
  <si>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</t>
    </r>
  </si>
  <si>
    <t>行政事业单位离退休</t>
  </si>
  <si>
    <t xml:space="preserve">  </t>
  </si>
  <si>
    <t>预算04表</t>
  </si>
  <si>
    <t>2019年财政拨款收支总体情况表</t>
  </si>
  <si>
    <t>单位名称：河南省河南省信阳市罗山县粮食局</t>
  </si>
  <si>
    <t>收      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</si>
  <si>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</si>
  <si>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</si>
  <si>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</si>
  <si>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</si>
  <si>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</si>
  <si>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</si>
  <si>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</si>
  <si>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</si>
  <si>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</si>
  <si>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</si>
  <si>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</si>
  <si>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</si>
  <si>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</si>
  <si>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</si>
  <si>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</si>
  <si>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</si>
  <si>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</si>
  <si>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</si>
  <si>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</si>
  <si>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</si>
  <si>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</si>
  <si>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</si>
  <si>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</si>
  <si>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</si>
  <si>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</si>
  <si>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</si>
  <si>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</si>
  <si>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</si>
  <si>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</si>
  <si>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</si>
  <si>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</si>
  <si>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</si>
  <si>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2019年一般公共预算支出情况表</t>
  </si>
  <si>
    <r>
      <rPr>
        <sz val="9"/>
        <rFont val="宋体"/>
        <charset val="134"/>
      </rPr>
      <t>预算0</t>
    </r>
    <r>
      <rPr>
        <sz val="9"/>
        <rFont val="宋体"/>
        <charset val="134"/>
      </rPr>
      <t>6表</t>
    </r>
  </si>
  <si>
    <t>2019年一般公共预算基本支出情况表</t>
  </si>
  <si>
    <t>单位名称：河南省信阳市罗山县粮食局                                            单位：万元</t>
  </si>
  <si>
    <t>科目名称</t>
  </si>
  <si>
    <t xml:space="preserve">  基本工资</t>
  </si>
  <si>
    <t xml:space="preserve">  津贴补贴</t>
  </si>
  <si>
    <t>03</t>
  </si>
  <si>
    <t xml:space="preserve">  奖金</t>
  </si>
  <si>
    <t>08-13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</si>
  <si>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</si>
  <si>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</si>
  <si>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</si>
  <si>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</si>
  <si>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</si>
  <si>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</si>
  <si>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</si>
  <si>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</si>
  <si>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</si>
  <si>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</si>
  <si>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</si>
  <si>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</si>
  <si>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</si>
  <si>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</si>
  <si>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</si>
  <si>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08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</si>
  <si>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</si>
  <si>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</si>
  <si>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</si>
  <si>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</si>
  <si>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</si>
  <si>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</si>
  <si>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</si>
  <si>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</si>
  <si>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</si>
  <si>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</si>
  <si>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</si>
  <si>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</si>
  <si>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</si>
  <si>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</si>
  <si>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</si>
  <si>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</si>
  <si>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</si>
  <si>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</si>
  <si>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</si>
  <si>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</si>
  <si>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</si>
  <si>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</si>
  <si>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</si>
  <si>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</si>
  <si>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</si>
  <si>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</si>
  <si>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</si>
  <si>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</si>
  <si>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</si>
  <si>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</si>
  <si>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</si>
  <si>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</si>
  <si>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</si>
  <si>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</si>
  <si>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</si>
  <si>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</si>
  <si>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</si>
  <si>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</si>
  <si>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 xml:space="preserve">  离休费</t>
  </si>
  <si>
    <t xml:space="preserve">  退休费</t>
  </si>
  <si>
    <t>抚恤金</t>
  </si>
  <si>
    <t>生活补助</t>
  </si>
  <si>
    <t>医疗费</t>
  </si>
  <si>
    <t>预算07表</t>
  </si>
  <si>
    <t>2019年一般公共预算“三公”经费支出情况表</t>
  </si>
  <si>
    <t>项      目</t>
  </si>
  <si>
    <t>2019年“三公”经费预算数</t>
  </si>
  <si>
    <t>“三公”经费支出</t>
  </si>
  <si>
    <t>（一）支出合计</t>
  </si>
  <si>
    <t>1、因公出国（境）费用</t>
  </si>
  <si>
    <t>2、公务用车购置及运行维护费</t>
  </si>
  <si>
    <t>（1）公务用车购置费</t>
  </si>
  <si>
    <t>（2）公务用车运行维护费</t>
  </si>
  <si>
    <t>3、公务接待费</t>
  </si>
  <si>
    <t>（1）国内接待费</t>
  </si>
  <si>
    <t>其中：外事接待费</t>
  </si>
  <si>
    <t>（2）国（境）外接待费</t>
  </si>
  <si>
    <t xml:space="preserve">       （二）相关统计数</t>
  </si>
  <si>
    <t>1、因公出国（境）团组数（个）</t>
  </si>
  <si>
    <t>2、因公出国（境）人次数（人）</t>
  </si>
  <si>
    <t>3、公务用车购置数（辆）</t>
  </si>
  <si>
    <t>4、公务用车保有量（辆）</t>
  </si>
  <si>
    <t>5、国内公务接待批次（个）</t>
  </si>
  <si>
    <t>其中：外事接待批次（个）</t>
  </si>
  <si>
    <t>6、国内公务接待人次（人）</t>
  </si>
  <si>
    <t>其中：外事接待人次（人）</t>
  </si>
  <si>
    <t>7、国（境）外公务接待批次（个）</t>
  </si>
  <si>
    <t>8、国（境）外公务接待人次（人）</t>
  </si>
  <si>
    <t>注：粮食局2019年无“三公”经费预算支出</t>
  </si>
  <si>
    <t>预算08表</t>
  </si>
  <si>
    <t>2019年政府性基金支出情况表</t>
  </si>
  <si>
    <t>无</t>
  </si>
  <si>
    <t xml:space="preserve">注明：粮食局2019年无政府性基金收入，也没有使用政府性基金安排的支出，故本表无数据
</t>
  </si>
</sst>
</file>

<file path=xl/styles.xml><?xml version="1.0" encoding="utf-8"?>
<styleSheet xmlns="http://schemas.openxmlformats.org/spreadsheetml/2006/main">
  <numFmts count="14">
    <numFmt numFmtId="176" formatCode="#,##0.00_ "/>
    <numFmt numFmtId="41" formatCode="_ * #,##0_ ;_ * \-#,##0_ ;_ * &quot;-&quot;_ ;_ @_ "/>
    <numFmt numFmtId="177" formatCode="00"/>
    <numFmt numFmtId="44" formatCode="_ &quot;￥&quot;* #,##0.00_ ;_ &quot;￥&quot;* \-#,##0.00_ ;_ &quot;￥&quot;* &quot;-&quot;??_ ;_ @_ "/>
    <numFmt numFmtId="178" formatCode="#,##0.00_);[Red]\(#,##0.00\)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000"/>
    <numFmt numFmtId="180" formatCode="#,##0.0_);[Red]\(#,##0.0\)"/>
    <numFmt numFmtId="181" formatCode="#,##0.0_ "/>
    <numFmt numFmtId="182" formatCode="* #,##0.00;* \-#,##0.00;* &quot;&quot;??;@"/>
    <numFmt numFmtId="183" formatCode="0.00_);[Red]\(0.00\)"/>
    <numFmt numFmtId="184" formatCode="#,##0.0"/>
    <numFmt numFmtId="185" formatCode="0.0_);[Red]\(0.0\)"/>
  </numFmts>
  <fonts count="2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8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5" borderId="17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15" borderId="19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17" borderId="2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26" fillId="20" borderId="24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7" fontId="2" fillId="0" borderId="0" xfId="76" applyNumberFormat="1" applyFont="1" applyFill="1" applyAlignment="1" applyProtection="1">
      <alignment horizontal="center" vertical="center"/>
    </xf>
    <xf numFmtId="179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80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7" fontId="4" fillId="0" borderId="1" xfId="76" applyNumberFormat="1" applyFont="1" applyFill="1" applyBorder="1" applyAlignment="1" applyProtection="1">
      <alignment vertical="center"/>
    </xf>
    <xf numFmtId="177" fontId="4" fillId="2" borderId="1" xfId="76" applyNumberFormat="1" applyFont="1" applyFill="1" applyBorder="1" applyAlignment="1" applyProtection="1">
      <alignment vertical="center"/>
    </xf>
    <xf numFmtId="180" fontId="4" fillId="0" borderId="0" xfId="76" applyNumberFormat="1" applyFont="1" applyFill="1" applyAlignment="1" applyProtection="1">
      <alignment vertical="center"/>
    </xf>
    <xf numFmtId="180" fontId="4" fillId="0" borderId="1" xfId="76" applyNumberFormat="1" applyFont="1" applyFill="1" applyBorder="1" applyAlignment="1" applyProtection="1">
      <alignment vertical="center"/>
    </xf>
    <xf numFmtId="0" fontId="4" fillId="0" borderId="2" xfId="76" applyNumberFormat="1" applyFont="1" applyFill="1" applyBorder="1" applyAlignment="1" applyProtection="1">
      <alignment horizontal="centerContinuous" vertical="center"/>
    </xf>
    <xf numFmtId="0" fontId="4" fillId="0" borderId="3" xfId="76" applyNumberFormat="1" applyFont="1" applyFill="1" applyBorder="1" applyAlignment="1" applyProtection="1">
      <alignment horizontal="centerContinuous" vertical="center"/>
    </xf>
    <xf numFmtId="0" fontId="4" fillId="0" borderId="3" xfId="76" applyNumberFormat="1" applyFont="1" applyFill="1" applyBorder="1" applyAlignment="1" applyProtection="1">
      <alignment horizontal="center" vertical="center" wrapText="1"/>
    </xf>
    <xf numFmtId="0" fontId="4" fillId="0" borderId="4" xfId="76" applyNumberFormat="1" applyFont="1" applyFill="1" applyBorder="1" applyAlignment="1" applyProtection="1">
      <alignment horizontal="centerContinuous" vertical="center"/>
    </xf>
    <xf numFmtId="177" fontId="4" fillId="0" borderId="3" xfId="76" applyNumberFormat="1" applyFont="1" applyFill="1" applyBorder="1" applyAlignment="1" applyProtection="1">
      <alignment horizontal="center" vertical="center"/>
    </xf>
    <xf numFmtId="179" fontId="4" fillId="0" borderId="3" xfId="76" applyNumberFormat="1" applyFont="1" applyFill="1" applyBorder="1" applyAlignment="1" applyProtection="1">
      <alignment horizontal="center" vertical="center"/>
    </xf>
    <xf numFmtId="0" fontId="4" fillId="0" borderId="5" xfId="76" applyNumberFormat="1" applyFont="1" applyFill="1" applyBorder="1" applyAlignment="1" applyProtection="1">
      <alignment horizontal="center" vertical="center" wrapText="1"/>
    </xf>
    <xf numFmtId="0" fontId="4" fillId="0" borderId="3" xfId="76" applyNumberFormat="1" applyFont="1" applyFill="1" applyBorder="1" applyAlignment="1" applyProtection="1">
      <alignment horizontal="center" vertical="center"/>
    </xf>
    <xf numFmtId="49" fontId="4" fillId="0" borderId="3" xfId="76" applyNumberFormat="1" applyFont="1" applyFill="1" applyBorder="1" applyAlignment="1" applyProtection="1">
      <alignment horizontal="center" vertical="center" wrapText="1"/>
    </xf>
    <xf numFmtId="49" fontId="4" fillId="0" borderId="3" xfId="76" applyNumberFormat="1" applyFont="1" applyFill="1" applyBorder="1" applyAlignment="1" applyProtection="1">
      <alignment vertical="center" wrapText="1"/>
    </xf>
    <xf numFmtId="0" fontId="4" fillId="0" borderId="3" xfId="76" applyNumberFormat="1" applyFont="1" applyFill="1" applyBorder="1" applyAlignment="1" applyProtection="1">
      <alignment vertical="center" wrapText="1"/>
    </xf>
    <xf numFmtId="180" fontId="4" fillId="0" borderId="3" xfId="76" applyNumberFormat="1" applyFont="1" applyFill="1" applyBorder="1" applyAlignment="1" applyProtection="1">
      <alignment horizontal="right" vertical="center" wrapText="1"/>
    </xf>
    <xf numFmtId="0" fontId="5" fillId="0" borderId="0" xfId="76" applyFont="1" applyFill="1" applyAlignment="1">
      <alignment horizontal="center" wrapText="1"/>
    </xf>
    <xf numFmtId="181" fontId="2" fillId="0" borderId="0" xfId="76" applyNumberFormat="1" applyFont="1" applyFill="1" applyAlignment="1" applyProtection="1">
      <alignment vertical="center"/>
    </xf>
    <xf numFmtId="180" fontId="2" fillId="0" borderId="0" xfId="76" applyNumberFormat="1" applyFont="1" applyFill="1" applyAlignment="1" applyProtection="1">
      <alignment horizontal="right" vertical="center"/>
    </xf>
    <xf numFmtId="180" fontId="4" fillId="0" borderId="0" xfId="76" applyNumberFormat="1" applyFont="1" applyFill="1" applyAlignment="1" applyProtection="1">
      <alignment horizontal="right"/>
    </xf>
    <xf numFmtId="0" fontId="4" fillId="0" borderId="5" xfId="76" applyNumberFormat="1" applyFont="1" applyFill="1" applyBorder="1" applyAlignment="1" applyProtection="1">
      <alignment horizontal="centerContinuous" vertical="center"/>
    </xf>
    <xf numFmtId="0" fontId="4" fillId="0" borderId="6" xfId="76" applyNumberFormat="1" applyFont="1" applyFill="1" applyBorder="1" applyAlignment="1" applyProtection="1">
      <alignment horizontal="centerContinuous"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81" fontId="0" fillId="0" borderId="3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3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0" xfId="74" applyFont="1"/>
    <xf numFmtId="0" fontId="0" fillId="0" borderId="0" xfId="74" applyFont="1" applyFill="1"/>
    <xf numFmtId="0" fontId="1" fillId="0" borderId="0" xfId="74"/>
    <xf numFmtId="182" fontId="2" fillId="0" borderId="0" xfId="71" applyNumberFormat="1" applyFont="1" applyFill="1" applyAlignment="1" applyProtection="1">
      <alignment horizontal="left" vertical="center" wrapText="1"/>
    </xf>
    <xf numFmtId="0" fontId="1" fillId="0" borderId="0" xfId="74" applyFont="1" applyAlignment="1">
      <alignment horizontal="right"/>
    </xf>
    <xf numFmtId="0" fontId="3" fillId="0" borderId="0" xfId="74" applyNumberFormat="1" applyFont="1" applyFill="1" applyAlignment="1" applyProtection="1">
      <alignment horizontal="center" vertical="center"/>
    </xf>
    <xf numFmtId="0" fontId="4" fillId="0" borderId="1" xfId="74" applyFont="1" applyFill="1" applyBorder="1" applyAlignment="1">
      <alignment horizontal="left" vertical="center"/>
    </xf>
    <xf numFmtId="0" fontId="4" fillId="2" borderId="1" xfId="74" applyFont="1" applyFill="1" applyBorder="1" applyAlignment="1">
      <alignment horizontal="left" vertical="center"/>
    </xf>
    <xf numFmtId="0" fontId="4" fillId="0" borderId="3" xfId="74" applyNumberFormat="1" applyFont="1" applyFill="1" applyBorder="1" applyAlignment="1" applyProtection="1">
      <alignment horizontal="center" vertical="center"/>
    </xf>
    <xf numFmtId="0" fontId="4" fillId="0" borderId="6" xfId="74" applyNumberFormat="1" applyFont="1" applyFill="1" applyBorder="1" applyAlignment="1" applyProtection="1">
      <alignment horizontal="center" vertical="center" wrapText="1"/>
    </xf>
    <xf numFmtId="0" fontId="4" fillId="0" borderId="3" xfId="72" applyFont="1" applyBorder="1" applyAlignment="1">
      <alignment horizontal="center" wrapText="1"/>
    </xf>
    <xf numFmtId="0" fontId="4" fillId="0" borderId="2" xfId="74" applyNumberFormat="1" applyFont="1" applyFill="1" applyBorder="1" applyAlignment="1" applyProtection="1">
      <alignment horizontal="center" vertical="center" wrapText="1"/>
    </xf>
    <xf numFmtId="0" fontId="4" fillId="0" borderId="3" xfId="72" applyFont="1" applyBorder="1" applyAlignment="1">
      <alignment horizontal="center" vertical="center" wrapText="1"/>
    </xf>
    <xf numFmtId="0" fontId="4" fillId="0" borderId="3" xfId="74" applyNumberFormat="1" applyFont="1" applyFill="1" applyBorder="1" applyAlignment="1" applyProtection="1">
      <alignment horizontal="center" vertical="center" wrapText="1"/>
    </xf>
    <xf numFmtId="0" fontId="4" fillId="0" borderId="7" xfId="74" applyFont="1" applyBorder="1" applyAlignment="1">
      <alignment horizontal="center" vertical="center"/>
    </xf>
    <xf numFmtId="0" fontId="4" fillId="0" borderId="7" xfId="74" applyFont="1" applyFill="1" applyBorder="1" applyAlignment="1">
      <alignment horizontal="center" vertical="center"/>
    </xf>
    <xf numFmtId="0" fontId="4" fillId="0" borderId="3" xfId="74" applyFont="1" applyBorder="1" applyAlignment="1">
      <alignment horizontal="center" vertical="center"/>
    </xf>
    <xf numFmtId="49" fontId="4" fillId="0" borderId="6" xfId="74" applyNumberFormat="1" applyFont="1" applyFill="1" applyBorder="1" applyAlignment="1" applyProtection="1">
      <alignment horizontal="left" vertical="center" wrapText="1"/>
    </xf>
    <xf numFmtId="49" fontId="4" fillId="0" borderId="3" xfId="74" applyNumberFormat="1" applyFont="1" applyFill="1" applyBorder="1" applyAlignment="1" applyProtection="1">
      <alignment horizontal="left" vertical="center" wrapText="1"/>
    </xf>
    <xf numFmtId="178" fontId="4" fillId="0" borderId="3" xfId="74" applyNumberFormat="1" applyFont="1" applyFill="1" applyBorder="1" applyAlignment="1" applyProtection="1">
      <alignment horizontal="right" vertical="center" wrapText="1"/>
    </xf>
    <xf numFmtId="49" fontId="4" fillId="0" borderId="6" xfId="74" applyNumberFormat="1" applyFont="1" applyFill="1" applyBorder="1" applyAlignment="1" applyProtection="1">
      <alignment horizontal="center" vertical="center" wrapText="1"/>
    </xf>
    <xf numFmtId="177" fontId="2" fillId="0" borderId="1" xfId="76" applyNumberFormat="1" applyFont="1" applyFill="1" applyBorder="1" applyAlignment="1" applyProtection="1">
      <alignment vertical="center"/>
    </xf>
    <xf numFmtId="177" fontId="2" fillId="2" borderId="1" xfId="76" applyNumberFormat="1" applyFont="1" applyFill="1" applyBorder="1" applyAlignment="1" applyProtection="1">
      <alignment vertical="center"/>
    </xf>
    <xf numFmtId="180" fontId="2" fillId="0" borderId="1" xfId="76" applyNumberFormat="1" applyFont="1" applyFill="1" applyBorder="1" applyAlignment="1" applyProtection="1">
      <alignment vertical="center"/>
    </xf>
    <xf numFmtId="0" fontId="2" fillId="0" borderId="2" xfId="76" applyNumberFormat="1" applyFont="1" applyFill="1" applyBorder="1" applyAlignment="1" applyProtection="1">
      <alignment horizontal="centerContinuous" vertical="center"/>
    </xf>
    <xf numFmtId="0" fontId="2" fillId="0" borderId="3" xfId="76" applyNumberFormat="1" applyFont="1" applyFill="1" applyBorder="1" applyAlignment="1" applyProtection="1">
      <alignment horizontal="centerContinuous" vertical="center"/>
    </xf>
    <xf numFmtId="0" fontId="2" fillId="0" borderId="3" xfId="76" applyNumberFormat="1" applyFont="1" applyFill="1" applyBorder="1" applyAlignment="1" applyProtection="1">
      <alignment horizontal="center" vertical="center" wrapText="1"/>
    </xf>
    <xf numFmtId="0" fontId="2" fillId="0" borderId="4" xfId="76" applyNumberFormat="1" applyFont="1" applyFill="1" applyBorder="1" applyAlignment="1" applyProtection="1">
      <alignment horizontal="centerContinuous" vertical="center"/>
    </xf>
    <xf numFmtId="177" fontId="2" fillId="0" borderId="3" xfId="76" applyNumberFormat="1" applyFont="1" applyFill="1" applyBorder="1" applyAlignment="1" applyProtection="1">
      <alignment horizontal="center" vertical="center"/>
    </xf>
    <xf numFmtId="179" fontId="2" fillId="0" borderId="3" xfId="76" applyNumberFormat="1" applyFont="1" applyFill="1" applyBorder="1" applyAlignment="1" applyProtection="1">
      <alignment horizontal="center" vertical="center"/>
    </xf>
    <xf numFmtId="0" fontId="2" fillId="0" borderId="5" xfId="76" applyNumberFormat="1" applyFont="1" applyFill="1" applyBorder="1" applyAlignment="1" applyProtection="1">
      <alignment horizontal="center" vertical="center" wrapText="1"/>
    </xf>
    <xf numFmtId="177" fontId="2" fillId="0" borderId="7" xfId="76" applyNumberFormat="1" applyFont="1" applyFill="1" applyBorder="1" applyAlignment="1" applyProtection="1">
      <alignment horizontal="center" vertical="center"/>
    </xf>
    <xf numFmtId="179" fontId="2" fillId="0" borderId="7" xfId="76" applyNumberFormat="1" applyFont="1" applyFill="1" applyBorder="1" applyAlignment="1" applyProtection="1">
      <alignment horizontal="center" vertical="center"/>
    </xf>
    <xf numFmtId="0" fontId="2" fillId="0" borderId="8" xfId="76" applyNumberFormat="1" applyFont="1" applyFill="1" applyBorder="1" applyAlignment="1" applyProtection="1">
      <alignment horizontal="center" vertical="center"/>
    </xf>
    <xf numFmtId="0" fontId="2" fillId="0" borderId="8" xfId="76" applyNumberFormat="1" applyFont="1" applyFill="1" applyBorder="1" applyAlignment="1" applyProtection="1">
      <alignment horizontal="center" vertical="center" wrapText="1"/>
    </xf>
    <xf numFmtId="0" fontId="2" fillId="0" borderId="7" xfId="76" applyNumberFormat="1" applyFont="1" applyFill="1" applyBorder="1" applyAlignment="1" applyProtection="1">
      <alignment horizontal="center" vertical="center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183" fontId="2" fillId="0" borderId="3" xfId="77" applyNumberFormat="1" applyFont="1" applyFill="1" applyBorder="1" applyAlignment="1" applyProtection="1">
      <alignment horizontal="right" vertical="center" wrapText="1"/>
    </xf>
    <xf numFmtId="176" fontId="2" fillId="0" borderId="5" xfId="78" applyNumberFormat="1" applyFont="1" applyFill="1" applyBorder="1" applyAlignment="1" applyProtection="1">
      <alignment horizontal="right" vertical="center" wrapText="1"/>
    </xf>
    <xf numFmtId="176" fontId="2" fillId="0" borderId="4" xfId="78" applyNumberFormat="1" applyFont="1" applyFill="1" applyBorder="1" applyAlignment="1" applyProtection="1">
      <alignment horizontal="right" vertical="center" wrapText="1"/>
    </xf>
    <xf numFmtId="180" fontId="2" fillId="0" borderId="0" xfId="76" applyNumberFormat="1" applyFont="1" applyFill="1" applyAlignment="1" applyProtection="1">
      <alignment horizontal="right"/>
    </xf>
    <xf numFmtId="0" fontId="2" fillId="0" borderId="5" xfId="76" applyNumberFormat="1" applyFont="1" applyFill="1" applyBorder="1" applyAlignment="1" applyProtection="1">
      <alignment horizontal="centerContinuous" vertical="center"/>
    </xf>
    <xf numFmtId="0" fontId="2" fillId="0" borderId="6" xfId="76" applyNumberFormat="1" applyFont="1" applyFill="1" applyBorder="1" applyAlignment="1" applyProtection="1">
      <alignment horizontal="centerContinuous" vertical="center"/>
    </xf>
    <xf numFmtId="176" fontId="2" fillId="0" borderId="6" xfId="78" applyNumberFormat="1" applyFont="1" applyFill="1" applyBorder="1" applyAlignment="1" applyProtection="1">
      <alignment horizontal="right" vertical="center" wrapText="1"/>
    </xf>
    <xf numFmtId="176" fontId="2" fillId="0" borderId="3" xfId="78" applyNumberFormat="1" applyFont="1" applyFill="1" applyBorder="1" applyAlignment="1" applyProtection="1">
      <alignment horizontal="right" vertical="center" wrapText="1"/>
    </xf>
    <xf numFmtId="0" fontId="0" fillId="0" borderId="0" xfId="75" applyFont="1"/>
    <xf numFmtId="0" fontId="0" fillId="0" borderId="0" xfId="75" applyFont="1" applyFill="1"/>
    <xf numFmtId="0" fontId="1" fillId="0" borderId="0" xfId="75" applyAlignment="1">
      <alignment wrapText="1"/>
    </xf>
    <xf numFmtId="0" fontId="1" fillId="0" borderId="0" xfId="75"/>
    <xf numFmtId="182" fontId="6" fillId="0" borderId="0" xfId="75" applyNumberFormat="1" applyFont="1" applyFill="1" applyAlignment="1" applyProtection="1">
      <alignment vertical="center" wrapText="1"/>
    </xf>
    <xf numFmtId="182" fontId="6" fillId="0" borderId="0" xfId="75" applyNumberFormat="1" applyFont="1" applyFill="1" applyAlignment="1" applyProtection="1">
      <alignment horizontal="right" vertical="center"/>
    </xf>
    <xf numFmtId="180" fontId="6" fillId="0" borderId="0" xfId="75" applyNumberFormat="1" applyFont="1" applyFill="1" applyAlignment="1" applyProtection="1">
      <alignment horizontal="right" vertical="center"/>
    </xf>
    <xf numFmtId="180" fontId="6" fillId="0" borderId="0" xfId="75" applyNumberFormat="1" applyFont="1" applyFill="1" applyAlignment="1" applyProtection="1">
      <alignment vertical="center"/>
    </xf>
    <xf numFmtId="182" fontId="3" fillId="0" borderId="0" xfId="75" applyNumberFormat="1" applyFont="1" applyFill="1" applyAlignment="1" applyProtection="1">
      <alignment horizontal="center" vertical="center" wrapText="1"/>
    </xf>
    <xf numFmtId="182" fontId="2" fillId="0" borderId="1" xfId="75" applyNumberFormat="1" applyFont="1" applyFill="1" applyBorder="1" applyAlignment="1" applyProtection="1">
      <alignment vertical="center" wrapText="1"/>
    </xf>
    <xf numFmtId="182" fontId="3" fillId="0" borderId="1" xfId="75" applyNumberFormat="1" applyFont="1" applyFill="1" applyBorder="1" applyAlignment="1" applyProtection="1">
      <alignment vertical="center" wrapText="1"/>
    </xf>
    <xf numFmtId="182" fontId="2" fillId="0" borderId="6" xfId="75" applyNumberFormat="1" applyFont="1" applyFill="1" applyBorder="1" applyAlignment="1" applyProtection="1">
      <alignment horizontal="center" vertical="center" wrapText="1"/>
    </xf>
    <xf numFmtId="182" fontId="2" fillId="0" borderId="4" xfId="75" applyNumberFormat="1" applyFont="1" applyFill="1" applyBorder="1" applyAlignment="1" applyProtection="1">
      <alignment horizontal="center" vertical="center" wrapText="1"/>
    </xf>
    <xf numFmtId="182" fontId="2" fillId="0" borderId="5" xfId="75" applyNumberFormat="1" applyFont="1" applyFill="1" applyBorder="1" applyAlignment="1" applyProtection="1">
      <alignment horizontal="center" vertical="center" wrapText="1"/>
    </xf>
    <xf numFmtId="182" fontId="2" fillId="0" borderId="3" xfId="75" applyNumberFormat="1" applyFont="1" applyFill="1" applyBorder="1" applyAlignment="1" applyProtection="1">
      <alignment horizontal="centerContinuous" vertical="center"/>
    </xf>
    <xf numFmtId="182" fontId="2" fillId="0" borderId="7" xfId="75" applyNumberFormat="1" applyFont="1" applyFill="1" applyBorder="1" applyAlignment="1" applyProtection="1">
      <alignment horizontal="centerContinuous" vertical="center"/>
    </xf>
    <xf numFmtId="182" fontId="2" fillId="0" borderId="9" xfId="75" applyNumberFormat="1" applyFont="1" applyFill="1" applyBorder="1" applyAlignment="1" applyProtection="1">
      <alignment horizontal="center" vertical="center" wrapText="1"/>
    </xf>
    <xf numFmtId="182" fontId="2" fillId="0" borderId="10" xfId="75" applyNumberFormat="1" applyFont="1" applyFill="1" applyBorder="1" applyAlignment="1" applyProtection="1">
      <alignment horizontal="center" vertical="center" wrapText="1"/>
    </xf>
    <xf numFmtId="182" fontId="2" fillId="0" borderId="6" xfId="75" applyNumberFormat="1" applyFont="1" applyFill="1" applyBorder="1" applyAlignment="1" applyProtection="1">
      <alignment horizontal="center" vertical="center"/>
    </xf>
    <xf numFmtId="0" fontId="2" fillId="0" borderId="3" xfId="75" applyNumberFormat="1" applyFont="1" applyFill="1" applyBorder="1" applyAlignment="1" applyProtection="1">
      <alignment horizontal="center" vertical="center"/>
    </xf>
    <xf numFmtId="180" fontId="2" fillId="0" borderId="3" xfId="75" applyNumberFormat="1" applyFont="1" applyFill="1" applyBorder="1" applyAlignment="1" applyProtection="1">
      <alignment horizontal="centerContinuous" vertical="center"/>
    </xf>
    <xf numFmtId="182" fontId="2" fillId="0" borderId="11" xfId="75" applyNumberFormat="1" applyFont="1" applyFill="1" applyBorder="1" applyAlignment="1" applyProtection="1">
      <alignment horizontal="center" vertical="center" wrapText="1"/>
    </xf>
    <xf numFmtId="182" fontId="2" fillId="0" borderId="12" xfId="75" applyNumberFormat="1" applyFont="1" applyFill="1" applyBorder="1" applyAlignment="1" applyProtection="1">
      <alignment horizontal="center" vertical="center" wrapText="1"/>
    </xf>
    <xf numFmtId="182" fontId="2" fillId="0" borderId="9" xfId="75" applyNumberFormat="1" applyFont="1" applyFill="1" applyBorder="1" applyAlignment="1" applyProtection="1">
      <alignment horizontal="center" vertical="center"/>
    </xf>
    <xf numFmtId="180" fontId="2" fillId="0" borderId="6" xfId="75" applyNumberFormat="1" applyFont="1" applyFill="1" applyBorder="1" applyAlignment="1" applyProtection="1">
      <alignment horizontal="center" vertical="center"/>
    </xf>
    <xf numFmtId="180" fontId="2" fillId="0" borderId="4" xfId="75" applyNumberFormat="1" applyFont="1" applyFill="1" applyBorder="1" applyAlignment="1" applyProtection="1">
      <alignment horizontal="center" vertical="center"/>
    </xf>
    <xf numFmtId="182" fontId="2" fillId="0" borderId="13" xfId="75" applyNumberFormat="1" applyFont="1" applyFill="1" applyBorder="1" applyAlignment="1" applyProtection="1">
      <alignment horizontal="center" vertical="center" wrapText="1"/>
    </xf>
    <xf numFmtId="182" fontId="2" fillId="0" borderId="14" xfId="75" applyNumberFormat="1" applyFont="1" applyFill="1" applyBorder="1" applyAlignment="1" applyProtection="1">
      <alignment horizontal="center" vertical="center" wrapText="1"/>
    </xf>
    <xf numFmtId="180" fontId="2" fillId="0" borderId="3" xfId="75" applyNumberFormat="1" applyFont="1" applyFill="1" applyBorder="1" applyAlignment="1" applyProtection="1">
      <alignment horizontal="center" vertical="center" wrapText="1"/>
    </xf>
    <xf numFmtId="49" fontId="2" fillId="3" borderId="3" xfId="75" applyNumberFormat="1" applyFont="1" applyFill="1" applyBorder="1" applyAlignment="1">
      <alignment horizontal="center" vertical="center"/>
    </xf>
    <xf numFmtId="49" fontId="2" fillId="0" borderId="3" xfId="75" applyNumberFormat="1" applyFont="1" applyFill="1" applyBorder="1" applyAlignment="1">
      <alignment horizontal="center" vertical="center" wrapText="1"/>
    </xf>
    <xf numFmtId="0" fontId="2" fillId="0" borderId="7" xfId="75" applyFont="1" applyBorder="1" applyAlignment="1">
      <alignment horizontal="center" vertical="center" wrapText="1"/>
    </xf>
    <xf numFmtId="0" fontId="2" fillId="0" borderId="3" xfId="75" applyFont="1" applyFill="1" applyBorder="1" applyAlignment="1">
      <alignment horizontal="left" vertical="center" wrapText="1"/>
    </xf>
    <xf numFmtId="178" fontId="2" fillId="0" borderId="3" xfId="75" applyNumberFormat="1" applyFont="1" applyFill="1" applyBorder="1" applyAlignment="1" applyProtection="1">
      <alignment horizontal="right" vertical="center" wrapText="1"/>
    </xf>
    <xf numFmtId="0" fontId="2" fillId="0" borderId="5" xfId="70" applyFont="1" applyFill="1" applyBorder="1">
      <alignment vertical="center"/>
    </xf>
    <xf numFmtId="176" fontId="2" fillId="0" borderId="3" xfId="75" applyNumberFormat="1" applyFont="1" applyFill="1" applyBorder="1" applyAlignment="1">
      <alignment horizontal="right" vertical="center" wrapText="1"/>
    </xf>
    <xf numFmtId="0" fontId="2" fillId="0" borderId="8" xfId="75" applyFont="1" applyBorder="1" applyAlignment="1">
      <alignment horizontal="center" vertical="center" wrapText="1"/>
    </xf>
    <xf numFmtId="180" fontId="2" fillId="0" borderId="3" xfId="75" applyNumberFormat="1" applyFont="1" applyFill="1" applyBorder="1" applyAlignment="1" applyProtection="1">
      <alignment horizontal="right" vertical="center" wrapText="1"/>
    </xf>
    <xf numFmtId="0" fontId="2" fillId="0" borderId="3" xfId="70" applyFont="1" applyFill="1" applyBorder="1">
      <alignment vertical="center"/>
    </xf>
    <xf numFmtId="176" fontId="2" fillId="0" borderId="3" xfId="75" applyNumberFormat="1" applyFont="1" applyFill="1" applyBorder="1" applyAlignment="1" applyProtection="1">
      <alignment horizontal="right" vertical="center" wrapText="1"/>
    </xf>
    <xf numFmtId="0" fontId="2" fillId="0" borderId="0" xfId="0" applyFont="1" applyFill="1">
      <alignment vertical="center"/>
    </xf>
    <xf numFmtId="184" fontId="2" fillId="0" borderId="3" xfId="75" applyNumberFormat="1" applyFont="1" applyFill="1" applyBorder="1"/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3" xfId="75" applyNumberFormat="1" applyFont="1" applyFill="1" applyBorder="1" applyAlignment="1">
      <alignment horizontal="right" vertical="center"/>
    </xf>
    <xf numFmtId="184" fontId="2" fillId="0" borderId="3" xfId="75" applyNumberFormat="1" applyFont="1" applyFill="1" applyBorder="1" applyAlignment="1">
      <alignment horizontal="right" vertical="center" wrapText="1"/>
    </xf>
    <xf numFmtId="0" fontId="2" fillId="0" borderId="6" xfId="75" applyFont="1" applyFill="1" applyBorder="1" applyAlignment="1">
      <alignment horizontal="left" vertical="center" wrapText="1"/>
    </xf>
    <xf numFmtId="0" fontId="2" fillId="0" borderId="5" xfId="75" applyFont="1" applyFill="1" applyBorder="1" applyAlignment="1">
      <alignment horizontal="left" vertical="center" wrapText="1"/>
    </xf>
    <xf numFmtId="181" fontId="2" fillId="0" borderId="3" xfId="75" applyNumberFormat="1" applyFont="1" applyFill="1" applyBorder="1" applyAlignment="1">
      <alignment horizontal="right" vertical="center"/>
    </xf>
    <xf numFmtId="0" fontId="2" fillId="0" borderId="3" xfId="70" applyFont="1" applyFill="1" applyBorder="1" applyAlignment="1">
      <alignment horizontal="center" vertical="center"/>
    </xf>
    <xf numFmtId="0" fontId="0" fillId="0" borderId="0" xfId="75" applyFont="1" applyAlignment="1">
      <alignment wrapText="1"/>
    </xf>
    <xf numFmtId="180" fontId="2" fillId="0" borderId="0" xfId="75" applyNumberFormat="1" applyFont="1" applyFill="1" applyAlignment="1" applyProtection="1">
      <alignment vertical="center"/>
    </xf>
    <xf numFmtId="180" fontId="2" fillId="0" borderId="0" xfId="75" applyNumberFormat="1" applyFont="1" applyFill="1" applyAlignment="1" applyProtection="1">
      <alignment horizontal="right" vertical="center"/>
    </xf>
    <xf numFmtId="182" fontId="2" fillId="0" borderId="1" xfId="75" applyNumberFormat="1" applyFont="1" applyFill="1" applyBorder="1" applyAlignment="1" applyProtection="1">
      <alignment horizontal="right" vertical="center" wrapText="1"/>
    </xf>
    <xf numFmtId="180" fontId="2" fillId="0" borderId="5" xfId="75" applyNumberFormat="1" applyFont="1" applyFill="1" applyBorder="1" applyAlignment="1" applyProtection="1">
      <alignment horizontal="center" vertical="center"/>
    </xf>
    <xf numFmtId="49" fontId="2" fillId="3" borderId="7" xfId="75" applyNumberFormat="1" applyFont="1" applyFill="1" applyBorder="1" applyAlignment="1">
      <alignment horizontal="center" vertical="center" wrapText="1"/>
    </xf>
    <xf numFmtId="49" fontId="2" fillId="3" borderId="3" xfId="75" applyNumberFormat="1" applyFont="1" applyFill="1" applyBorder="1" applyAlignment="1">
      <alignment horizontal="center" vertical="center" wrapText="1"/>
    </xf>
    <xf numFmtId="49" fontId="2" fillId="3" borderId="2" xfId="75" applyNumberFormat="1" applyFont="1" applyFill="1" applyBorder="1" applyAlignment="1">
      <alignment horizontal="center" vertical="center" wrapText="1"/>
    </xf>
    <xf numFmtId="184" fontId="0" fillId="0" borderId="0" xfId="75" applyNumberFormat="1" applyFont="1" applyFill="1"/>
    <xf numFmtId="0" fontId="1" fillId="0" borderId="0" xfId="78" applyFill="1"/>
    <xf numFmtId="0" fontId="1" fillId="0" borderId="0" xfId="78"/>
    <xf numFmtId="177" fontId="2" fillId="0" borderId="0" xfId="78" applyNumberFormat="1" applyFont="1" applyFill="1" applyAlignment="1" applyProtection="1">
      <alignment horizontal="center" vertical="center"/>
    </xf>
    <xf numFmtId="179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80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7" fontId="2" fillId="0" borderId="1" xfId="78" applyNumberFormat="1" applyFont="1" applyFill="1" applyBorder="1" applyAlignment="1" applyProtection="1">
      <alignment vertical="center"/>
    </xf>
    <xf numFmtId="177" fontId="2" fillId="2" borderId="1" xfId="78" applyNumberFormat="1" applyFont="1" applyFill="1" applyBorder="1" applyAlignment="1" applyProtection="1">
      <alignment vertical="center"/>
    </xf>
    <xf numFmtId="180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179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7" fontId="2" fillId="0" borderId="7" xfId="78" applyNumberFormat="1" applyFont="1" applyFill="1" applyBorder="1" applyAlignment="1" applyProtection="1">
      <alignment horizontal="center" vertical="center"/>
    </xf>
    <xf numFmtId="179" fontId="2" fillId="0" borderId="7" xfId="78" applyNumberFormat="1" applyFont="1" applyFill="1" applyBorder="1" applyAlignment="1" applyProtection="1">
      <alignment horizontal="center" vertical="center"/>
    </xf>
    <xf numFmtId="0" fontId="2" fillId="0" borderId="8" xfId="78" applyNumberFormat="1" applyFont="1" applyFill="1" applyBorder="1" applyAlignment="1" applyProtection="1">
      <alignment horizontal="center" vertical="center"/>
    </xf>
    <xf numFmtId="0" fontId="2" fillId="0" borderId="8" xfId="78" applyNumberFormat="1" applyFont="1" applyFill="1" applyBorder="1" applyAlignment="1" applyProtection="1">
      <alignment horizontal="center" vertical="center" wrapText="1"/>
    </xf>
    <xf numFmtId="0" fontId="2" fillId="0" borderId="7" xfId="78" applyNumberFormat="1" applyFont="1" applyFill="1" applyBorder="1" applyAlignment="1" applyProtection="1">
      <alignment horizontal="center" vertical="center"/>
    </xf>
    <xf numFmtId="181" fontId="2" fillId="0" borderId="0" xfId="78" applyNumberFormat="1" applyFont="1" applyFill="1" applyAlignment="1" applyProtection="1">
      <alignment vertical="center"/>
    </xf>
    <xf numFmtId="180" fontId="2" fillId="0" borderId="0" xfId="78" applyNumberFormat="1" applyFont="1" applyFill="1" applyAlignment="1" applyProtection="1">
      <alignment horizontal="right" vertical="center"/>
    </xf>
    <xf numFmtId="180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6" xfId="78" applyNumberFormat="1" applyFont="1" applyFill="1" applyBorder="1" applyAlignment="1" applyProtection="1">
      <alignment horizontal="centerContinuous" vertical="center"/>
    </xf>
    <xf numFmtId="0" fontId="1" fillId="0" borderId="0" xfId="77" applyFill="1"/>
    <xf numFmtId="0" fontId="1" fillId="0" borderId="0" xfId="77"/>
    <xf numFmtId="177" fontId="1" fillId="0" borderId="0" xfId="77" applyNumberFormat="1" applyFont="1" applyFill="1" applyAlignment="1" applyProtection="1">
      <alignment horizontal="center" vertical="center" wrapText="1"/>
    </xf>
    <xf numFmtId="179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3" borderId="0" xfId="77" applyNumberFormat="1" applyFont="1" applyFill="1" applyAlignment="1" applyProtection="1">
      <alignment vertical="center" wrapText="1"/>
    </xf>
    <xf numFmtId="180" fontId="2" fillId="3" borderId="0" xfId="77" applyNumberFormat="1" applyFont="1" applyFill="1" applyAlignment="1" applyProtection="1">
      <alignment vertical="center" wrapText="1"/>
    </xf>
    <xf numFmtId="177" fontId="3" fillId="0" borderId="0" xfId="77" applyNumberFormat="1" applyFont="1" applyFill="1" applyAlignment="1" applyProtection="1">
      <alignment horizontal="center" vertical="center"/>
    </xf>
    <xf numFmtId="177" fontId="2" fillId="0" borderId="1" xfId="77" applyNumberFormat="1" applyFont="1" applyFill="1" applyBorder="1" applyAlignment="1" applyProtection="1">
      <alignment vertical="center"/>
    </xf>
    <xf numFmtId="177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3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" vertical="center"/>
    </xf>
    <xf numFmtId="177" fontId="2" fillId="0" borderId="3" xfId="77" applyNumberFormat="1" applyFont="1" applyFill="1" applyBorder="1" applyAlignment="1" applyProtection="1">
      <alignment horizontal="center" vertical="center"/>
    </xf>
    <xf numFmtId="179" fontId="2" fillId="0" borderId="3" xfId="77" applyNumberFormat="1" applyFont="1" applyFill="1" applyBorder="1" applyAlignment="1" applyProtection="1">
      <alignment horizontal="center" vertical="center"/>
    </xf>
    <xf numFmtId="179" fontId="2" fillId="0" borderId="6" xfId="77" applyNumberFormat="1" applyFont="1" applyFill="1" applyBorder="1" applyAlignment="1" applyProtection="1">
      <alignment horizontal="center" vertical="center"/>
    </xf>
    <xf numFmtId="49" fontId="2" fillId="3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7" fontId="2" fillId="0" borderId="7" xfId="77" applyNumberFormat="1" applyFont="1" applyFill="1" applyBorder="1" applyAlignment="1" applyProtection="1">
      <alignment horizontal="center" vertical="center"/>
    </xf>
    <xf numFmtId="179" fontId="2" fillId="0" borderId="7" xfId="77" applyNumberFormat="1" applyFont="1" applyFill="1" applyBorder="1" applyAlignment="1" applyProtection="1">
      <alignment horizontal="center" vertical="center"/>
    </xf>
    <xf numFmtId="0" fontId="2" fillId="0" borderId="8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76" fontId="2" fillId="0" borderId="3" xfId="77" applyNumberFormat="1" applyFont="1" applyFill="1" applyBorder="1" applyAlignment="1" applyProtection="1">
      <alignment horizontal="right" vertical="center" wrapText="1"/>
    </xf>
    <xf numFmtId="181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7" xfId="77" applyNumberFormat="1" applyFont="1" applyFill="1" applyBorder="1" applyAlignment="1">
      <alignment horizontal="center" vertical="center" wrapText="1"/>
    </xf>
    <xf numFmtId="49" fontId="2" fillId="3" borderId="7" xfId="77" applyNumberFormat="1" applyFont="1" applyFill="1" applyBorder="1" applyAlignment="1">
      <alignment horizontal="center" vertical="center" wrapText="1"/>
    </xf>
    <xf numFmtId="49" fontId="2" fillId="3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3" borderId="2" xfId="77" applyNumberFormat="1" applyFont="1" applyFill="1" applyBorder="1" applyAlignment="1">
      <alignment horizontal="center" vertical="center" wrapText="1"/>
    </xf>
    <xf numFmtId="181" fontId="2" fillId="0" borderId="3" xfId="77" applyNumberFormat="1" applyFont="1" applyFill="1" applyBorder="1" applyAlignment="1">
      <alignment horizontal="right" vertical="center" wrapText="1"/>
    </xf>
    <xf numFmtId="180" fontId="2" fillId="0" borderId="0" xfId="77" applyNumberFormat="1" applyFont="1" applyFill="1" applyAlignment="1" applyProtection="1">
      <alignment horizontal="right" vertical="center"/>
    </xf>
    <xf numFmtId="180" fontId="2" fillId="3" borderId="0" xfId="77" applyNumberFormat="1" applyFont="1" applyFill="1" applyBorder="1" applyAlignment="1" applyProtection="1">
      <alignment horizontal="right"/>
    </xf>
    <xf numFmtId="49" fontId="2" fillId="3" borderId="7" xfId="77" applyNumberFormat="1" applyFont="1" applyFill="1" applyBorder="1" applyAlignment="1">
      <alignment horizontal="center" vertical="center"/>
    </xf>
    <xf numFmtId="49" fontId="2" fillId="3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82" fontId="2" fillId="0" borderId="0" xfId="71" applyNumberFormat="1" applyFont="1" applyFill="1" applyAlignment="1" applyProtection="1">
      <alignment horizontal="right" vertical="center"/>
    </xf>
    <xf numFmtId="180" fontId="2" fillId="0" borderId="0" xfId="71" applyNumberFormat="1" applyFont="1" applyFill="1" applyAlignment="1" applyProtection="1">
      <alignment horizontal="right" vertical="center"/>
    </xf>
    <xf numFmtId="182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80" fontId="2" fillId="0" borderId="0" xfId="71" applyNumberFormat="1" applyFont="1" applyFill="1" applyAlignment="1" applyProtection="1">
      <alignment horizontal="centerContinuous" vertical="center"/>
    </xf>
    <xf numFmtId="182" fontId="2" fillId="0" borderId="3" xfId="71" applyNumberFormat="1" applyFont="1" applyFill="1" applyBorder="1" applyAlignment="1" applyProtection="1">
      <alignment horizontal="centerContinuous" vertical="center"/>
    </xf>
    <xf numFmtId="182" fontId="2" fillId="0" borderId="7" xfId="71" applyNumberFormat="1" applyFont="1" applyFill="1" applyBorder="1" applyAlignment="1" applyProtection="1">
      <alignment horizontal="centerContinuous" vertical="center"/>
    </xf>
    <xf numFmtId="182" fontId="2" fillId="0" borderId="9" xfId="71" applyNumberFormat="1" applyFont="1" applyFill="1" applyBorder="1" applyAlignment="1" applyProtection="1">
      <alignment horizontal="center" vertical="center"/>
    </xf>
    <xf numFmtId="182" fontId="2" fillId="0" borderId="10" xfId="71" applyNumberFormat="1" applyFont="1" applyFill="1" applyBorder="1" applyAlignment="1" applyProtection="1">
      <alignment horizontal="center" vertical="center"/>
    </xf>
    <xf numFmtId="182" fontId="2" fillId="0" borderId="6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7" xfId="71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Continuous" vertical="center" wrapText="1"/>
    </xf>
    <xf numFmtId="182" fontId="2" fillId="0" borderId="11" xfId="71" applyNumberFormat="1" applyFont="1" applyFill="1" applyBorder="1" applyAlignment="1" applyProtection="1">
      <alignment horizontal="center" vertical="center"/>
    </xf>
    <xf numFmtId="182" fontId="2" fillId="0" borderId="12" xfId="71" applyNumberFormat="1" applyFont="1" applyFill="1" applyBorder="1" applyAlignment="1" applyProtection="1">
      <alignment horizontal="center" vertical="center"/>
    </xf>
    <xf numFmtId="0" fontId="2" fillId="0" borderId="8" xfId="71" applyNumberFormat="1" applyFont="1" applyFill="1" applyBorder="1" applyAlignment="1" applyProtection="1">
      <alignment horizontal="center" vertical="center" wrapText="1"/>
    </xf>
    <xf numFmtId="180" fontId="2" fillId="0" borderId="6" xfId="71" applyNumberFormat="1" applyFont="1" applyFill="1" applyBorder="1" applyAlignment="1" applyProtection="1">
      <alignment horizontal="center" vertical="center" wrapText="1"/>
    </xf>
    <xf numFmtId="182" fontId="2" fillId="0" borderId="13" xfId="71" applyNumberFormat="1" applyFont="1" applyFill="1" applyBorder="1" applyAlignment="1" applyProtection="1">
      <alignment horizontal="center" vertical="center"/>
    </xf>
    <xf numFmtId="182" fontId="2" fillId="0" borderId="14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8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7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78" fontId="2" fillId="0" borderId="3" xfId="71" applyNumberFormat="1" applyFont="1" applyFill="1" applyBorder="1" applyAlignment="1" applyProtection="1">
      <alignment horizontal="right" vertical="center" wrapText="1"/>
    </xf>
    <xf numFmtId="184" fontId="2" fillId="0" borderId="1" xfId="71" applyNumberFormat="1" applyFont="1" applyFill="1" applyBorder="1" applyAlignment="1">
      <alignment horizontal="left" vertical="center"/>
    </xf>
    <xf numFmtId="183" fontId="2" fillId="0" borderId="3" xfId="71" applyNumberFormat="1" applyFont="1" applyFill="1" applyBorder="1" applyAlignment="1">
      <alignment horizontal="right" vertical="center" wrapText="1"/>
    </xf>
    <xf numFmtId="181" fontId="2" fillId="0" borderId="3" xfId="71" applyNumberFormat="1" applyFont="1" applyFill="1" applyBorder="1" applyAlignment="1">
      <alignment horizontal="right" vertical="center" wrapText="1"/>
    </xf>
    <xf numFmtId="0" fontId="2" fillId="0" borderId="8" xfId="71" applyFont="1" applyBorder="1" applyAlignment="1">
      <alignment horizontal="center" vertical="center" wrapText="1"/>
    </xf>
    <xf numFmtId="184" fontId="2" fillId="0" borderId="4" xfId="71" applyNumberFormat="1" applyFont="1" applyFill="1" applyBorder="1" applyAlignment="1">
      <alignment horizontal="left" vertical="center"/>
    </xf>
    <xf numFmtId="183" fontId="2" fillId="0" borderId="3" xfId="71" applyNumberFormat="1" applyFont="1" applyFill="1" applyBorder="1" applyAlignment="1" applyProtection="1">
      <alignment horizontal="right" vertical="center" wrapText="1"/>
    </xf>
    <xf numFmtId="181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4" fontId="2" fillId="0" borderId="4" xfId="71" applyNumberFormat="1" applyFont="1" applyFill="1" applyBorder="1" applyAlignment="1" applyProtection="1">
      <alignment vertical="center"/>
    </xf>
    <xf numFmtId="180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6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4" fontId="2" fillId="0" borderId="4" xfId="71" applyNumberFormat="1" applyFont="1" applyFill="1" applyBorder="1" applyAlignment="1" applyProtection="1">
      <alignment horizontal="left" vertical="center"/>
    </xf>
    <xf numFmtId="0" fontId="2" fillId="0" borderId="6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4" fontId="2" fillId="0" borderId="15" xfId="71" applyNumberFormat="1" applyFont="1" applyFill="1" applyBorder="1" applyAlignment="1" applyProtection="1">
      <alignment horizontal="left" vertical="center"/>
    </xf>
    <xf numFmtId="182" fontId="2" fillId="0" borderId="6" xfId="71" applyNumberFormat="1" applyFont="1" applyFill="1" applyBorder="1" applyAlignment="1" applyProtection="1">
      <alignment horizontal="left" vertical="center" wrapText="1"/>
    </xf>
    <xf numFmtId="182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6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4" fontId="2" fillId="0" borderId="6" xfId="71" applyNumberFormat="1" applyFont="1" applyFill="1" applyBorder="1" applyAlignment="1" applyProtection="1">
      <alignment horizontal="left" vertical="center"/>
    </xf>
    <xf numFmtId="183" fontId="1" fillId="0" borderId="3" xfId="71" applyNumberFormat="1" applyFill="1" applyBorder="1" applyAlignment="1">
      <alignment horizontal="right" vertical="center" wrapText="1"/>
    </xf>
    <xf numFmtId="181" fontId="1" fillId="0" borderId="3" xfId="71" applyNumberFormat="1" applyFill="1" applyBorder="1" applyAlignment="1">
      <alignment horizontal="right" vertical="center" wrapText="1"/>
    </xf>
    <xf numFmtId="0" fontId="2" fillId="0" borderId="6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78" fontId="2" fillId="0" borderId="3" xfId="71" applyNumberFormat="1" applyFont="1" applyFill="1" applyBorder="1" applyAlignment="1">
      <alignment horizontal="right" vertical="center" wrapText="1"/>
    </xf>
    <xf numFmtId="183" fontId="2" fillId="0" borderId="3" xfId="71" applyNumberFormat="1" applyFont="1" applyFill="1" applyBorder="1" applyAlignment="1">
      <alignment horizontal="right" vertical="center"/>
    </xf>
    <xf numFmtId="184" fontId="2" fillId="0" borderId="3" xfId="71" applyNumberFormat="1" applyFont="1" applyFill="1" applyBorder="1" applyAlignment="1">
      <alignment horizontal="left" vertical="center"/>
    </xf>
    <xf numFmtId="182" fontId="2" fillId="0" borderId="5" xfId="71" applyNumberFormat="1" applyFont="1" applyFill="1" applyBorder="1" applyAlignment="1" applyProtection="1">
      <alignment horizontal="center" vertical="center"/>
    </xf>
    <xf numFmtId="178" fontId="2" fillId="0" borderId="3" xfId="71" applyNumberFormat="1" applyFont="1" applyFill="1" applyBorder="1" applyAlignment="1">
      <alignment horizontal="right" vertical="center"/>
    </xf>
    <xf numFmtId="184" fontId="2" fillId="0" borderId="3" xfId="71" applyNumberFormat="1" applyFont="1" applyFill="1" applyBorder="1" applyAlignment="1">
      <alignment horizontal="center" vertical="center"/>
    </xf>
    <xf numFmtId="180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80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7" xfId="71" applyNumberFormat="1" applyFont="1" applyFill="1" applyBorder="1" applyAlignment="1">
      <alignment horizontal="center" vertical="center" wrapText="1"/>
    </xf>
    <xf numFmtId="49" fontId="2" fillId="3" borderId="7" xfId="71" applyNumberFormat="1" applyFont="1" applyFill="1" applyBorder="1" applyAlignment="1">
      <alignment horizontal="center" vertical="center" wrapText="1"/>
    </xf>
    <xf numFmtId="185" fontId="2" fillId="0" borderId="7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3" borderId="2" xfId="71" applyNumberFormat="1" applyFont="1" applyFill="1" applyBorder="1" applyAlignment="1">
      <alignment horizontal="center" vertical="center" wrapText="1"/>
    </xf>
    <xf numFmtId="185" fontId="2" fillId="0" borderId="2" xfId="73" applyNumberFormat="1" applyFont="1" applyBorder="1" applyAlignment="1">
      <alignment horizontal="center" vertical="center" wrapText="1"/>
    </xf>
    <xf numFmtId="185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80" fontId="2" fillId="0" borderId="16" xfId="73" applyNumberFormat="1" applyFont="1" applyFill="1" applyBorder="1" applyAlignment="1">
      <alignment horizontal="right" vertical="center" wrapText="1"/>
    </xf>
    <xf numFmtId="185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20% - 着色 6" xfId="63"/>
    <cellStyle name="着色 2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EE70A06373940074E0430A0804CB0074" xfId="74"/>
    <cellStyle name="常规_439B6CFEF4310134E0530A0804CB25FB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workbookViewId="0">
      <selection activeCell="F17" sqref="F17"/>
    </sheetView>
  </sheetViews>
  <sheetFormatPr defaultColWidth="6.875" defaultRowHeight="14.25"/>
  <cols>
    <col min="1" max="1" width="3.5" style="222" customWidth="1"/>
    <col min="2" max="2" width="12.625" style="222" customWidth="1"/>
    <col min="3" max="3" width="12.125" style="222" customWidth="1"/>
    <col min="4" max="4" width="17.875" style="222" customWidth="1"/>
    <col min="5" max="5" width="11.5" style="222" customWidth="1"/>
    <col min="6" max="6" width="9" style="222" customWidth="1"/>
    <col min="7" max="7" width="10.5" style="222" customWidth="1"/>
    <col min="8" max="8" width="13.75" style="222" customWidth="1"/>
    <col min="9" max="9" width="12.625" style="222" customWidth="1"/>
    <col min="10" max="10" width="11.25" style="222" customWidth="1"/>
    <col min="11" max="11" width="10.375" style="222" customWidth="1"/>
    <col min="12" max="12" width="10.75" style="222" customWidth="1"/>
    <col min="13" max="13" width="11.5" style="223" customWidth="1"/>
    <col min="14" max="26" width="6.875" style="221" customWidth="1"/>
    <col min="27" max="244" width="6.875" style="222" customWidth="1"/>
    <col min="245" max="16384" width="6.875" style="222"/>
  </cols>
  <sheetData>
    <row r="1" ht="24.95" customHeight="1" spans="1:13">
      <c r="A1" s="50"/>
      <c r="B1" s="50"/>
      <c r="C1" s="224"/>
      <c r="D1" s="224"/>
      <c r="E1" s="225"/>
      <c r="F1" s="225"/>
      <c r="G1" s="225"/>
      <c r="H1" s="225"/>
      <c r="I1" s="280"/>
      <c r="J1" s="280"/>
      <c r="K1" s="280"/>
      <c r="L1" s="280"/>
      <c r="M1" s="216" t="s">
        <v>0</v>
      </c>
    </row>
    <row r="2" ht="24.95" customHeight="1" spans="1:13">
      <c r="A2" s="226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</row>
    <row r="3" ht="24.95" customHeight="1" spans="1:13">
      <c r="A3" s="227" t="s">
        <v>2</v>
      </c>
      <c r="B3" s="228"/>
      <c r="C3" s="228"/>
      <c r="D3" s="228"/>
      <c r="E3" s="229"/>
      <c r="F3" s="229"/>
      <c r="G3" s="229"/>
      <c r="H3" s="229"/>
      <c r="I3" s="280"/>
      <c r="J3" s="280"/>
      <c r="K3" s="280"/>
      <c r="L3" s="280"/>
      <c r="M3" s="281" t="s">
        <v>3</v>
      </c>
    </row>
    <row r="4" ht="21" customHeight="1" spans="1:13">
      <c r="A4" s="230" t="s">
        <v>4</v>
      </c>
      <c r="B4" s="230"/>
      <c r="C4" s="230"/>
      <c r="D4" s="230" t="s">
        <v>5</v>
      </c>
      <c r="E4" s="231"/>
      <c r="F4" s="231"/>
      <c r="G4" s="231"/>
      <c r="H4" s="230"/>
      <c r="I4" s="230"/>
      <c r="J4" s="230"/>
      <c r="K4" s="230"/>
      <c r="L4" s="230"/>
      <c r="M4" s="282"/>
    </row>
    <row r="5" ht="21" customHeight="1" spans="1:13">
      <c r="A5" s="232" t="s">
        <v>6</v>
      </c>
      <c r="B5" s="233"/>
      <c r="C5" s="234" t="s">
        <v>7</v>
      </c>
      <c r="D5" s="234" t="s">
        <v>8</v>
      </c>
      <c r="E5" s="235" t="s">
        <v>9</v>
      </c>
      <c r="F5" s="236" t="s">
        <v>10</v>
      </c>
      <c r="G5" s="235" t="s">
        <v>11</v>
      </c>
      <c r="H5" s="237" t="s">
        <v>12</v>
      </c>
      <c r="I5" s="237"/>
      <c r="J5" s="237"/>
      <c r="K5" s="237"/>
      <c r="L5" s="237"/>
      <c r="M5" s="282"/>
    </row>
    <row r="6" ht="23.25" customHeight="1" spans="1:13">
      <c r="A6" s="238"/>
      <c r="B6" s="239"/>
      <c r="C6" s="232"/>
      <c r="D6" s="234"/>
      <c r="E6" s="235"/>
      <c r="F6" s="240"/>
      <c r="G6" s="235"/>
      <c r="H6" s="241" t="s">
        <v>13</v>
      </c>
      <c r="I6" s="283"/>
      <c r="J6" s="284" t="s">
        <v>14</v>
      </c>
      <c r="K6" s="285" t="s">
        <v>15</v>
      </c>
      <c r="L6" s="285" t="s">
        <v>16</v>
      </c>
      <c r="M6" s="286" t="s">
        <v>17</v>
      </c>
    </row>
    <row r="7" ht="22.5" customHeight="1" spans="1:13">
      <c r="A7" s="242"/>
      <c r="B7" s="243"/>
      <c r="C7" s="232"/>
      <c r="D7" s="234"/>
      <c r="E7" s="235"/>
      <c r="F7" s="244"/>
      <c r="G7" s="235"/>
      <c r="H7" s="245" t="s">
        <v>18</v>
      </c>
      <c r="I7" s="212" t="s">
        <v>19</v>
      </c>
      <c r="J7" s="287"/>
      <c r="K7" s="288"/>
      <c r="L7" s="288"/>
      <c r="M7" s="289"/>
    </row>
    <row r="8" s="220" customFormat="1" ht="24.75" customHeight="1" spans="1:26">
      <c r="A8" s="246" t="s">
        <v>13</v>
      </c>
      <c r="B8" s="247" t="s">
        <v>18</v>
      </c>
      <c r="C8" s="248">
        <f>C9</f>
        <v>182.13</v>
      </c>
      <c r="D8" s="249" t="s">
        <v>20</v>
      </c>
      <c r="E8" s="250">
        <f>E9+E10+E11</f>
        <v>182.13</v>
      </c>
      <c r="F8" s="251">
        <v>0</v>
      </c>
      <c r="G8" s="251">
        <v>0</v>
      </c>
      <c r="H8" s="250">
        <f>E8</f>
        <v>182.13</v>
      </c>
      <c r="I8" s="250">
        <f>H8</f>
        <v>182.13</v>
      </c>
      <c r="J8" s="251">
        <v>0</v>
      </c>
      <c r="K8" s="251">
        <v>0</v>
      </c>
      <c r="L8" s="251">
        <v>0</v>
      </c>
      <c r="M8" s="290">
        <v>0</v>
      </c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</row>
    <row r="9" s="220" customFormat="1" ht="24.75" customHeight="1" spans="1:26">
      <c r="A9" s="252"/>
      <c r="B9" s="247" t="s">
        <v>21</v>
      </c>
      <c r="C9" s="248">
        <v>182.13</v>
      </c>
      <c r="D9" s="253" t="s">
        <v>22</v>
      </c>
      <c r="E9" s="254">
        <v>164</v>
      </c>
      <c r="F9" s="255">
        <v>0</v>
      </c>
      <c r="G9" s="255">
        <v>0</v>
      </c>
      <c r="H9" s="254">
        <f>E9</f>
        <v>164</v>
      </c>
      <c r="I9" s="254">
        <f>H9</f>
        <v>164</v>
      </c>
      <c r="J9" s="255">
        <v>0</v>
      </c>
      <c r="K9" s="255">
        <v>0</v>
      </c>
      <c r="L9" s="255">
        <v>0</v>
      </c>
      <c r="M9" s="290">
        <v>0</v>
      </c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</row>
    <row r="10" s="220" customFormat="1" ht="24.75" customHeight="1" spans="1:26">
      <c r="A10" s="252"/>
      <c r="B10" s="256" t="s">
        <v>23</v>
      </c>
      <c r="C10" s="248">
        <v>0</v>
      </c>
      <c r="D10" s="257" t="s">
        <v>24</v>
      </c>
      <c r="E10" s="254">
        <v>6.53</v>
      </c>
      <c r="F10" s="258">
        <v>0</v>
      </c>
      <c r="G10" s="258">
        <v>0</v>
      </c>
      <c r="H10" s="254">
        <f>E10</f>
        <v>6.53</v>
      </c>
      <c r="I10" s="254">
        <f>H10</f>
        <v>6.53</v>
      </c>
      <c r="J10" s="258">
        <v>0</v>
      </c>
      <c r="K10" s="258">
        <v>0</v>
      </c>
      <c r="L10" s="258">
        <v>0</v>
      </c>
      <c r="M10" s="292">
        <v>0</v>
      </c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</row>
    <row r="11" s="220" customFormat="1" ht="24.75" customHeight="1" spans="1:26">
      <c r="A11" s="252"/>
      <c r="B11" s="247" t="s">
        <v>25</v>
      </c>
      <c r="C11" s="248">
        <v>0</v>
      </c>
      <c r="D11" s="257" t="s">
        <v>26</v>
      </c>
      <c r="E11" s="254">
        <v>11.6</v>
      </c>
      <c r="F11" s="258">
        <v>0</v>
      </c>
      <c r="G11" s="258">
        <v>0</v>
      </c>
      <c r="H11" s="254">
        <f>E11</f>
        <v>11.6</v>
      </c>
      <c r="I11" s="254">
        <f>H11</f>
        <v>11.6</v>
      </c>
      <c r="J11" s="258">
        <v>0</v>
      </c>
      <c r="K11" s="258">
        <v>0</v>
      </c>
      <c r="L11" s="258">
        <v>0</v>
      </c>
      <c r="M11" s="292">
        <v>0</v>
      </c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</row>
    <row r="12" s="220" customFormat="1" ht="24.75" customHeight="1" spans="1:26">
      <c r="A12" s="252"/>
      <c r="B12" s="256" t="s">
        <v>27</v>
      </c>
      <c r="C12" s="248">
        <v>0</v>
      </c>
      <c r="D12" s="257" t="s">
        <v>28</v>
      </c>
      <c r="E12" s="254">
        <f>E19</f>
        <v>0</v>
      </c>
      <c r="F12" s="255">
        <v>0</v>
      </c>
      <c r="G12" s="255">
        <v>0</v>
      </c>
      <c r="H12" s="254">
        <f>E12</f>
        <v>0</v>
      </c>
      <c r="I12" s="254">
        <f>H12</f>
        <v>0</v>
      </c>
      <c r="J12" s="255"/>
      <c r="K12" s="255">
        <v>0</v>
      </c>
      <c r="L12" s="255"/>
      <c r="M12" s="290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</row>
    <row r="13" s="220" customFormat="1" ht="24.75" customHeight="1" spans="1:26">
      <c r="A13" s="252"/>
      <c r="B13" s="256" t="s">
        <v>29</v>
      </c>
      <c r="C13" s="248">
        <v>0</v>
      </c>
      <c r="D13" s="257" t="s">
        <v>30</v>
      </c>
      <c r="E13" s="254"/>
      <c r="F13" s="255">
        <v>0</v>
      </c>
      <c r="G13" s="255">
        <v>0</v>
      </c>
      <c r="H13" s="254"/>
      <c r="I13" s="254"/>
      <c r="J13" s="255">
        <v>0</v>
      </c>
      <c r="K13" s="255">
        <v>0</v>
      </c>
      <c r="L13" s="255"/>
      <c r="M13" s="290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</row>
    <row r="14" s="220" customFormat="1" ht="23.25" customHeight="1" spans="1:26">
      <c r="A14" s="259" t="s">
        <v>14</v>
      </c>
      <c r="B14" s="260"/>
      <c r="C14" s="248">
        <v>0</v>
      </c>
      <c r="D14" s="257" t="s">
        <v>31</v>
      </c>
      <c r="E14" s="254"/>
      <c r="F14" s="255">
        <v>0</v>
      </c>
      <c r="G14" s="255">
        <v>0</v>
      </c>
      <c r="H14" s="254">
        <f>E14</f>
        <v>0</v>
      </c>
      <c r="I14" s="254">
        <f>H14</f>
        <v>0</v>
      </c>
      <c r="J14" s="255"/>
      <c r="K14" s="255">
        <v>0</v>
      </c>
      <c r="L14" s="255">
        <v>0</v>
      </c>
      <c r="M14" s="290">
        <v>0</v>
      </c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</row>
    <row r="15" s="220" customFormat="1" ht="23.25" customHeight="1" spans="1:26">
      <c r="A15" s="259" t="s">
        <v>15</v>
      </c>
      <c r="B15" s="260"/>
      <c r="C15" s="248">
        <v>0</v>
      </c>
      <c r="D15" s="261" t="s">
        <v>32</v>
      </c>
      <c r="E15" s="254">
        <v>0</v>
      </c>
      <c r="F15" s="255">
        <v>0</v>
      </c>
      <c r="G15" s="255">
        <v>0</v>
      </c>
      <c r="H15" s="254">
        <v>0</v>
      </c>
      <c r="I15" s="254">
        <v>0</v>
      </c>
      <c r="J15" s="255">
        <v>0</v>
      </c>
      <c r="K15" s="255">
        <v>0</v>
      </c>
      <c r="L15" s="255">
        <v>0</v>
      </c>
      <c r="M15" s="290">
        <v>0</v>
      </c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</row>
    <row r="16" s="220" customFormat="1" ht="23.25" customHeight="1" spans="1:26">
      <c r="A16" s="262" t="s">
        <v>16</v>
      </c>
      <c r="B16" s="263"/>
      <c r="C16" s="248">
        <v>0</v>
      </c>
      <c r="D16" s="264" t="s">
        <v>33</v>
      </c>
      <c r="E16" s="254"/>
      <c r="F16" s="255">
        <v>0</v>
      </c>
      <c r="G16" s="255">
        <v>0</v>
      </c>
      <c r="H16" s="254"/>
      <c r="I16" s="254"/>
      <c r="J16" s="255"/>
      <c r="K16" s="255">
        <v>0</v>
      </c>
      <c r="L16" s="255">
        <v>0</v>
      </c>
      <c r="M16" s="290">
        <v>0</v>
      </c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</row>
    <row r="17" s="220" customFormat="1" ht="23.25" customHeight="1" spans="1:26">
      <c r="A17" s="265" t="s">
        <v>17</v>
      </c>
      <c r="B17" s="266"/>
      <c r="C17" s="248">
        <v>0</v>
      </c>
      <c r="D17" s="264" t="s">
        <v>34</v>
      </c>
      <c r="E17" s="254">
        <v>0</v>
      </c>
      <c r="F17" s="255">
        <v>0</v>
      </c>
      <c r="G17" s="255">
        <v>0</v>
      </c>
      <c r="H17" s="254">
        <v>0</v>
      </c>
      <c r="I17" s="254">
        <v>0</v>
      </c>
      <c r="J17" s="255">
        <v>0</v>
      </c>
      <c r="K17" s="255">
        <v>0</v>
      </c>
      <c r="L17" s="255">
        <v>0</v>
      </c>
      <c r="M17" s="290">
        <v>0</v>
      </c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</row>
    <row r="18" s="220" customFormat="1" ht="23.25" customHeight="1" spans="1:26">
      <c r="A18" s="265"/>
      <c r="B18" s="266"/>
      <c r="C18" s="248"/>
      <c r="D18" s="261" t="s">
        <v>35</v>
      </c>
      <c r="E18" s="254">
        <v>0</v>
      </c>
      <c r="F18" s="255">
        <v>0</v>
      </c>
      <c r="G18" s="255">
        <v>0</v>
      </c>
      <c r="H18" s="254">
        <v>0</v>
      </c>
      <c r="I18" s="254">
        <v>0</v>
      </c>
      <c r="J18" s="255">
        <v>0</v>
      </c>
      <c r="K18" s="255">
        <v>0</v>
      </c>
      <c r="L18" s="255">
        <v>0</v>
      </c>
      <c r="M18" s="290">
        <v>0</v>
      </c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</row>
    <row r="19" s="220" customFormat="1" ht="23.25" customHeight="1" spans="1:26">
      <c r="A19" s="267"/>
      <c r="B19" s="268"/>
      <c r="C19" s="248"/>
      <c r="D19" s="269" t="s">
        <v>36</v>
      </c>
      <c r="E19" s="254"/>
      <c r="F19" s="255">
        <v>0</v>
      </c>
      <c r="G19" s="255">
        <v>0</v>
      </c>
      <c r="H19" s="254">
        <f>E19</f>
        <v>0</v>
      </c>
      <c r="I19" s="254">
        <f>H19</f>
        <v>0</v>
      </c>
      <c r="J19" s="255">
        <v>0</v>
      </c>
      <c r="K19" s="255">
        <v>0</v>
      </c>
      <c r="L19" s="255">
        <v>0</v>
      </c>
      <c r="M19" s="290">
        <v>0</v>
      </c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</row>
    <row r="20" s="220" customFormat="1" ht="23.25" customHeight="1" spans="1:26">
      <c r="A20" s="267" t="s">
        <v>37</v>
      </c>
      <c r="B20" s="268"/>
      <c r="C20" s="248">
        <f>E24</f>
        <v>182.13</v>
      </c>
      <c r="D20" s="269"/>
      <c r="E20" s="270"/>
      <c r="F20" s="271"/>
      <c r="G20" s="271"/>
      <c r="H20" s="270"/>
      <c r="I20" s="270"/>
      <c r="J20" s="271"/>
      <c r="K20" s="271"/>
      <c r="L20" s="271"/>
      <c r="M20" s="290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</row>
    <row r="21" s="220" customFormat="1" ht="23.25" customHeight="1" spans="1:26">
      <c r="A21" s="272" t="s">
        <v>38</v>
      </c>
      <c r="B21" s="273"/>
      <c r="C21" s="274">
        <v>0</v>
      </c>
      <c r="D21" s="269"/>
      <c r="E21" s="250"/>
      <c r="F21" s="251"/>
      <c r="G21" s="251"/>
      <c r="H21" s="275"/>
      <c r="I21" s="250"/>
      <c r="J21" s="251"/>
      <c r="K21" s="251"/>
      <c r="L21" s="251"/>
      <c r="M21" s="290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</row>
    <row r="22" s="220" customFormat="1" ht="23.25" customHeight="1" spans="1:26">
      <c r="A22" s="272" t="s">
        <v>39</v>
      </c>
      <c r="B22" s="273"/>
      <c r="C22" s="274">
        <v>0</v>
      </c>
      <c r="D22" s="276"/>
      <c r="E22" s="250"/>
      <c r="F22" s="251"/>
      <c r="G22" s="251"/>
      <c r="H22" s="275"/>
      <c r="I22" s="250"/>
      <c r="J22" s="251"/>
      <c r="K22" s="251"/>
      <c r="L22" s="251"/>
      <c r="M22" s="290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</row>
    <row r="23" ht="21" customHeight="1" spans="1:13">
      <c r="A23" s="267"/>
      <c r="B23" s="268"/>
      <c r="C23" s="274"/>
      <c r="D23" s="276"/>
      <c r="E23" s="250"/>
      <c r="F23" s="251"/>
      <c r="G23" s="251"/>
      <c r="H23" s="275"/>
      <c r="I23" s="250"/>
      <c r="J23" s="251"/>
      <c r="K23" s="251"/>
      <c r="L23" s="251"/>
      <c r="M23" s="293"/>
    </row>
    <row r="24" s="220" customFormat="1" ht="23.25" customHeight="1" spans="1:26">
      <c r="A24" s="234" t="s">
        <v>40</v>
      </c>
      <c r="B24" s="277"/>
      <c r="C24" s="278">
        <f>C20</f>
        <v>182.13</v>
      </c>
      <c r="D24" s="279" t="s">
        <v>41</v>
      </c>
      <c r="E24" s="250">
        <f>E8+E12</f>
        <v>182.13</v>
      </c>
      <c r="F24" s="251">
        <v>0</v>
      </c>
      <c r="G24" s="251">
        <v>0</v>
      </c>
      <c r="H24" s="250">
        <f>E24</f>
        <v>182.13</v>
      </c>
      <c r="I24" s="250">
        <f>H24</f>
        <v>182.13</v>
      </c>
      <c r="J24" s="251"/>
      <c r="K24" s="251">
        <v>0</v>
      </c>
      <c r="L24" s="251"/>
      <c r="M24" s="290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</row>
    <row r="25" spans="1:12">
      <c r="A25" s="221"/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</row>
    <row r="26" spans="1:12">
      <c r="A26" s="221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</row>
    <row r="27" spans="1:12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</row>
    <row r="28" spans="1:12">
      <c r="A28" s="221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</row>
    <row r="29" spans="1:12">
      <c r="A29" s="221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</row>
    <row r="30" spans="1:12">
      <c r="A30" s="221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</row>
    <row r="31" spans="1:12">
      <c r="A31" s="221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</row>
    <row r="32" spans="1:12">
      <c r="A32" s="221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</row>
    <row r="33" s="221" customFormat="1" spans="13:13">
      <c r="M33" s="223"/>
    </row>
  </sheetData>
  <sheetProtection formatCells="0" formatColumns="0" formatRows="0"/>
  <mergeCells count="24">
    <mergeCell ref="A1:B1"/>
    <mergeCell ref="A2:M2"/>
    <mergeCell ref="A3:D3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850393700787" bottom="0.78740157480315" header="0.511811023622047" footer="0.511811023622047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showGridLines="0" showZeros="0" workbookViewId="0">
      <selection activeCell="E16" sqref="E16"/>
    </sheetView>
  </sheetViews>
  <sheetFormatPr defaultColWidth="7.25" defaultRowHeight="11.25"/>
  <cols>
    <col min="1" max="1" width="5.75" style="185" customWidth="1"/>
    <col min="2" max="3" width="6.375" style="185" customWidth="1"/>
    <col min="4" max="4" width="6.25" style="185" customWidth="1"/>
    <col min="5" max="5" width="21" style="185" customWidth="1"/>
    <col min="6" max="6" width="10.5" style="185" customWidth="1"/>
    <col min="7" max="7" width="12.25" style="185" customWidth="1"/>
    <col min="8" max="8" width="10.5" style="185" customWidth="1"/>
    <col min="9" max="9" width="8.875" style="185" customWidth="1"/>
    <col min="10" max="10" width="9.875" style="185" customWidth="1"/>
    <col min="11" max="11" width="10.5" style="185" customWidth="1"/>
    <col min="12" max="12" width="8.5" style="185" customWidth="1"/>
    <col min="13" max="13" width="7" style="185" customWidth="1"/>
    <col min="14" max="14" width="8.5" style="185" customWidth="1"/>
    <col min="15" max="15" width="8.125" style="185" customWidth="1"/>
    <col min="16" max="16" width="8" style="185" customWidth="1"/>
    <col min="17" max="17" width="8.125" style="185" customWidth="1"/>
    <col min="18" max="18" width="7.25" style="185" customWidth="1"/>
    <col min="19" max="19" width="9.625" style="185" customWidth="1"/>
    <col min="20" max="252" width="7.25" style="185" customWidth="1"/>
    <col min="253" max="16384" width="7.25" style="185"/>
  </cols>
  <sheetData>
    <row r="1" ht="25.5" customHeight="1" spans="1:19">
      <c r="A1" s="186"/>
      <c r="B1" s="186"/>
      <c r="C1" s="187"/>
      <c r="D1" s="188"/>
      <c r="E1" s="189"/>
      <c r="F1" s="189"/>
      <c r="G1" s="189"/>
      <c r="H1" s="190"/>
      <c r="I1" s="190"/>
      <c r="J1" s="190"/>
      <c r="K1" s="190"/>
      <c r="L1" s="190"/>
      <c r="S1" s="216" t="s">
        <v>42</v>
      </c>
    </row>
    <row r="2" ht="25.5" customHeight="1" spans="1:19">
      <c r="A2" s="191" t="s">
        <v>43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</row>
    <row r="3" ht="25.5" customHeight="1" spans="1:19">
      <c r="A3" s="192" t="s">
        <v>2</v>
      </c>
      <c r="B3" s="193"/>
      <c r="C3" s="193"/>
      <c r="D3" s="193"/>
      <c r="E3" s="193"/>
      <c r="G3" s="194"/>
      <c r="H3" s="190"/>
      <c r="I3" s="190"/>
      <c r="J3" s="190"/>
      <c r="K3" s="190"/>
      <c r="L3" s="190"/>
      <c r="S3" s="217" t="s">
        <v>3</v>
      </c>
    </row>
    <row r="4" ht="23.25" customHeight="1" spans="1:19">
      <c r="A4" s="195" t="s">
        <v>44</v>
      </c>
      <c r="B4" s="195"/>
      <c r="C4" s="195"/>
      <c r="D4" s="196" t="s">
        <v>45</v>
      </c>
      <c r="E4" s="197" t="s">
        <v>46</v>
      </c>
      <c r="F4" s="197" t="s">
        <v>47</v>
      </c>
      <c r="G4" s="198" t="s">
        <v>13</v>
      </c>
      <c r="H4" s="198"/>
      <c r="I4" s="198"/>
      <c r="J4" s="198"/>
      <c r="K4" s="198"/>
      <c r="L4" s="210" t="s">
        <v>14</v>
      </c>
      <c r="M4" s="211" t="s">
        <v>15</v>
      </c>
      <c r="N4" s="211" t="s">
        <v>16</v>
      </c>
      <c r="O4" s="211" t="s">
        <v>48</v>
      </c>
      <c r="P4" s="211" t="s">
        <v>49</v>
      </c>
      <c r="Q4" s="211" t="s">
        <v>11</v>
      </c>
      <c r="R4" s="211" t="s">
        <v>10</v>
      </c>
      <c r="S4" s="218" t="s">
        <v>17</v>
      </c>
    </row>
    <row r="5" ht="42" customHeight="1" spans="1:19">
      <c r="A5" s="199" t="s">
        <v>50</v>
      </c>
      <c r="B5" s="200" t="s">
        <v>51</v>
      </c>
      <c r="C5" s="201" t="s">
        <v>52</v>
      </c>
      <c r="D5" s="196"/>
      <c r="E5" s="197"/>
      <c r="F5" s="197"/>
      <c r="G5" s="202" t="s">
        <v>21</v>
      </c>
      <c r="H5" s="203" t="s">
        <v>53</v>
      </c>
      <c r="I5" s="203" t="s">
        <v>25</v>
      </c>
      <c r="J5" s="212" t="s">
        <v>54</v>
      </c>
      <c r="K5" s="203" t="s">
        <v>29</v>
      </c>
      <c r="L5" s="213"/>
      <c r="M5" s="214"/>
      <c r="N5" s="214"/>
      <c r="O5" s="214"/>
      <c r="P5" s="214"/>
      <c r="Q5" s="214"/>
      <c r="R5" s="214"/>
      <c r="S5" s="219"/>
    </row>
    <row r="6" ht="20.25" customHeight="1" spans="1:19">
      <c r="A6" s="204" t="s">
        <v>55</v>
      </c>
      <c r="B6" s="205" t="s">
        <v>55</v>
      </c>
      <c r="C6" s="205" t="s">
        <v>55</v>
      </c>
      <c r="D6" s="206" t="s">
        <v>55</v>
      </c>
      <c r="E6" s="206" t="s">
        <v>55</v>
      </c>
      <c r="F6" s="207">
        <v>1</v>
      </c>
      <c r="G6" s="207">
        <v>2</v>
      </c>
      <c r="H6" s="207">
        <v>3</v>
      </c>
      <c r="I6" s="207">
        <v>4</v>
      </c>
      <c r="J6" s="207">
        <v>5</v>
      </c>
      <c r="K6" s="207">
        <v>6</v>
      </c>
      <c r="L6" s="207">
        <v>7</v>
      </c>
      <c r="M6" s="207">
        <v>8</v>
      </c>
      <c r="N6" s="207">
        <v>9</v>
      </c>
      <c r="O6" s="207">
        <v>10</v>
      </c>
      <c r="P6" s="207">
        <v>11</v>
      </c>
      <c r="Q6" s="207">
        <v>12</v>
      </c>
      <c r="R6" s="207">
        <v>13</v>
      </c>
      <c r="S6" s="207">
        <v>14</v>
      </c>
    </row>
    <row r="7" s="184" customFormat="1" ht="23.45" customHeight="1" spans="1:19">
      <c r="A7" s="83"/>
      <c r="B7" s="83"/>
      <c r="C7" s="83"/>
      <c r="D7" s="83"/>
      <c r="E7" s="84" t="s">
        <v>9</v>
      </c>
      <c r="F7" s="85">
        <v>182.13</v>
      </c>
      <c r="G7" s="208">
        <v>182.13</v>
      </c>
      <c r="H7" s="209"/>
      <c r="I7" s="209">
        <v>0</v>
      </c>
      <c r="J7" s="209">
        <v>0</v>
      </c>
      <c r="K7" s="209">
        <v>0</v>
      </c>
      <c r="L7" s="209"/>
      <c r="M7" s="209">
        <v>0</v>
      </c>
      <c r="N7" s="215"/>
      <c r="O7" s="215">
        <v>0</v>
      </c>
      <c r="P7" s="215">
        <v>0</v>
      </c>
      <c r="Q7" s="215"/>
      <c r="R7" s="215">
        <v>0</v>
      </c>
      <c r="S7" s="215"/>
    </row>
    <row r="8" ht="23.45" customHeight="1" spans="1:19">
      <c r="A8" s="83"/>
      <c r="B8" s="83"/>
      <c r="C8" s="83"/>
      <c r="D8" s="83" t="s">
        <v>56</v>
      </c>
      <c r="E8" s="84" t="s">
        <v>57</v>
      </c>
      <c r="F8" s="85">
        <f>F9+F10+F11+F12+F13+F14+F15</f>
        <v>182.13</v>
      </c>
      <c r="G8" s="85">
        <f>G9+G10+G11+G12+G13+G14+G15</f>
        <v>182.13</v>
      </c>
      <c r="H8" s="209"/>
      <c r="I8" s="209">
        <v>0</v>
      </c>
      <c r="J8" s="209">
        <v>0</v>
      </c>
      <c r="K8" s="209">
        <v>0</v>
      </c>
      <c r="L8" s="209"/>
      <c r="M8" s="209">
        <v>0</v>
      </c>
      <c r="N8" s="215"/>
      <c r="O8" s="215">
        <v>0</v>
      </c>
      <c r="P8" s="215">
        <v>0</v>
      </c>
      <c r="Q8" s="215"/>
      <c r="R8" s="215">
        <v>0</v>
      </c>
      <c r="S8" s="215"/>
    </row>
    <row r="9" ht="23.45" customHeight="1" spans="1:19">
      <c r="A9" s="83" t="s">
        <v>58</v>
      </c>
      <c r="B9" s="83" t="s">
        <v>59</v>
      </c>
      <c r="C9" s="83" t="s">
        <v>60</v>
      </c>
      <c r="D9" s="83"/>
      <c r="E9" s="84" t="s">
        <v>61</v>
      </c>
      <c r="F9" s="85">
        <v>11.6</v>
      </c>
      <c r="G9" s="208">
        <v>11.6</v>
      </c>
      <c r="H9" s="209"/>
      <c r="I9" s="209">
        <v>0</v>
      </c>
      <c r="J9" s="209">
        <v>0</v>
      </c>
      <c r="K9" s="209">
        <v>0</v>
      </c>
      <c r="L9" s="209"/>
      <c r="M9" s="209">
        <v>0</v>
      </c>
      <c r="N9" s="209">
        <v>0</v>
      </c>
      <c r="O9" s="209">
        <v>0</v>
      </c>
      <c r="P9" s="209">
        <v>0</v>
      </c>
      <c r="Q9" s="209"/>
      <c r="R9" s="209">
        <v>0</v>
      </c>
      <c r="S9" s="209"/>
    </row>
    <row r="10" ht="23.45" customHeight="1" spans="1:19">
      <c r="A10" s="83" t="s">
        <v>62</v>
      </c>
      <c r="B10" s="83" t="s">
        <v>63</v>
      </c>
      <c r="C10" s="83" t="s">
        <v>63</v>
      </c>
      <c r="D10" s="83"/>
      <c r="E10" s="84" t="s">
        <v>64</v>
      </c>
      <c r="F10" s="85">
        <v>101.54</v>
      </c>
      <c r="G10" s="85">
        <v>101.54</v>
      </c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</row>
    <row r="11" ht="23.45" customHeight="1" spans="1:19">
      <c r="A11" s="83" t="s">
        <v>62</v>
      </c>
      <c r="B11" s="83" t="s">
        <v>65</v>
      </c>
      <c r="C11" s="83" t="s">
        <v>66</v>
      </c>
      <c r="D11" s="83"/>
      <c r="E11" s="84" t="s">
        <v>67</v>
      </c>
      <c r="F11" s="85">
        <v>26.31</v>
      </c>
      <c r="G11" s="208">
        <v>26.31</v>
      </c>
      <c r="H11" s="209"/>
      <c r="I11" s="209">
        <v>0</v>
      </c>
      <c r="J11" s="209">
        <v>0</v>
      </c>
      <c r="K11" s="209">
        <v>0</v>
      </c>
      <c r="L11" s="209">
        <v>0</v>
      </c>
      <c r="M11" s="209">
        <v>0</v>
      </c>
      <c r="N11" s="215"/>
      <c r="O11" s="215">
        <v>0</v>
      </c>
      <c r="P11" s="215">
        <v>0</v>
      </c>
      <c r="Q11" s="215">
        <v>0</v>
      </c>
      <c r="R11" s="215">
        <v>0</v>
      </c>
      <c r="S11" s="215"/>
    </row>
    <row r="12" ht="23.45" customHeight="1" spans="1:19">
      <c r="A12" s="83" t="s">
        <v>62</v>
      </c>
      <c r="B12" s="83" t="s">
        <v>59</v>
      </c>
      <c r="C12" s="83" t="s">
        <v>59</v>
      </c>
      <c r="D12" s="83"/>
      <c r="E12" s="84" t="s">
        <v>68</v>
      </c>
      <c r="F12" s="85">
        <v>21.33</v>
      </c>
      <c r="G12" s="208">
        <v>21.33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209">
        <v>0</v>
      </c>
      <c r="N12" s="215">
        <v>0</v>
      </c>
      <c r="O12" s="215">
        <v>0</v>
      </c>
      <c r="P12" s="215">
        <v>0</v>
      </c>
      <c r="Q12" s="215">
        <v>0</v>
      </c>
      <c r="R12" s="215">
        <v>0</v>
      </c>
      <c r="S12" s="215">
        <v>0</v>
      </c>
    </row>
    <row r="13" ht="23.45" customHeight="1" spans="1:19">
      <c r="A13" s="83" t="s">
        <v>62</v>
      </c>
      <c r="B13" s="83" t="s">
        <v>69</v>
      </c>
      <c r="C13" s="83" t="s">
        <v>65</v>
      </c>
      <c r="D13" s="83"/>
      <c r="E13" s="84" t="s">
        <v>70</v>
      </c>
      <c r="F13" s="85">
        <v>6.75</v>
      </c>
      <c r="G13" s="208">
        <v>6.75</v>
      </c>
      <c r="H13" s="209">
        <v>0</v>
      </c>
      <c r="I13" s="209">
        <v>0</v>
      </c>
      <c r="J13" s="209">
        <v>0</v>
      </c>
      <c r="K13" s="209">
        <v>0</v>
      </c>
      <c r="L13" s="209">
        <v>0</v>
      </c>
      <c r="M13" s="209">
        <v>0</v>
      </c>
      <c r="N13" s="215">
        <v>0</v>
      </c>
      <c r="O13" s="215">
        <v>0</v>
      </c>
      <c r="P13" s="215">
        <v>0</v>
      </c>
      <c r="Q13" s="215">
        <v>0</v>
      </c>
      <c r="R13" s="215">
        <v>0</v>
      </c>
      <c r="S13" s="215">
        <v>0</v>
      </c>
    </row>
    <row r="14" ht="23.45" customHeight="1" spans="1:19">
      <c r="A14" s="83" t="s">
        <v>71</v>
      </c>
      <c r="B14" s="83" t="s">
        <v>69</v>
      </c>
      <c r="C14" s="83" t="s">
        <v>72</v>
      </c>
      <c r="D14" s="83"/>
      <c r="E14" s="84" t="s">
        <v>73</v>
      </c>
      <c r="F14" s="85">
        <v>1.8</v>
      </c>
      <c r="G14" s="208">
        <v>1.8</v>
      </c>
      <c r="H14" s="209">
        <v>0</v>
      </c>
      <c r="I14" s="209">
        <v>0</v>
      </c>
      <c r="J14" s="209">
        <v>0</v>
      </c>
      <c r="K14" s="209">
        <v>0</v>
      </c>
      <c r="L14" s="209">
        <v>0</v>
      </c>
      <c r="M14" s="209">
        <v>0</v>
      </c>
      <c r="N14" s="215">
        <v>0</v>
      </c>
      <c r="O14" s="215">
        <v>0</v>
      </c>
      <c r="P14" s="215">
        <v>0</v>
      </c>
      <c r="Q14" s="215">
        <v>0</v>
      </c>
      <c r="R14" s="215">
        <v>0</v>
      </c>
      <c r="S14" s="215">
        <v>0</v>
      </c>
    </row>
    <row r="15" ht="23.45" customHeight="1" spans="1:19">
      <c r="A15" s="83" t="s">
        <v>62</v>
      </c>
      <c r="B15" s="83" t="s">
        <v>74</v>
      </c>
      <c r="C15" s="83" t="s">
        <v>63</v>
      </c>
      <c r="D15" s="83"/>
      <c r="E15" s="84" t="s">
        <v>75</v>
      </c>
      <c r="F15" s="85">
        <v>12.8</v>
      </c>
      <c r="G15" s="208">
        <v>12.8</v>
      </c>
      <c r="H15" s="209">
        <v>0</v>
      </c>
      <c r="I15" s="209">
        <v>0</v>
      </c>
      <c r="J15" s="209">
        <v>0</v>
      </c>
      <c r="K15" s="209">
        <v>0</v>
      </c>
      <c r="L15" s="209">
        <v>0</v>
      </c>
      <c r="M15" s="209">
        <v>0</v>
      </c>
      <c r="N15" s="215">
        <v>0</v>
      </c>
      <c r="O15" s="215">
        <v>0</v>
      </c>
      <c r="P15" s="215">
        <v>0</v>
      </c>
      <c r="Q15" s="215">
        <v>0</v>
      </c>
      <c r="R15" s="215">
        <v>0</v>
      </c>
      <c r="S15" s="215">
        <v>0</v>
      </c>
    </row>
    <row r="16" ht="23.45" customHeight="1" spans="1:19">
      <c r="A16" s="83"/>
      <c r="B16" s="83"/>
      <c r="C16" s="83"/>
      <c r="D16" s="83"/>
      <c r="E16" s="84"/>
      <c r="F16" s="85"/>
      <c r="G16" s="208"/>
      <c r="H16" s="209"/>
      <c r="I16" s="209"/>
      <c r="J16" s="209"/>
      <c r="K16" s="209"/>
      <c r="L16" s="209"/>
      <c r="M16" s="209"/>
      <c r="N16" s="215"/>
      <c r="O16" s="215"/>
      <c r="P16" s="215"/>
      <c r="Q16" s="215"/>
      <c r="R16" s="215"/>
      <c r="S16" s="215"/>
    </row>
    <row r="17" ht="23.45" customHeight="1" spans="1:19">
      <c r="A17" s="83"/>
      <c r="B17" s="83"/>
      <c r="C17" s="83"/>
      <c r="D17" s="83"/>
      <c r="E17" s="84"/>
      <c r="F17" s="85"/>
      <c r="G17" s="208"/>
      <c r="H17" s="209"/>
      <c r="I17" s="209"/>
      <c r="J17" s="209"/>
      <c r="K17" s="209"/>
      <c r="L17" s="209"/>
      <c r="M17" s="209"/>
      <c r="N17" s="215"/>
      <c r="O17" s="215"/>
      <c r="P17" s="215"/>
      <c r="Q17" s="215"/>
      <c r="R17" s="215"/>
      <c r="S17" s="215"/>
    </row>
    <row r="18" ht="23.45" customHeight="1" spans="1:19">
      <c r="A18" s="83"/>
      <c r="B18" s="83"/>
      <c r="C18" s="83"/>
      <c r="D18" s="83"/>
      <c r="E18" s="84"/>
      <c r="F18" s="85"/>
      <c r="G18" s="208"/>
      <c r="H18" s="209"/>
      <c r="I18" s="209"/>
      <c r="J18" s="209"/>
      <c r="K18" s="209"/>
      <c r="L18" s="209"/>
      <c r="M18" s="209"/>
      <c r="N18" s="215"/>
      <c r="O18" s="215"/>
      <c r="P18" s="215"/>
      <c r="Q18" s="215"/>
      <c r="R18" s="215"/>
      <c r="S18" s="215"/>
    </row>
    <row r="19" ht="23.45" customHeight="1" spans="1:19">
      <c r="A19" s="83"/>
      <c r="B19" s="83"/>
      <c r="C19" s="83"/>
      <c r="D19" s="83"/>
      <c r="E19" s="84"/>
      <c r="F19" s="85"/>
      <c r="G19" s="208"/>
      <c r="H19" s="209">
        <v>0</v>
      </c>
      <c r="I19" s="209">
        <v>0</v>
      </c>
      <c r="J19" s="209">
        <v>0</v>
      </c>
      <c r="K19" s="209">
        <v>0</v>
      </c>
      <c r="L19" s="209">
        <v>0</v>
      </c>
      <c r="M19" s="209">
        <v>0</v>
      </c>
      <c r="N19" s="215">
        <v>0</v>
      </c>
      <c r="O19" s="215">
        <v>0</v>
      </c>
      <c r="P19" s="215">
        <v>0</v>
      </c>
      <c r="Q19" s="215">
        <v>0</v>
      </c>
      <c r="R19" s="215">
        <v>0</v>
      </c>
      <c r="S19" s="215">
        <v>0</v>
      </c>
    </row>
    <row r="20" ht="25.5" customHeight="1" spans="1:19">
      <c r="A20" s="83"/>
      <c r="B20" s="83"/>
      <c r="C20" s="83"/>
      <c r="D20" s="83"/>
      <c r="E20" s="84"/>
      <c r="F20" s="85"/>
      <c r="G20" s="208"/>
      <c r="H20" s="209"/>
      <c r="I20" s="209"/>
      <c r="J20" s="209"/>
      <c r="K20" s="209"/>
      <c r="L20" s="209"/>
      <c r="M20" s="209"/>
      <c r="N20" s="215"/>
      <c r="O20" s="215"/>
      <c r="P20" s="215"/>
      <c r="Q20" s="215"/>
      <c r="R20" s="215"/>
      <c r="S20" s="215"/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700787401575" right="0.393700787401575" top="0.65" bottom="0.393700787401575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GridLines="0" showZeros="0" workbookViewId="0">
      <selection activeCell="G7" sqref="G7:J11"/>
    </sheetView>
  </sheetViews>
  <sheetFormatPr defaultColWidth="7.25" defaultRowHeight="11.25"/>
  <cols>
    <col min="1" max="1" width="6.875" style="157" customWidth="1"/>
    <col min="2" max="3" width="5.875" style="157" customWidth="1"/>
    <col min="4" max="4" width="5.625" style="157" customWidth="1"/>
    <col min="5" max="5" width="15.5" style="157" customWidth="1"/>
    <col min="6" max="6" width="12.75" style="157" customWidth="1"/>
    <col min="7" max="7" width="13.375" style="157" customWidth="1"/>
    <col min="8" max="8" width="11.875" style="157" customWidth="1"/>
    <col min="9" max="9" width="11.75" style="157" customWidth="1"/>
    <col min="10" max="10" width="10.875" style="157" customWidth="1"/>
    <col min="11" max="11" width="12.125" style="157" customWidth="1"/>
    <col min="12" max="13" width="10.875" style="157" customWidth="1"/>
    <col min="14" max="245" width="7.25" style="157" customWidth="1"/>
    <col min="246" max="16384" width="7.25" style="157"/>
  </cols>
  <sheetData>
    <row r="1" ht="25.5" customHeight="1" spans="1:13">
      <c r="A1" s="158"/>
      <c r="B1" s="158"/>
      <c r="C1" s="159"/>
      <c r="D1" s="160"/>
      <c r="E1" s="161"/>
      <c r="F1" s="162"/>
      <c r="G1" s="162"/>
      <c r="H1" s="162"/>
      <c r="I1" s="179"/>
      <c r="J1" s="162"/>
      <c r="K1" s="162"/>
      <c r="L1" s="162"/>
      <c r="M1" s="180" t="s">
        <v>76</v>
      </c>
    </row>
    <row r="2" ht="21.75" customHeight="1" spans="1:13">
      <c r="A2" s="163" t="s">
        <v>77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ht="25.5" customHeight="1" spans="1:13">
      <c r="A3" s="164" t="s">
        <v>2</v>
      </c>
      <c r="B3" s="165"/>
      <c r="C3" s="165"/>
      <c r="D3" s="165"/>
      <c r="E3" s="165"/>
      <c r="F3" s="162"/>
      <c r="G3" s="166"/>
      <c r="H3" s="166"/>
      <c r="I3" s="166"/>
      <c r="J3" s="166"/>
      <c r="K3" s="166"/>
      <c r="L3" s="166"/>
      <c r="M3" s="181" t="s">
        <v>3</v>
      </c>
    </row>
    <row r="4" ht="25.5" customHeight="1" spans="1:13">
      <c r="A4" s="167" t="s">
        <v>44</v>
      </c>
      <c r="B4" s="168"/>
      <c r="C4" s="168"/>
      <c r="D4" s="169" t="s">
        <v>45</v>
      </c>
      <c r="E4" s="169" t="s">
        <v>46</v>
      </c>
      <c r="F4" s="169" t="s">
        <v>47</v>
      </c>
      <c r="G4" s="170" t="s">
        <v>78</v>
      </c>
      <c r="H4" s="170"/>
      <c r="I4" s="170"/>
      <c r="J4" s="182"/>
      <c r="K4" s="183" t="s">
        <v>79</v>
      </c>
      <c r="L4" s="170"/>
      <c r="M4" s="182"/>
    </row>
    <row r="5" ht="25.5" customHeight="1" spans="1:13">
      <c r="A5" s="171" t="s">
        <v>50</v>
      </c>
      <c r="B5" s="172" t="s">
        <v>51</v>
      </c>
      <c r="C5" s="172" t="s">
        <v>52</v>
      </c>
      <c r="D5" s="169"/>
      <c r="E5" s="169"/>
      <c r="F5" s="169"/>
      <c r="G5" s="173" t="s">
        <v>18</v>
      </c>
      <c r="H5" s="169" t="s">
        <v>80</v>
      </c>
      <c r="I5" s="169" t="s">
        <v>81</v>
      </c>
      <c r="J5" s="169" t="s">
        <v>82</v>
      </c>
      <c r="K5" s="169" t="s">
        <v>18</v>
      </c>
      <c r="L5" s="169" t="s">
        <v>83</v>
      </c>
      <c r="M5" s="169" t="s">
        <v>84</v>
      </c>
    </row>
    <row r="6" ht="20.25" customHeight="1" spans="1:13">
      <c r="A6" s="174" t="s">
        <v>55</v>
      </c>
      <c r="B6" s="175" t="s">
        <v>55</v>
      </c>
      <c r="C6" s="175" t="s">
        <v>55</v>
      </c>
      <c r="D6" s="176" t="s">
        <v>55</v>
      </c>
      <c r="E6" s="177" t="s">
        <v>55</v>
      </c>
      <c r="F6" s="176">
        <v>1</v>
      </c>
      <c r="G6" s="178">
        <v>2</v>
      </c>
      <c r="H6" s="178">
        <v>3</v>
      </c>
      <c r="I6" s="178">
        <v>4</v>
      </c>
      <c r="J6" s="178">
        <v>5</v>
      </c>
      <c r="K6" s="178">
        <v>6</v>
      </c>
      <c r="L6" s="178">
        <v>7</v>
      </c>
      <c r="M6" s="178">
        <v>8</v>
      </c>
    </row>
    <row r="7" s="156" customFormat="1" ht="21.6" customHeight="1" spans="1:13">
      <c r="A7" s="83"/>
      <c r="B7" s="83"/>
      <c r="C7" s="83"/>
      <c r="D7" s="83"/>
      <c r="E7" s="84" t="s">
        <v>9</v>
      </c>
      <c r="F7" s="85">
        <v>182.13</v>
      </c>
      <c r="G7" s="86">
        <v>182.13</v>
      </c>
      <c r="H7" s="87">
        <v>164</v>
      </c>
      <c r="I7" s="91">
        <v>6.53</v>
      </c>
      <c r="J7" s="91">
        <v>11.6</v>
      </c>
      <c r="K7" s="92"/>
      <c r="L7" s="92"/>
      <c r="M7" s="92"/>
    </row>
    <row r="8" ht="21.6" customHeight="1" spans="1:13">
      <c r="A8" s="83"/>
      <c r="B8" s="83"/>
      <c r="C8" s="83"/>
      <c r="D8" s="83" t="s">
        <v>56</v>
      </c>
      <c r="E8" s="84" t="s">
        <v>57</v>
      </c>
      <c r="F8" s="85">
        <v>182.13</v>
      </c>
      <c r="G8" s="85">
        <v>182.13</v>
      </c>
      <c r="H8" s="85">
        <v>164</v>
      </c>
      <c r="I8" s="85">
        <v>6.53</v>
      </c>
      <c r="J8" s="85">
        <v>11.6</v>
      </c>
      <c r="K8" s="85"/>
      <c r="L8" s="85">
        <f>L9+L10</f>
        <v>0</v>
      </c>
      <c r="M8" s="85"/>
    </row>
    <row r="9" ht="21.6" customHeight="1" spans="1:13">
      <c r="A9" s="83" t="s">
        <v>58</v>
      </c>
      <c r="B9" s="83" t="s">
        <v>85</v>
      </c>
      <c r="C9" s="83" t="s">
        <v>86</v>
      </c>
      <c r="D9" s="83"/>
      <c r="E9" s="84" t="s">
        <v>87</v>
      </c>
      <c r="F9" s="85">
        <v>11.6</v>
      </c>
      <c r="G9" s="85">
        <v>11.6</v>
      </c>
      <c r="H9" s="85"/>
      <c r="I9" s="85"/>
      <c r="J9" s="85">
        <v>11.6</v>
      </c>
      <c r="K9" s="85"/>
      <c r="L9" s="85"/>
      <c r="M9" s="85"/>
    </row>
    <row r="10" ht="21.6" customHeight="1" spans="1:13">
      <c r="A10" s="83" t="s">
        <v>62</v>
      </c>
      <c r="B10" s="83" t="s">
        <v>63</v>
      </c>
      <c r="C10" s="83" t="s">
        <v>63</v>
      </c>
      <c r="D10" s="83"/>
      <c r="E10" s="84" t="s">
        <v>64</v>
      </c>
      <c r="F10" s="85">
        <v>131.42</v>
      </c>
      <c r="G10" s="85">
        <v>131.42</v>
      </c>
      <c r="H10" s="85">
        <v>125.89</v>
      </c>
      <c r="I10" s="85">
        <v>5.53</v>
      </c>
      <c r="J10" s="85">
        <f>SUM(J11:J19)</f>
        <v>0</v>
      </c>
      <c r="K10" s="85"/>
      <c r="L10" s="85">
        <f>SUM(L11:L19)</f>
        <v>0</v>
      </c>
      <c r="M10" s="85"/>
    </row>
    <row r="11" ht="21.6" customHeight="1" spans="1:13">
      <c r="A11" s="83" t="s">
        <v>71</v>
      </c>
      <c r="B11" s="83" t="s">
        <v>65</v>
      </c>
      <c r="C11" s="83" t="s">
        <v>66</v>
      </c>
      <c r="D11" s="83" t="s">
        <v>88</v>
      </c>
      <c r="E11" s="84" t="s">
        <v>67</v>
      </c>
      <c r="F11" s="85">
        <v>39.11</v>
      </c>
      <c r="G11" s="86">
        <v>39.11</v>
      </c>
      <c r="H11" s="87">
        <v>38.11</v>
      </c>
      <c r="I11" s="91">
        <v>1</v>
      </c>
      <c r="J11" s="91"/>
      <c r="K11" s="92"/>
      <c r="L11" s="92"/>
      <c r="M11" s="92"/>
    </row>
    <row r="12" ht="33.75" customHeight="1" spans="1:13">
      <c r="A12" s="83"/>
      <c r="B12" s="83"/>
      <c r="C12" s="83"/>
      <c r="D12" s="83"/>
      <c r="E12" s="84"/>
      <c r="F12" s="85"/>
      <c r="G12" s="86"/>
      <c r="H12" s="87"/>
      <c r="I12" s="91"/>
      <c r="J12" s="91"/>
      <c r="K12" s="92"/>
      <c r="L12" s="92"/>
      <c r="M12" s="92"/>
    </row>
    <row r="13" ht="21.6" customHeight="1" spans="1:13">
      <c r="A13" s="83"/>
      <c r="B13" s="83"/>
      <c r="C13" s="83"/>
      <c r="D13" s="83"/>
      <c r="E13" s="84"/>
      <c r="F13" s="85"/>
      <c r="G13" s="86"/>
      <c r="H13" s="87"/>
      <c r="I13" s="91"/>
      <c r="J13" s="91"/>
      <c r="K13" s="92"/>
      <c r="L13" s="92"/>
      <c r="M13" s="92"/>
    </row>
    <row r="14" ht="21.6" customHeight="1" spans="1:13">
      <c r="A14" s="83"/>
      <c r="B14" s="83"/>
      <c r="C14" s="83"/>
      <c r="D14" s="83"/>
      <c r="E14" s="84"/>
      <c r="F14" s="85"/>
      <c r="G14" s="86"/>
      <c r="H14" s="87"/>
      <c r="I14" s="91"/>
      <c r="J14" s="91"/>
      <c r="K14" s="92"/>
      <c r="L14" s="92"/>
      <c r="M14" s="92"/>
    </row>
    <row r="15" ht="21.6" customHeight="1" spans="1:13">
      <c r="A15" s="83"/>
      <c r="B15" s="83"/>
      <c r="C15" s="83"/>
      <c r="D15" s="83"/>
      <c r="E15" s="84"/>
      <c r="F15" s="85"/>
      <c r="G15" s="86"/>
      <c r="H15" s="87"/>
      <c r="I15" s="91"/>
      <c r="J15" s="91"/>
      <c r="K15" s="92"/>
      <c r="L15" s="92"/>
      <c r="M15" s="92"/>
    </row>
    <row r="16" ht="21.6" customHeight="1" spans="1:13">
      <c r="A16" s="83"/>
      <c r="B16" s="83"/>
      <c r="C16" s="83"/>
      <c r="D16" s="83"/>
      <c r="E16" s="84"/>
      <c r="F16" s="85"/>
      <c r="G16" s="86"/>
      <c r="H16" s="87"/>
      <c r="I16" s="91"/>
      <c r="J16" s="91"/>
      <c r="K16" s="92"/>
      <c r="L16" s="92"/>
      <c r="M16" s="92"/>
    </row>
    <row r="17" ht="21.6" customHeight="1" spans="1:13">
      <c r="A17" s="83"/>
      <c r="B17" s="83"/>
      <c r="C17" s="83"/>
      <c r="D17" s="83"/>
      <c r="E17" s="84"/>
      <c r="F17" s="85"/>
      <c r="G17" s="86"/>
      <c r="H17" s="87"/>
      <c r="I17" s="91"/>
      <c r="J17" s="91"/>
      <c r="K17" s="92"/>
      <c r="L17" s="92"/>
      <c r="M17" s="92"/>
    </row>
    <row r="18" ht="21.6" customHeight="1" spans="1:13">
      <c r="A18" s="83"/>
      <c r="B18" s="83"/>
      <c r="C18" s="83"/>
      <c r="D18" s="83"/>
      <c r="E18" s="84"/>
      <c r="F18" s="85"/>
      <c r="G18" s="86"/>
      <c r="H18" s="87"/>
      <c r="I18" s="91"/>
      <c r="J18" s="91"/>
      <c r="K18" s="92"/>
      <c r="L18" s="92"/>
      <c r="M18" s="92"/>
    </row>
    <row r="19" ht="21.6" customHeight="1" spans="1:13">
      <c r="A19" s="83"/>
      <c r="B19" s="83"/>
      <c r="C19" s="83"/>
      <c r="D19" s="83" t="s">
        <v>88</v>
      </c>
      <c r="E19" s="84"/>
      <c r="F19" s="85"/>
      <c r="G19" s="86"/>
      <c r="H19" s="87"/>
      <c r="I19" s="91"/>
      <c r="J19" s="91"/>
      <c r="K19" s="92"/>
      <c r="L19" s="92"/>
      <c r="M19" s="92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740157480315" right="0.78740157480315" top="0.590551181102362" bottom="0.393700787401575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topLeftCell="A4" workbookViewId="0">
      <selection activeCell="F13" sqref="F13"/>
    </sheetView>
  </sheetViews>
  <sheetFormatPr defaultColWidth="7.25" defaultRowHeight="11.25"/>
  <cols>
    <col min="1" max="1" width="4.125" style="95" customWidth="1"/>
    <col min="2" max="2" width="28.75" style="95" customWidth="1"/>
    <col min="3" max="3" width="11.375" style="96" customWidth="1"/>
    <col min="4" max="4" width="29.125" style="96" customWidth="1"/>
    <col min="5" max="11" width="12.375" style="96" customWidth="1"/>
    <col min="12" max="12" width="11.25" style="96" customWidth="1"/>
    <col min="13" max="16384" width="7.25" style="96"/>
  </cols>
  <sheetData>
    <row r="1" ht="11.45" customHeight="1" spans="1:12">
      <c r="A1" s="97"/>
      <c r="B1" s="97"/>
      <c r="C1" s="98"/>
      <c r="D1" s="98"/>
      <c r="E1" s="99"/>
      <c r="F1" s="99"/>
      <c r="G1" s="100"/>
      <c r="H1" s="100"/>
      <c r="I1" s="100"/>
      <c r="J1" s="100"/>
      <c r="K1" s="148"/>
      <c r="L1" s="149" t="s">
        <v>89</v>
      </c>
    </row>
    <row r="2" ht="23.1" customHeight="1" spans="1:12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ht="24" customHeight="1" spans="1:12">
      <c r="A3" s="102" t="s">
        <v>91</v>
      </c>
      <c r="B3" s="102"/>
      <c r="C3" s="102"/>
      <c r="D3" s="102"/>
      <c r="E3" s="102"/>
      <c r="F3" s="103"/>
      <c r="G3" s="103"/>
      <c r="H3" s="103"/>
      <c r="I3" s="103"/>
      <c r="J3" s="103"/>
      <c r="K3" s="103"/>
      <c r="L3" s="150" t="s">
        <v>3</v>
      </c>
    </row>
    <row r="4" s="93" customFormat="1" ht="16.35" customHeight="1" spans="1:12">
      <c r="A4" s="104" t="s">
        <v>92</v>
      </c>
      <c r="B4" s="105"/>
      <c r="C4" s="106"/>
      <c r="D4" s="107" t="s">
        <v>5</v>
      </c>
      <c r="E4" s="108"/>
      <c r="F4" s="107"/>
      <c r="G4" s="107"/>
      <c r="H4" s="107"/>
      <c r="I4" s="107"/>
      <c r="J4" s="107"/>
      <c r="K4" s="107"/>
      <c r="L4" s="107"/>
    </row>
    <row r="5" s="93" customFormat="1" ht="15.6" customHeight="1" spans="1:12">
      <c r="A5" s="109" t="s">
        <v>93</v>
      </c>
      <c r="B5" s="110"/>
      <c r="C5" s="111" t="s">
        <v>7</v>
      </c>
      <c r="D5" s="111" t="s">
        <v>94</v>
      </c>
      <c r="E5" s="112" t="s">
        <v>9</v>
      </c>
      <c r="F5" s="113" t="s">
        <v>12</v>
      </c>
      <c r="G5" s="113"/>
      <c r="H5" s="113"/>
      <c r="I5" s="113"/>
      <c r="J5" s="113"/>
      <c r="K5" s="113"/>
      <c r="L5" s="113"/>
    </row>
    <row r="6" s="93" customFormat="1" ht="15" customHeight="1" spans="1:12">
      <c r="A6" s="114"/>
      <c r="B6" s="115"/>
      <c r="C6" s="116"/>
      <c r="D6" s="111"/>
      <c r="E6" s="112"/>
      <c r="F6" s="117" t="s">
        <v>13</v>
      </c>
      <c r="G6" s="118"/>
      <c r="H6" s="118"/>
      <c r="I6" s="118"/>
      <c r="J6" s="118"/>
      <c r="K6" s="151"/>
      <c r="L6" s="152" t="s">
        <v>15</v>
      </c>
    </row>
    <row r="7" s="93" customFormat="1" ht="45" customHeight="1" spans="1:12">
      <c r="A7" s="119"/>
      <c r="B7" s="120"/>
      <c r="C7" s="116"/>
      <c r="D7" s="111"/>
      <c r="E7" s="112"/>
      <c r="F7" s="121" t="s">
        <v>18</v>
      </c>
      <c r="G7" s="122" t="s">
        <v>21</v>
      </c>
      <c r="H7" s="123" t="s">
        <v>95</v>
      </c>
      <c r="I7" s="123" t="s">
        <v>25</v>
      </c>
      <c r="J7" s="153" t="s">
        <v>54</v>
      </c>
      <c r="K7" s="125" t="s">
        <v>29</v>
      </c>
      <c r="L7" s="154"/>
    </row>
    <row r="8" s="94" customFormat="1" ht="17.1" customHeight="1" spans="1:12">
      <c r="A8" s="124" t="s">
        <v>13</v>
      </c>
      <c r="B8" s="125" t="s">
        <v>21</v>
      </c>
      <c r="C8" s="126">
        <v>182.13</v>
      </c>
      <c r="D8" s="127" t="s">
        <v>96</v>
      </c>
      <c r="E8" s="128"/>
      <c r="F8" s="128"/>
      <c r="G8" s="128"/>
      <c r="H8" s="128"/>
      <c r="I8" s="128"/>
      <c r="J8" s="128"/>
      <c r="K8" s="128"/>
      <c r="L8" s="128"/>
    </row>
    <row r="9" s="94" customFormat="1" ht="16.35" customHeight="1" spans="1:12">
      <c r="A9" s="129"/>
      <c r="B9" s="125" t="s">
        <v>53</v>
      </c>
      <c r="C9" s="130"/>
      <c r="D9" s="131" t="s">
        <v>97</v>
      </c>
      <c r="E9" s="128"/>
      <c r="F9" s="128"/>
      <c r="G9" s="132"/>
      <c r="H9" s="132"/>
      <c r="I9" s="132"/>
      <c r="J9" s="132"/>
      <c r="K9" s="132"/>
      <c r="L9" s="132"/>
    </row>
    <row r="10" s="94" customFormat="1" ht="17.45" customHeight="1" spans="1:12">
      <c r="A10" s="129"/>
      <c r="B10" s="125" t="s">
        <v>25</v>
      </c>
      <c r="C10" s="130">
        <v>0</v>
      </c>
      <c r="D10" s="131" t="s">
        <v>98</v>
      </c>
      <c r="E10" s="128"/>
      <c r="F10" s="128"/>
      <c r="G10" s="132"/>
      <c r="H10" s="132"/>
      <c r="I10" s="132"/>
      <c r="J10" s="132"/>
      <c r="K10" s="132"/>
      <c r="L10" s="132"/>
    </row>
    <row r="11" s="94" customFormat="1" ht="19.35" customHeight="1" spans="1:12">
      <c r="A11" s="129"/>
      <c r="B11" s="125" t="s">
        <v>54</v>
      </c>
      <c r="C11" s="130">
        <v>0</v>
      </c>
      <c r="D11" s="131" t="s">
        <v>99</v>
      </c>
      <c r="E11" s="128"/>
      <c r="F11" s="128"/>
      <c r="G11" s="132"/>
      <c r="H11" s="132"/>
      <c r="I11" s="132"/>
      <c r="J11" s="132"/>
      <c r="K11" s="132"/>
      <c r="L11" s="132"/>
    </row>
    <row r="12" s="94" customFormat="1" ht="18" customHeight="1" spans="1:12">
      <c r="A12" s="129"/>
      <c r="B12" s="125" t="s">
        <v>29</v>
      </c>
      <c r="C12" s="130">
        <v>0</v>
      </c>
      <c r="D12" s="131" t="s">
        <v>100</v>
      </c>
      <c r="E12" s="128"/>
      <c r="F12" s="128"/>
      <c r="G12" s="132"/>
      <c r="H12" s="132"/>
      <c r="I12" s="132"/>
      <c r="J12" s="132"/>
      <c r="K12" s="132"/>
      <c r="L12" s="132"/>
    </row>
    <row r="13" s="94" customFormat="1" ht="15" customHeight="1" spans="1:12">
      <c r="A13" s="125" t="s">
        <v>15</v>
      </c>
      <c r="B13" s="125"/>
      <c r="C13" s="130">
        <v>0</v>
      </c>
      <c r="D13" s="131" t="s">
        <v>101</v>
      </c>
      <c r="E13" s="128"/>
      <c r="F13" s="128"/>
      <c r="G13" s="132"/>
      <c r="H13" s="132"/>
      <c r="I13" s="132"/>
      <c r="J13" s="132"/>
      <c r="K13" s="132"/>
      <c r="L13" s="132"/>
    </row>
    <row r="14" s="94" customFormat="1" ht="15" customHeight="1" spans="1:12">
      <c r="A14" s="125"/>
      <c r="B14" s="125"/>
      <c r="C14" s="133"/>
      <c r="D14" s="131" t="s">
        <v>102</v>
      </c>
      <c r="E14" s="128"/>
      <c r="F14" s="128"/>
      <c r="G14" s="132"/>
      <c r="H14" s="132"/>
      <c r="I14" s="132"/>
      <c r="J14" s="132"/>
      <c r="K14" s="132"/>
      <c r="L14" s="132"/>
    </row>
    <row r="15" s="94" customFormat="1" ht="15" customHeight="1" spans="1:12">
      <c r="A15" s="125"/>
      <c r="B15" s="125"/>
      <c r="C15" s="134"/>
      <c r="D15" s="127" t="s">
        <v>103</v>
      </c>
      <c r="E15" s="128">
        <v>169.33</v>
      </c>
      <c r="F15" s="128">
        <v>169.33</v>
      </c>
      <c r="G15" s="132">
        <v>169.33</v>
      </c>
      <c r="H15" s="132"/>
      <c r="I15" s="132"/>
      <c r="J15" s="132"/>
      <c r="K15" s="132"/>
      <c r="L15" s="132"/>
    </row>
    <row r="16" s="94" customFormat="1" ht="15" customHeight="1" spans="1:12">
      <c r="A16" s="135"/>
      <c r="B16" s="135"/>
      <c r="C16" s="136"/>
      <c r="D16" s="131" t="s">
        <v>104</v>
      </c>
      <c r="E16" s="128"/>
      <c r="F16" s="128"/>
      <c r="G16" s="132"/>
      <c r="H16" s="132"/>
      <c r="I16" s="132"/>
      <c r="J16" s="132"/>
      <c r="K16" s="132"/>
      <c r="L16" s="132"/>
    </row>
    <row r="17" s="94" customFormat="1" ht="15" customHeight="1" spans="1:12">
      <c r="A17" s="137"/>
      <c r="B17" s="138"/>
      <c r="C17" s="136"/>
      <c r="D17" s="131" t="s">
        <v>105</v>
      </c>
      <c r="E17" s="128"/>
      <c r="F17" s="128"/>
      <c r="G17" s="132"/>
      <c r="H17" s="132"/>
      <c r="I17" s="132"/>
      <c r="J17" s="132"/>
      <c r="K17" s="132"/>
      <c r="L17" s="132"/>
    </row>
    <row r="18" s="94" customFormat="1" ht="15" customHeight="1" spans="1:12">
      <c r="A18" s="137"/>
      <c r="B18" s="138"/>
      <c r="C18" s="136"/>
      <c r="D18" s="127" t="s">
        <v>106</v>
      </c>
      <c r="E18" s="128"/>
      <c r="F18" s="128"/>
      <c r="G18" s="132"/>
      <c r="H18" s="132"/>
      <c r="I18" s="132"/>
      <c r="J18" s="132"/>
      <c r="K18" s="132"/>
      <c r="L18" s="132"/>
    </row>
    <row r="19" s="94" customFormat="1" ht="15" customHeight="1" spans="1:13">
      <c r="A19" s="137"/>
      <c r="B19" s="138"/>
      <c r="C19" s="136"/>
      <c r="D19" s="127" t="s">
        <v>107</v>
      </c>
      <c r="E19" s="128"/>
      <c r="F19" s="128"/>
      <c r="G19" s="132"/>
      <c r="H19" s="132"/>
      <c r="I19" s="132"/>
      <c r="J19" s="132"/>
      <c r="K19" s="132"/>
      <c r="L19" s="132"/>
      <c r="M19" s="155"/>
    </row>
    <row r="20" s="94" customFormat="1" ht="15" customHeight="1" spans="1:12">
      <c r="A20" s="139"/>
      <c r="B20" s="140"/>
      <c r="C20" s="136"/>
      <c r="D20" s="131" t="s">
        <v>108</v>
      </c>
      <c r="E20" s="128"/>
      <c r="F20" s="128"/>
      <c r="G20" s="141"/>
      <c r="H20" s="141"/>
      <c r="I20" s="141"/>
      <c r="J20" s="141"/>
      <c r="K20" s="141"/>
      <c r="L20" s="141"/>
    </row>
    <row r="21" s="94" customFormat="1" ht="15" customHeight="1" spans="1:12">
      <c r="A21" s="137"/>
      <c r="B21" s="138"/>
      <c r="C21" s="136"/>
      <c r="D21" s="131" t="s">
        <v>109</v>
      </c>
      <c r="E21" s="128"/>
      <c r="F21" s="128"/>
      <c r="G21" s="128"/>
      <c r="H21" s="141"/>
      <c r="I21" s="128"/>
      <c r="J21" s="128"/>
      <c r="K21" s="128"/>
      <c r="L21" s="128"/>
    </row>
    <row r="22" s="94" customFormat="1" ht="15" customHeight="1" spans="1:12">
      <c r="A22" s="137"/>
      <c r="B22" s="138"/>
      <c r="C22" s="136"/>
      <c r="D22" s="131" t="s">
        <v>110</v>
      </c>
      <c r="E22" s="128"/>
      <c r="F22" s="128"/>
      <c r="G22" s="128"/>
      <c r="H22" s="141"/>
      <c r="I22" s="128"/>
      <c r="J22" s="128"/>
      <c r="K22" s="128"/>
      <c r="L22" s="128"/>
    </row>
    <row r="23" s="94" customFormat="1" ht="15" customHeight="1" spans="1:12">
      <c r="A23" s="125"/>
      <c r="B23" s="125"/>
      <c r="C23" s="142"/>
      <c r="D23" s="131" t="s">
        <v>111</v>
      </c>
      <c r="E23" s="128"/>
      <c r="F23" s="128"/>
      <c r="G23" s="128"/>
      <c r="H23" s="141"/>
      <c r="I23" s="128"/>
      <c r="J23" s="128"/>
      <c r="K23" s="128"/>
      <c r="L23" s="128"/>
    </row>
    <row r="24" s="94" customFormat="1" ht="15" customHeight="1" spans="1:12">
      <c r="A24" s="143"/>
      <c r="B24" s="144"/>
      <c r="C24" s="142"/>
      <c r="D24" s="131" t="s">
        <v>112</v>
      </c>
      <c r="E24" s="128"/>
      <c r="F24" s="128"/>
      <c r="G24" s="128"/>
      <c r="H24" s="141"/>
      <c r="I24" s="128"/>
      <c r="J24" s="128"/>
      <c r="K24" s="128"/>
      <c r="L24" s="128"/>
    </row>
    <row r="25" s="94" customFormat="1" ht="15" customHeight="1" spans="1:12">
      <c r="A25" s="143"/>
      <c r="B25" s="144"/>
      <c r="C25" s="142"/>
      <c r="D25" s="131" t="s">
        <v>113</v>
      </c>
      <c r="E25" s="128"/>
      <c r="F25" s="128"/>
      <c r="G25" s="128"/>
      <c r="H25" s="141"/>
      <c r="I25" s="128"/>
      <c r="J25" s="128"/>
      <c r="K25" s="128"/>
      <c r="L25" s="128"/>
    </row>
    <row r="26" s="94" customFormat="1" ht="15" customHeight="1" spans="1:12">
      <c r="A26" s="143"/>
      <c r="B26" s="144"/>
      <c r="C26" s="142"/>
      <c r="D26" s="131" t="s">
        <v>114</v>
      </c>
      <c r="E26" s="128"/>
      <c r="F26" s="128"/>
      <c r="G26" s="128"/>
      <c r="H26" s="141"/>
      <c r="I26" s="128"/>
      <c r="J26" s="128"/>
      <c r="K26" s="128"/>
      <c r="L26" s="128"/>
    </row>
    <row r="27" s="94" customFormat="1" ht="15" customHeight="1" spans="1:12">
      <c r="A27" s="143"/>
      <c r="B27" s="144"/>
      <c r="C27" s="142"/>
      <c r="D27" s="131" t="s">
        <v>115</v>
      </c>
      <c r="E27" s="128">
        <v>12.8</v>
      </c>
      <c r="F27" s="128">
        <v>12.8</v>
      </c>
      <c r="G27" s="128">
        <v>12.8</v>
      </c>
      <c r="H27" s="141"/>
      <c r="I27" s="128"/>
      <c r="J27" s="128"/>
      <c r="K27" s="128"/>
      <c r="L27" s="128"/>
    </row>
    <row r="28" s="94" customFormat="1" ht="15" customHeight="1" spans="1:12">
      <c r="A28" s="143"/>
      <c r="B28" s="144"/>
      <c r="C28" s="142"/>
      <c r="D28" s="131" t="s">
        <v>116</v>
      </c>
      <c r="E28" s="128"/>
      <c r="F28" s="128"/>
      <c r="G28" s="128"/>
      <c r="H28" s="141"/>
      <c r="I28" s="128"/>
      <c r="J28" s="128"/>
      <c r="K28" s="128"/>
      <c r="L28" s="128"/>
    </row>
    <row r="29" s="94" customFormat="1" ht="15" customHeight="1" spans="1:12">
      <c r="A29" s="143"/>
      <c r="B29" s="144"/>
      <c r="C29" s="142"/>
      <c r="D29" s="131" t="s">
        <v>117</v>
      </c>
      <c r="E29" s="128"/>
      <c r="F29" s="128"/>
      <c r="G29" s="128"/>
      <c r="H29" s="141"/>
      <c r="I29" s="128"/>
      <c r="J29" s="128"/>
      <c r="K29" s="128"/>
      <c r="L29" s="128"/>
    </row>
    <row r="30" s="94" customFormat="1" ht="15" customHeight="1" spans="1:12">
      <c r="A30" s="143"/>
      <c r="B30" s="144"/>
      <c r="C30" s="142"/>
      <c r="D30" s="131" t="s">
        <v>118</v>
      </c>
      <c r="E30" s="128"/>
      <c r="F30" s="128"/>
      <c r="G30" s="128"/>
      <c r="H30" s="141"/>
      <c r="I30" s="128"/>
      <c r="J30" s="128"/>
      <c r="K30" s="128"/>
      <c r="L30" s="128"/>
    </row>
    <row r="31" s="94" customFormat="1" ht="15" customHeight="1" spans="1:12">
      <c r="A31" s="143"/>
      <c r="B31" s="144"/>
      <c r="C31" s="145"/>
      <c r="D31" s="131" t="s">
        <v>119</v>
      </c>
      <c r="E31" s="128"/>
      <c r="F31" s="128"/>
      <c r="G31" s="128"/>
      <c r="H31" s="141"/>
      <c r="I31" s="128"/>
      <c r="J31" s="128"/>
      <c r="K31" s="128"/>
      <c r="L31" s="128"/>
    </row>
    <row r="32" s="94" customFormat="1" ht="15" customHeight="1" spans="1:12">
      <c r="A32" s="143"/>
      <c r="B32" s="144"/>
      <c r="C32" s="145"/>
      <c r="D32" s="131" t="s">
        <v>120</v>
      </c>
      <c r="E32" s="128"/>
      <c r="F32" s="128"/>
      <c r="G32" s="128"/>
      <c r="H32" s="141"/>
      <c r="I32" s="128"/>
      <c r="J32" s="128"/>
      <c r="K32" s="128"/>
      <c r="L32" s="128"/>
    </row>
    <row r="33" s="94" customFormat="1" ht="15" customHeight="1" spans="1:12">
      <c r="A33" s="143"/>
      <c r="B33" s="144"/>
      <c r="C33" s="145"/>
      <c r="D33" s="131" t="s">
        <v>121</v>
      </c>
      <c r="E33" s="128"/>
      <c r="F33" s="128"/>
      <c r="G33" s="128"/>
      <c r="H33" s="141"/>
      <c r="I33" s="128"/>
      <c r="J33" s="128"/>
      <c r="K33" s="128"/>
      <c r="L33" s="128"/>
    </row>
    <row r="34" s="94" customFormat="1" ht="15" customHeight="1" spans="1:12">
      <c r="A34" s="143"/>
      <c r="B34" s="144"/>
      <c r="C34" s="145"/>
      <c r="D34" s="131" t="s">
        <v>122</v>
      </c>
      <c r="E34" s="128"/>
      <c r="F34" s="128"/>
      <c r="G34" s="128"/>
      <c r="H34" s="141"/>
      <c r="I34" s="128"/>
      <c r="J34" s="128"/>
      <c r="K34" s="128"/>
      <c r="L34" s="128"/>
    </row>
    <row r="35" s="94" customFormat="1" ht="15" customHeight="1" spans="1:12">
      <c r="A35" s="104" t="s">
        <v>40</v>
      </c>
      <c r="B35" s="106"/>
      <c r="C35" s="141">
        <v>247.5</v>
      </c>
      <c r="D35" s="146" t="s">
        <v>123</v>
      </c>
      <c r="E35" s="128">
        <f>SUM(E15:E34)</f>
        <v>182.13</v>
      </c>
      <c r="F35" s="128">
        <f>SUM(F15:F34)</f>
        <v>182.13</v>
      </c>
      <c r="G35" s="128">
        <f>SUM(G15:G34)</f>
        <v>182.13</v>
      </c>
      <c r="H35" s="128"/>
      <c r="I35" s="128"/>
      <c r="J35" s="128"/>
      <c r="K35" s="128"/>
      <c r="L35" s="128"/>
    </row>
    <row r="36" s="93" customFormat="1" ht="14.25" spans="1:4">
      <c r="A36" s="147"/>
      <c r="B36" s="147"/>
      <c r="D36"/>
    </row>
    <row r="37" s="93" customFormat="1" ht="14.25" spans="1:2">
      <c r="A37" s="147"/>
      <c r="B37" s="147"/>
    </row>
    <row r="38" s="93" customFormat="1" ht="14.25" spans="1:2">
      <c r="A38" s="147"/>
      <c r="B38" s="147"/>
    </row>
    <row r="39" s="93" customFormat="1" ht="14.25" spans="1:2">
      <c r="A39" s="147"/>
      <c r="B39" s="147"/>
    </row>
    <row r="40" s="93" customFormat="1" ht="14.25" spans="1:2">
      <c r="A40" s="147"/>
      <c r="B40" s="147"/>
    </row>
    <row r="41" s="93" customFormat="1" ht="14.25" spans="1:2">
      <c r="A41" s="147"/>
      <c r="B41" s="147"/>
    </row>
    <row r="42" s="93" customFormat="1" ht="14.25" spans="1:2">
      <c r="A42" s="147"/>
      <c r="B42" s="147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700787401575" right="0.393700787401575" top="0.984251968503937" bottom="0.78740157480315" header="0.511811023622047" footer="0.511811023622047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showGridLines="0" showZeros="0" tabSelected="1" workbookViewId="0">
      <selection activeCell="K13" sqref="K13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7" width="10.875" style="3" customWidth="1"/>
    <col min="8" max="8" width="12.875" style="3" customWidth="1"/>
    <col min="9" max="9" width="13.125" style="3" customWidth="1"/>
    <col min="10" max="10" width="11.75" style="3" customWidth="1"/>
    <col min="11" max="13" width="10.875" style="3" customWidth="1"/>
    <col min="14" max="245" width="7.25" style="3" customWidth="1"/>
    <col min="246" max="16384" width="7.25" style="3"/>
  </cols>
  <sheetData>
    <row r="1" ht="19.5" customHeight="1" spans="1:13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124</v>
      </c>
    </row>
    <row r="2" ht="25.5" customHeight="1" spans="1:13">
      <c r="A2" s="9" t="s">
        <v>125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68" t="s">
        <v>2</v>
      </c>
      <c r="B3" s="69"/>
      <c r="C3" s="69"/>
      <c r="D3" s="69"/>
      <c r="E3" s="69"/>
      <c r="F3" s="8"/>
      <c r="G3" s="70"/>
      <c r="H3" s="70"/>
      <c r="I3" s="70"/>
      <c r="J3" s="70"/>
      <c r="K3" s="70"/>
      <c r="L3" s="70"/>
      <c r="M3" s="88" t="s">
        <v>3</v>
      </c>
    </row>
    <row r="4" s="1" customFormat="1" ht="25.5" customHeight="1" spans="1:13">
      <c r="A4" s="71" t="s">
        <v>44</v>
      </c>
      <c r="B4" s="72"/>
      <c r="C4" s="72"/>
      <c r="D4" s="73" t="s">
        <v>45</v>
      </c>
      <c r="E4" s="73" t="s">
        <v>46</v>
      </c>
      <c r="F4" s="73" t="s">
        <v>47</v>
      </c>
      <c r="G4" s="74" t="s">
        <v>78</v>
      </c>
      <c r="H4" s="74"/>
      <c r="I4" s="74"/>
      <c r="J4" s="89"/>
      <c r="K4" s="90" t="s">
        <v>79</v>
      </c>
      <c r="L4" s="74"/>
      <c r="M4" s="89"/>
    </row>
    <row r="5" s="1" customFormat="1" ht="33" customHeight="1" spans="1:13">
      <c r="A5" s="75" t="s">
        <v>50</v>
      </c>
      <c r="B5" s="76" t="s">
        <v>51</v>
      </c>
      <c r="C5" s="76" t="s">
        <v>52</v>
      </c>
      <c r="D5" s="73"/>
      <c r="E5" s="73"/>
      <c r="F5" s="73"/>
      <c r="G5" s="77" t="s">
        <v>18</v>
      </c>
      <c r="H5" s="73" t="s">
        <v>80</v>
      </c>
      <c r="I5" s="73" t="s">
        <v>81</v>
      </c>
      <c r="J5" s="73" t="s">
        <v>82</v>
      </c>
      <c r="K5" s="73" t="s">
        <v>18</v>
      </c>
      <c r="L5" s="73" t="s">
        <v>83</v>
      </c>
      <c r="M5" s="73" t="s">
        <v>84</v>
      </c>
    </row>
    <row r="6" s="1" customFormat="1" ht="20.25" customHeight="1" spans="1:13">
      <c r="A6" s="78" t="s">
        <v>55</v>
      </c>
      <c r="B6" s="79" t="s">
        <v>55</v>
      </c>
      <c r="C6" s="79" t="s">
        <v>55</v>
      </c>
      <c r="D6" s="80" t="s">
        <v>55</v>
      </c>
      <c r="E6" s="81" t="s">
        <v>55</v>
      </c>
      <c r="F6" s="80">
        <v>1</v>
      </c>
      <c r="G6" s="82">
        <v>2</v>
      </c>
      <c r="H6" s="82">
        <v>3</v>
      </c>
      <c r="I6" s="82">
        <v>4</v>
      </c>
      <c r="J6" s="82">
        <v>5</v>
      </c>
      <c r="K6" s="82">
        <v>6</v>
      </c>
      <c r="L6" s="82">
        <v>7</v>
      </c>
      <c r="M6" s="82">
        <v>8</v>
      </c>
    </row>
    <row r="7" s="2" customFormat="1" ht="27.6" customHeight="1" spans="1:13">
      <c r="A7" s="83"/>
      <c r="B7" s="83"/>
      <c r="C7" s="83"/>
      <c r="D7" s="83"/>
      <c r="E7" s="84" t="s">
        <v>9</v>
      </c>
      <c r="F7" s="85">
        <f>G7</f>
        <v>182.13</v>
      </c>
      <c r="G7" s="86">
        <v>182.13</v>
      </c>
      <c r="H7" s="87">
        <v>164</v>
      </c>
      <c r="I7" s="91">
        <v>6.53</v>
      </c>
      <c r="J7" s="91">
        <v>11.6</v>
      </c>
      <c r="K7" s="92"/>
      <c r="L7" s="92"/>
      <c r="M7" s="92"/>
    </row>
    <row r="8" s="1" customFormat="1" ht="27.6" customHeight="1" spans="1:13">
      <c r="A8" s="83"/>
      <c r="B8" s="83"/>
      <c r="C8" s="83"/>
      <c r="D8" s="83" t="s">
        <v>56</v>
      </c>
      <c r="E8" s="84" t="s">
        <v>57</v>
      </c>
      <c r="F8" s="85">
        <f>G8</f>
        <v>182.13</v>
      </c>
      <c r="G8" s="85">
        <v>182.13</v>
      </c>
      <c r="H8" s="85">
        <v>164</v>
      </c>
      <c r="I8" s="85">
        <v>6.53</v>
      </c>
      <c r="J8" s="85">
        <v>11.6</v>
      </c>
      <c r="K8" s="85"/>
      <c r="L8" s="85"/>
      <c r="M8" s="85"/>
    </row>
    <row r="9" s="1" customFormat="1" ht="27.6" customHeight="1" spans="1:13">
      <c r="A9" s="83" t="s">
        <v>58</v>
      </c>
      <c r="B9" s="83" t="s">
        <v>65</v>
      </c>
      <c r="C9" s="83" t="s">
        <v>60</v>
      </c>
      <c r="D9" s="83"/>
      <c r="E9" s="84" t="s">
        <v>61</v>
      </c>
      <c r="F9" s="85">
        <v>11.6</v>
      </c>
      <c r="G9" s="85">
        <v>11.6</v>
      </c>
      <c r="H9" s="85"/>
      <c r="I9" s="85"/>
      <c r="J9" s="85">
        <v>11.6</v>
      </c>
      <c r="K9" s="92"/>
      <c r="L9" s="92"/>
      <c r="M9" s="92"/>
    </row>
    <row r="10" s="1" customFormat="1" ht="27.6" customHeight="1" spans="1:13">
      <c r="A10" s="83" t="s">
        <v>62</v>
      </c>
      <c r="B10" s="83" t="s">
        <v>65</v>
      </c>
      <c r="C10" s="83" t="s">
        <v>65</v>
      </c>
      <c r="D10" s="83"/>
      <c r="E10" s="84" t="s">
        <v>64</v>
      </c>
      <c r="F10" s="85">
        <f>G10</f>
        <v>131.42</v>
      </c>
      <c r="G10" s="85">
        <v>131.42</v>
      </c>
      <c r="H10" s="85">
        <v>125.89</v>
      </c>
      <c r="I10" s="85">
        <v>5.53</v>
      </c>
      <c r="J10" s="85">
        <f>SUM(J11:J19)</f>
        <v>0</v>
      </c>
      <c r="K10" s="85"/>
      <c r="L10" s="85">
        <f>SUM(L11:L19)</f>
        <v>0</v>
      </c>
      <c r="M10" s="85"/>
    </row>
    <row r="11" s="1" customFormat="1" ht="27.6" customHeight="1" spans="1:13">
      <c r="A11" s="83" t="s">
        <v>71</v>
      </c>
      <c r="B11" s="83" t="s">
        <v>65</v>
      </c>
      <c r="C11" s="83" t="s">
        <v>66</v>
      </c>
      <c r="D11" s="83" t="s">
        <v>88</v>
      </c>
      <c r="E11" s="84" t="s">
        <v>67</v>
      </c>
      <c r="F11" s="85">
        <f>G11</f>
        <v>39.11</v>
      </c>
      <c r="G11" s="86">
        <v>39.11</v>
      </c>
      <c r="H11" s="87">
        <v>38.11</v>
      </c>
      <c r="I11" s="91">
        <v>1</v>
      </c>
      <c r="J11" s="91"/>
      <c r="K11" s="92"/>
      <c r="L11" s="92"/>
      <c r="M11" s="92"/>
    </row>
    <row r="12" s="1" customFormat="1" ht="27.6" customHeight="1" spans="1:13">
      <c r="A12" s="83"/>
      <c r="B12" s="83"/>
      <c r="C12" s="83"/>
      <c r="D12" s="83"/>
      <c r="E12" s="84"/>
      <c r="F12" s="85"/>
      <c r="G12" s="86"/>
      <c r="H12" s="87"/>
      <c r="I12" s="91"/>
      <c r="J12" s="91"/>
      <c r="K12" s="92"/>
      <c r="L12" s="92"/>
      <c r="M12" s="92"/>
    </row>
    <row r="13" s="1" customFormat="1" ht="27.6" customHeight="1" spans="1:13">
      <c r="A13" s="83"/>
      <c r="B13" s="83"/>
      <c r="C13" s="83"/>
      <c r="D13" s="83"/>
      <c r="E13" s="84"/>
      <c r="F13" s="85"/>
      <c r="G13" s="86"/>
      <c r="H13" s="87"/>
      <c r="I13" s="91"/>
      <c r="J13" s="91"/>
      <c r="K13" s="92"/>
      <c r="L13" s="92"/>
      <c r="M13" s="92"/>
    </row>
    <row r="14" s="1" customFormat="1" ht="27.6" customHeight="1" spans="1:13">
      <c r="A14" s="83"/>
      <c r="B14" s="83"/>
      <c r="C14" s="83"/>
      <c r="D14" s="83"/>
      <c r="E14" s="84"/>
      <c r="F14" s="85"/>
      <c r="G14" s="86"/>
      <c r="H14" s="87"/>
      <c r="I14" s="91"/>
      <c r="J14" s="91"/>
      <c r="K14" s="92"/>
      <c r="L14" s="92"/>
      <c r="M14" s="92"/>
    </row>
    <row r="15" s="1" customFormat="1" ht="27.6" customHeight="1" spans="1:13">
      <c r="A15" s="83"/>
      <c r="B15" s="83"/>
      <c r="C15" s="83"/>
      <c r="D15" s="83"/>
      <c r="E15" s="84"/>
      <c r="F15" s="85"/>
      <c r="G15" s="86"/>
      <c r="H15" s="87"/>
      <c r="I15" s="91"/>
      <c r="J15" s="91"/>
      <c r="K15" s="92"/>
      <c r="L15" s="92"/>
      <c r="M15" s="92"/>
    </row>
    <row r="16" s="1" customFormat="1" ht="27.6" customHeight="1" spans="1:13">
      <c r="A16" s="83"/>
      <c r="B16" s="83"/>
      <c r="C16" s="83"/>
      <c r="D16" s="83"/>
      <c r="E16" s="84"/>
      <c r="F16" s="85"/>
      <c r="G16" s="86"/>
      <c r="H16" s="87"/>
      <c r="I16" s="91"/>
      <c r="J16" s="91"/>
      <c r="K16" s="92"/>
      <c r="L16" s="92"/>
      <c r="M16" s="92"/>
    </row>
    <row r="17" s="1" customFormat="1" ht="27.6" customHeight="1" spans="1:13">
      <c r="A17" s="83"/>
      <c r="B17" s="83"/>
      <c r="C17" s="83"/>
      <c r="D17" s="83"/>
      <c r="E17" s="84"/>
      <c r="F17" s="85"/>
      <c r="G17" s="86"/>
      <c r="H17" s="87"/>
      <c r="I17" s="91"/>
      <c r="J17" s="91"/>
      <c r="K17" s="92"/>
      <c r="L17" s="92"/>
      <c r="M17" s="92"/>
    </row>
    <row r="18" s="1" customFormat="1" ht="14.25"/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551181102362" bottom="0.393700787401575" header="0" footer="0"/>
  <pageSetup paperSize="9" scale="9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showGridLines="0" showZeros="0" workbookViewId="0">
      <selection activeCell="D11" sqref="D11"/>
    </sheetView>
  </sheetViews>
  <sheetFormatPr defaultColWidth="6.875" defaultRowHeight="11.25" outlineLevelCol="5"/>
  <cols>
    <col min="1" max="1" width="8" style="49" customWidth="1"/>
    <col min="2" max="2" width="8.75" style="49" customWidth="1"/>
    <col min="3" max="3" width="15.875" style="49" customWidth="1"/>
    <col min="4" max="4" width="18.375" style="49" customWidth="1"/>
    <col min="5" max="5" width="25.5" style="49" customWidth="1"/>
    <col min="6" max="181" width="6.875" style="49" customWidth="1"/>
    <col min="182" max="16384" width="6.875" style="49"/>
  </cols>
  <sheetData>
    <row r="1" ht="18.75" customHeight="1" spans="1:5">
      <c r="A1" s="50"/>
      <c r="B1" s="50"/>
      <c r="E1" s="51" t="s">
        <v>126</v>
      </c>
    </row>
    <row r="2" ht="25.5" customHeight="1" spans="1:5">
      <c r="A2" s="52" t="s">
        <v>127</v>
      </c>
      <c r="B2" s="52"/>
      <c r="C2" s="52"/>
      <c r="D2" s="52"/>
      <c r="E2" s="52"/>
    </row>
    <row r="3" ht="29.25" customHeight="1" spans="1:5">
      <c r="A3" s="53" t="s">
        <v>128</v>
      </c>
      <c r="B3" s="54"/>
      <c r="C3" s="54"/>
      <c r="D3" s="54"/>
      <c r="E3" s="54"/>
    </row>
    <row r="4" s="47" customFormat="1" ht="22.5" customHeight="1" spans="1:5">
      <c r="A4" s="55" t="s">
        <v>44</v>
      </c>
      <c r="B4" s="55"/>
      <c r="C4" s="56" t="s">
        <v>129</v>
      </c>
      <c r="D4" s="57" t="s">
        <v>13</v>
      </c>
      <c r="E4" s="57"/>
    </row>
    <row r="5" s="47" customFormat="1" ht="18" customHeight="1" spans="1:5">
      <c r="A5" s="58" t="s">
        <v>50</v>
      </c>
      <c r="B5" s="58" t="s">
        <v>51</v>
      </c>
      <c r="C5" s="56"/>
      <c r="D5" s="59" t="s">
        <v>18</v>
      </c>
      <c r="E5" s="59" t="s">
        <v>19</v>
      </c>
    </row>
    <row r="6" s="47" customFormat="1" ht="16.5" customHeight="1" spans="1:5">
      <c r="A6" s="60"/>
      <c r="B6" s="60"/>
      <c r="C6" s="56"/>
      <c r="D6" s="59"/>
      <c r="E6" s="59"/>
    </row>
    <row r="7" s="47" customFormat="1" ht="16.5" customHeight="1" spans="1:5">
      <c r="A7" s="61" t="s">
        <v>55</v>
      </c>
      <c r="B7" s="61" t="s">
        <v>55</v>
      </c>
      <c r="C7" s="62" t="s">
        <v>55</v>
      </c>
      <c r="D7" s="63">
        <v>1</v>
      </c>
      <c r="E7" s="63">
        <v>2</v>
      </c>
    </row>
    <row r="8" s="48" customFormat="1" ht="26.45" customHeight="1" spans="1:5">
      <c r="A8" s="64"/>
      <c r="B8" s="65"/>
      <c r="C8" s="65" t="s">
        <v>9</v>
      </c>
      <c r="D8" s="66">
        <f>D9+D16+D45</f>
        <v>182.13</v>
      </c>
      <c r="E8" s="66">
        <f>E9+E16+E45</f>
        <v>182.13</v>
      </c>
    </row>
    <row r="9" s="47" customFormat="1" ht="26.45" customHeight="1" spans="1:5">
      <c r="A9" s="67" t="s">
        <v>62</v>
      </c>
      <c r="B9" s="65"/>
      <c r="C9" s="65" t="s">
        <v>80</v>
      </c>
      <c r="D9" s="66">
        <f>D10+D11+D12+D13+D14</f>
        <v>164</v>
      </c>
      <c r="E9" s="66">
        <f>D9</f>
        <v>164</v>
      </c>
    </row>
    <row r="10" s="47" customFormat="1" ht="26.45" customHeight="1" spans="1:5">
      <c r="A10" s="67" t="s">
        <v>62</v>
      </c>
      <c r="B10" s="65" t="s">
        <v>65</v>
      </c>
      <c r="C10" s="65" t="s">
        <v>130</v>
      </c>
      <c r="D10" s="66">
        <f>64.83+17.6</f>
        <v>82.43</v>
      </c>
      <c r="E10" s="66">
        <v>64.83</v>
      </c>
    </row>
    <row r="11" s="47" customFormat="1" ht="26.45" customHeight="1" spans="1:5">
      <c r="A11" s="67" t="s">
        <v>62</v>
      </c>
      <c r="B11" s="65" t="s">
        <v>60</v>
      </c>
      <c r="C11" s="65" t="s">
        <v>131</v>
      </c>
      <c r="D11" s="66">
        <v>17.32</v>
      </c>
      <c r="E11" s="66">
        <f>D11</f>
        <v>17.32</v>
      </c>
    </row>
    <row r="12" s="47" customFormat="1" ht="26.45" customHeight="1" spans="1:5">
      <c r="A12" s="67" t="s">
        <v>62</v>
      </c>
      <c r="B12" s="65" t="s">
        <v>132</v>
      </c>
      <c r="C12" s="65" t="s">
        <v>133</v>
      </c>
      <c r="D12" s="66">
        <v>14.3</v>
      </c>
      <c r="E12" s="66">
        <v>14.3</v>
      </c>
    </row>
    <row r="13" s="47" customFormat="1" ht="26.45" customHeight="1" spans="1:5">
      <c r="A13" s="67" t="s">
        <v>62</v>
      </c>
      <c r="B13" s="65" t="s">
        <v>134</v>
      </c>
      <c r="C13" s="65" t="s">
        <v>135</v>
      </c>
      <c r="D13" s="66">
        <v>43.46</v>
      </c>
      <c r="E13" s="66">
        <v>43.46</v>
      </c>
    </row>
    <row r="14" s="47" customFormat="1" ht="26.45" customHeight="1" spans="1:5">
      <c r="A14" s="67" t="s">
        <v>62</v>
      </c>
      <c r="B14" s="65" t="s">
        <v>136</v>
      </c>
      <c r="C14" s="65" t="s">
        <v>137</v>
      </c>
      <c r="D14" s="66">
        <v>6.49</v>
      </c>
      <c r="E14" s="66">
        <v>6.49</v>
      </c>
    </row>
    <row r="15" ht="26.45" customHeight="1" spans="1:6">
      <c r="A15" s="67" t="s">
        <v>62</v>
      </c>
      <c r="B15" s="65" t="s">
        <v>138</v>
      </c>
      <c r="C15" s="65" t="s">
        <v>139</v>
      </c>
      <c r="D15" s="66"/>
      <c r="E15" s="66"/>
      <c r="F15" s="49">
        <f>SUM(F8:F14)</f>
        <v>0</v>
      </c>
    </row>
    <row r="16" ht="26.45" customHeight="1" spans="1:5">
      <c r="A16" s="67" t="s">
        <v>71</v>
      </c>
      <c r="B16" s="65"/>
      <c r="C16" s="65" t="s">
        <v>140</v>
      </c>
      <c r="D16" s="66">
        <f>D17+D18+D21+D22+D39</f>
        <v>6.53</v>
      </c>
      <c r="E16" s="66">
        <f>D16</f>
        <v>6.53</v>
      </c>
    </row>
    <row r="17" ht="26.45" customHeight="1" spans="1:5">
      <c r="A17" s="67" t="s">
        <v>71</v>
      </c>
      <c r="B17" s="65" t="s">
        <v>65</v>
      </c>
      <c r="C17" s="65" t="s">
        <v>141</v>
      </c>
      <c r="D17" s="66">
        <v>1</v>
      </c>
      <c r="E17" s="66">
        <f>D17</f>
        <v>1</v>
      </c>
    </row>
    <row r="18" ht="26.45" customHeight="1" spans="1:5">
      <c r="A18" s="67" t="s">
        <v>71</v>
      </c>
      <c r="B18" s="65" t="s">
        <v>60</v>
      </c>
      <c r="C18" s="65" t="s">
        <v>142</v>
      </c>
      <c r="D18" s="66">
        <v>0.6</v>
      </c>
      <c r="E18" s="66">
        <f>D18</f>
        <v>0.6</v>
      </c>
    </row>
    <row r="19" ht="26.45" customHeight="1" spans="1:5">
      <c r="A19" s="67" t="s">
        <v>71</v>
      </c>
      <c r="B19" s="65" t="s">
        <v>132</v>
      </c>
      <c r="C19" s="65" t="s">
        <v>143</v>
      </c>
      <c r="D19" s="66"/>
      <c r="E19" s="66"/>
    </row>
    <row r="20" ht="26.45" customHeight="1" spans="1:5">
      <c r="A20" s="67" t="s">
        <v>71</v>
      </c>
      <c r="B20" s="65" t="s">
        <v>144</v>
      </c>
      <c r="C20" s="65" t="s">
        <v>145</v>
      </c>
      <c r="D20" s="66"/>
      <c r="E20" s="66"/>
    </row>
    <row r="21" ht="26.45" customHeight="1" spans="1:5">
      <c r="A21" s="67" t="s">
        <v>71</v>
      </c>
      <c r="B21" s="65" t="s">
        <v>59</v>
      </c>
      <c r="C21" s="65" t="s">
        <v>146</v>
      </c>
      <c r="D21" s="66">
        <v>0.5</v>
      </c>
      <c r="E21" s="66">
        <f>D21</f>
        <v>0.5</v>
      </c>
    </row>
    <row r="22" ht="26.45" customHeight="1" spans="1:5">
      <c r="A22" s="67" t="s">
        <v>71</v>
      </c>
      <c r="B22" s="65" t="s">
        <v>147</v>
      </c>
      <c r="C22" s="65" t="s">
        <v>148</v>
      </c>
      <c r="D22" s="66">
        <f>0.9+1.56</f>
        <v>2.46</v>
      </c>
      <c r="E22" s="66">
        <f>D22</f>
        <v>2.46</v>
      </c>
    </row>
    <row r="23" ht="26.45" customHeight="1" spans="1:5">
      <c r="A23" s="67" t="s">
        <v>71</v>
      </c>
      <c r="B23" s="65" t="s">
        <v>136</v>
      </c>
      <c r="C23" s="65" t="s">
        <v>149</v>
      </c>
      <c r="D23" s="66"/>
      <c r="E23" s="66"/>
    </row>
    <row r="24" ht="26.45" customHeight="1" spans="1:5">
      <c r="A24" s="67" t="s">
        <v>71</v>
      </c>
      <c r="B24" s="65" t="s">
        <v>150</v>
      </c>
      <c r="C24" s="65" t="s">
        <v>151</v>
      </c>
      <c r="D24" s="66"/>
      <c r="E24" s="66"/>
    </row>
    <row r="25" ht="26.45" customHeight="1" spans="1:5">
      <c r="A25" s="67" t="s">
        <v>71</v>
      </c>
      <c r="B25" s="65" t="s">
        <v>152</v>
      </c>
      <c r="C25" s="65" t="s">
        <v>153</v>
      </c>
      <c r="D25" s="66"/>
      <c r="E25" s="66"/>
    </row>
    <row r="26" ht="26.45" customHeight="1" spans="1:5">
      <c r="A26" s="67" t="s">
        <v>71</v>
      </c>
      <c r="B26" s="65" t="s">
        <v>69</v>
      </c>
      <c r="C26" s="65" t="s">
        <v>154</v>
      </c>
      <c r="D26" s="66"/>
      <c r="E26" s="66"/>
    </row>
    <row r="27" ht="26.45" customHeight="1" spans="1:5">
      <c r="A27" s="67" t="s">
        <v>71</v>
      </c>
      <c r="B27" s="65" t="s">
        <v>155</v>
      </c>
      <c r="C27" s="65" t="s">
        <v>156</v>
      </c>
      <c r="D27" s="66"/>
      <c r="E27" s="66"/>
    </row>
    <row r="28" ht="26.45" customHeight="1" spans="1:5">
      <c r="A28" s="67" t="s">
        <v>71</v>
      </c>
      <c r="B28" s="65" t="s">
        <v>74</v>
      </c>
      <c r="C28" s="65" t="s">
        <v>157</v>
      </c>
      <c r="D28" s="66"/>
      <c r="E28" s="66"/>
    </row>
    <row r="29" ht="26.45" customHeight="1" spans="1:5">
      <c r="A29" s="67" t="s">
        <v>71</v>
      </c>
      <c r="B29" s="65" t="s">
        <v>158</v>
      </c>
      <c r="C29" s="65" t="s">
        <v>159</v>
      </c>
      <c r="D29" s="66"/>
      <c r="E29" s="66"/>
    </row>
    <row r="30" ht="26.45" customHeight="1" spans="1:5">
      <c r="A30" s="67" t="s">
        <v>71</v>
      </c>
      <c r="B30" s="65" t="s">
        <v>160</v>
      </c>
      <c r="C30" s="65" t="s">
        <v>161</v>
      </c>
      <c r="D30" s="66"/>
      <c r="E30" s="66"/>
    </row>
    <row r="31" ht="26.45" customHeight="1" spans="1:5">
      <c r="A31" s="67" t="s">
        <v>71</v>
      </c>
      <c r="B31" s="65" t="s">
        <v>162</v>
      </c>
      <c r="C31" s="65" t="s">
        <v>163</v>
      </c>
      <c r="D31" s="66"/>
      <c r="E31" s="66"/>
    </row>
    <row r="32" ht="26.45" customHeight="1" spans="1:5">
      <c r="A32" s="67" t="s">
        <v>71</v>
      </c>
      <c r="B32" s="65" t="s">
        <v>164</v>
      </c>
      <c r="C32" s="65" t="s">
        <v>165</v>
      </c>
      <c r="D32" s="66"/>
      <c r="E32" s="66"/>
    </row>
    <row r="33" ht="26.45" customHeight="1" spans="1:5">
      <c r="A33" s="67" t="s">
        <v>71</v>
      </c>
      <c r="B33" s="65" t="s">
        <v>166</v>
      </c>
      <c r="C33" s="65" t="s">
        <v>167</v>
      </c>
      <c r="D33" s="66"/>
      <c r="E33" s="66"/>
    </row>
    <row r="34" ht="26.45" customHeight="1" spans="1:5">
      <c r="A34" s="67" t="s">
        <v>71</v>
      </c>
      <c r="B34" s="65" t="s">
        <v>168</v>
      </c>
      <c r="C34" s="65" t="s">
        <v>169</v>
      </c>
      <c r="D34" s="66"/>
      <c r="E34" s="66"/>
    </row>
    <row r="35" ht="26.45" customHeight="1" spans="1:5">
      <c r="A35" s="67" t="s">
        <v>71</v>
      </c>
      <c r="B35" s="65" t="s">
        <v>170</v>
      </c>
      <c r="C35" s="65" t="s">
        <v>171</v>
      </c>
      <c r="D35" s="66"/>
      <c r="E35" s="66"/>
    </row>
    <row r="36" ht="26.45" customHeight="1" spans="1:5">
      <c r="A36" s="67" t="s">
        <v>71</v>
      </c>
      <c r="B36" s="65" t="s">
        <v>172</v>
      </c>
      <c r="C36" s="65" t="s">
        <v>173</v>
      </c>
      <c r="D36" s="66"/>
      <c r="E36" s="66"/>
    </row>
    <row r="37" ht="26.45" customHeight="1" spans="1:5">
      <c r="A37" s="67" t="s">
        <v>71</v>
      </c>
      <c r="B37" s="65" t="s">
        <v>174</v>
      </c>
      <c r="C37" s="65" t="s">
        <v>175</v>
      </c>
      <c r="D37" s="66"/>
      <c r="E37" s="66"/>
    </row>
    <row r="38" ht="26.45" customHeight="1" spans="1:5">
      <c r="A38" s="67" t="s">
        <v>71</v>
      </c>
      <c r="B38" s="65" t="s">
        <v>176</v>
      </c>
      <c r="C38" s="65" t="s">
        <v>177</v>
      </c>
      <c r="D38" s="66"/>
      <c r="E38" s="66"/>
    </row>
    <row r="39" ht="26.45" customHeight="1" spans="1:5">
      <c r="A39" s="67" t="s">
        <v>71</v>
      </c>
      <c r="B39" s="65" t="s">
        <v>178</v>
      </c>
      <c r="C39" s="65" t="s">
        <v>179</v>
      </c>
      <c r="D39" s="66">
        <v>1.97</v>
      </c>
      <c r="E39" s="66">
        <f>D39</f>
        <v>1.97</v>
      </c>
    </row>
    <row r="40" ht="26.45" customHeight="1" spans="1:5">
      <c r="A40" s="67" t="s">
        <v>71</v>
      </c>
      <c r="B40" s="65" t="s">
        <v>180</v>
      </c>
      <c r="C40" s="65" t="s">
        <v>181</v>
      </c>
      <c r="D40" s="66"/>
      <c r="E40" s="66"/>
    </row>
    <row r="41" ht="26.45" customHeight="1" spans="1:5">
      <c r="A41" s="67" t="s">
        <v>71</v>
      </c>
      <c r="B41" s="65" t="s">
        <v>182</v>
      </c>
      <c r="C41" s="65" t="s">
        <v>183</v>
      </c>
      <c r="D41" s="66"/>
      <c r="E41" s="66"/>
    </row>
    <row r="42" ht="26.45" customHeight="1" spans="1:5">
      <c r="A42" s="67" t="s">
        <v>71</v>
      </c>
      <c r="B42" s="65" t="s">
        <v>184</v>
      </c>
      <c r="C42" s="65" t="s">
        <v>185</v>
      </c>
      <c r="D42" s="66"/>
      <c r="E42" s="66"/>
    </row>
    <row r="43" ht="26.45" customHeight="1" spans="1:5">
      <c r="A43" s="67" t="s">
        <v>71</v>
      </c>
      <c r="B43" s="65" t="s">
        <v>186</v>
      </c>
      <c r="C43" s="65" t="s">
        <v>187</v>
      </c>
      <c r="D43" s="66"/>
      <c r="E43" s="66"/>
    </row>
    <row r="44" ht="26.45" customHeight="1" spans="1:5">
      <c r="A44" s="67" t="s">
        <v>71</v>
      </c>
      <c r="B44" s="65" t="s">
        <v>138</v>
      </c>
      <c r="C44" s="65" t="s">
        <v>188</v>
      </c>
      <c r="D44" s="66"/>
      <c r="E44" s="66"/>
    </row>
    <row r="45" ht="26.45" customHeight="1" spans="1:5">
      <c r="A45" s="67" t="s">
        <v>58</v>
      </c>
      <c r="B45" s="65"/>
      <c r="C45" s="65" t="s">
        <v>82</v>
      </c>
      <c r="D45" s="66">
        <f>SUM(D46:D50)</f>
        <v>11.6</v>
      </c>
      <c r="E45" s="66">
        <f>SUM(E46:E50)</f>
        <v>11.6</v>
      </c>
    </row>
    <row r="46" ht="26.45" customHeight="1" spans="1:5">
      <c r="A46" s="67" t="s">
        <v>58</v>
      </c>
      <c r="B46" s="65" t="s">
        <v>65</v>
      </c>
      <c r="C46" s="65" t="s">
        <v>189</v>
      </c>
      <c r="D46" s="66">
        <v>9.57</v>
      </c>
      <c r="E46" s="66">
        <v>9.57</v>
      </c>
    </row>
    <row r="47" ht="26.45" customHeight="1" spans="1:5">
      <c r="A47" s="67" t="s">
        <v>58</v>
      </c>
      <c r="B47" s="65" t="s">
        <v>60</v>
      </c>
      <c r="C47" s="65" t="s">
        <v>190</v>
      </c>
      <c r="D47" s="66"/>
      <c r="E47" s="66"/>
    </row>
    <row r="48" ht="26.45" customHeight="1" spans="1:5">
      <c r="A48" s="67" t="s">
        <v>58</v>
      </c>
      <c r="B48" s="65" t="s">
        <v>144</v>
      </c>
      <c r="C48" s="65" t="s">
        <v>191</v>
      </c>
      <c r="D48" s="66"/>
      <c r="E48" s="66"/>
    </row>
    <row r="49" ht="26.45" customHeight="1" spans="1:5">
      <c r="A49" s="67" t="s">
        <v>58</v>
      </c>
      <c r="B49" s="65" t="s">
        <v>59</v>
      </c>
      <c r="C49" s="65" t="s">
        <v>192</v>
      </c>
      <c r="D49" s="66">
        <v>2.03</v>
      </c>
      <c r="E49" s="66">
        <v>2.03</v>
      </c>
    </row>
    <row r="50" ht="26.45" customHeight="1" spans="1:5">
      <c r="A50" s="67" t="s">
        <v>58</v>
      </c>
      <c r="B50" s="65" t="s">
        <v>136</v>
      </c>
      <c r="C50" s="65" t="s">
        <v>193</v>
      </c>
      <c r="D50" s="66"/>
      <c r="E50" s="66"/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700787401575" bottom="0.393700787401575" header="0.511811023622047" footer="0.511811023622047"/>
  <pageSetup paperSize="9" scale="70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topLeftCell="A13" workbookViewId="0">
      <selection activeCell="B28" sqref="B28"/>
    </sheetView>
  </sheetViews>
  <sheetFormatPr defaultColWidth="9" defaultRowHeight="29" customHeight="1" outlineLevelCol="2"/>
  <cols>
    <col min="1" max="1" width="35.75" customWidth="1"/>
    <col min="2" max="2" width="43.75" customWidth="1"/>
    <col min="3" max="3" width="27" customWidth="1"/>
  </cols>
  <sheetData>
    <row r="1" customHeight="1" spans="2:2">
      <c r="B1" s="28" t="s">
        <v>194</v>
      </c>
    </row>
    <row r="2" s="32" customFormat="1" customHeight="1" spans="1:3">
      <c r="A2" s="35" t="s">
        <v>195</v>
      </c>
      <c r="B2" s="35"/>
      <c r="C2" s="36"/>
    </row>
    <row r="3" customHeight="1" spans="1:2">
      <c r="A3" s="37" t="s">
        <v>2</v>
      </c>
      <c r="B3" s="38" t="s">
        <v>3</v>
      </c>
    </row>
    <row r="4" s="33" customFormat="1" customHeight="1" spans="1:3">
      <c r="A4" s="39" t="s">
        <v>196</v>
      </c>
      <c r="B4" s="40" t="s">
        <v>197</v>
      </c>
      <c r="C4"/>
    </row>
    <row r="5" s="34" customFormat="1" customHeight="1" spans="1:3">
      <c r="A5" s="41" t="s">
        <v>198</v>
      </c>
      <c r="B5" s="42"/>
      <c r="C5" s="43"/>
    </row>
    <row r="6" s="34" customFormat="1" customHeight="1" spans="1:3">
      <c r="A6" s="41" t="s">
        <v>199</v>
      </c>
      <c r="B6" s="42"/>
      <c r="C6" s="43"/>
    </row>
    <row r="7" s="34" customFormat="1" customHeight="1" spans="1:3">
      <c r="A7" s="44" t="s">
        <v>200</v>
      </c>
      <c r="B7" s="42"/>
      <c r="C7" s="43"/>
    </row>
    <row r="8" s="34" customFormat="1" customHeight="1" spans="1:3">
      <c r="A8" s="44" t="s">
        <v>201</v>
      </c>
      <c r="B8" s="42"/>
      <c r="C8" s="43"/>
    </row>
    <row r="9" s="34" customFormat="1" customHeight="1" spans="1:3">
      <c r="A9" s="44" t="s">
        <v>202</v>
      </c>
      <c r="B9" s="42"/>
      <c r="C9" s="43"/>
    </row>
    <row r="10" s="34" customFormat="1" customHeight="1" spans="1:3">
      <c r="A10" s="44" t="s">
        <v>203</v>
      </c>
      <c r="B10" s="42"/>
      <c r="C10" s="43"/>
    </row>
    <row r="11" s="33" customFormat="1" customHeight="1" spans="1:3">
      <c r="A11" s="44" t="s">
        <v>204</v>
      </c>
      <c r="B11" s="42"/>
      <c r="C11" s="43"/>
    </row>
    <row r="12" s="33" customFormat="1" customHeight="1" spans="1:3">
      <c r="A12" s="44" t="s">
        <v>205</v>
      </c>
      <c r="B12" s="42"/>
      <c r="C12" s="43"/>
    </row>
    <row r="13" s="33" customFormat="1" customHeight="1" spans="1:3">
      <c r="A13" s="44" t="s">
        <v>206</v>
      </c>
      <c r="B13" s="42"/>
      <c r="C13" s="43"/>
    </row>
    <row r="14" s="33" customFormat="1" customHeight="1" spans="1:3">
      <c r="A14" s="44" t="s">
        <v>207</v>
      </c>
      <c r="B14" s="42"/>
      <c r="C14" s="43"/>
    </row>
    <row r="15" s="33" customFormat="1" customHeight="1" spans="1:3">
      <c r="A15" s="45" t="s">
        <v>208</v>
      </c>
      <c r="B15" s="42"/>
      <c r="C15" s="43"/>
    </row>
    <row r="16" s="33" customFormat="1" customHeight="1" spans="1:3">
      <c r="A16" s="44" t="s">
        <v>209</v>
      </c>
      <c r="B16" s="42"/>
      <c r="C16" s="43"/>
    </row>
    <row r="17" s="33" customFormat="1" customHeight="1" spans="1:3">
      <c r="A17" s="44" t="s">
        <v>210</v>
      </c>
      <c r="B17" s="42"/>
      <c r="C17" s="43"/>
    </row>
    <row r="18" s="33" customFormat="1" customHeight="1" spans="1:3">
      <c r="A18" s="44" t="s">
        <v>211</v>
      </c>
      <c r="B18" s="42"/>
      <c r="C18" s="43"/>
    </row>
    <row r="19" s="33" customFormat="1" customHeight="1" spans="1:3">
      <c r="A19" s="44" t="s">
        <v>212</v>
      </c>
      <c r="B19" s="42"/>
      <c r="C19" s="43"/>
    </row>
    <row r="20" s="33" customFormat="1" customHeight="1" spans="1:3">
      <c r="A20" s="44" t="s">
        <v>213</v>
      </c>
      <c r="B20" s="42"/>
      <c r="C20" s="43"/>
    </row>
    <row r="21" s="33" customFormat="1" customHeight="1" spans="1:3">
      <c r="A21" s="44" t="s">
        <v>214</v>
      </c>
      <c r="B21" s="42"/>
      <c r="C21" s="43"/>
    </row>
    <row r="22" s="33" customFormat="1" customHeight="1" spans="1:3">
      <c r="A22" s="44" t="s">
        <v>215</v>
      </c>
      <c r="B22" s="42"/>
      <c r="C22" s="43"/>
    </row>
    <row r="23" s="33" customFormat="1" customHeight="1" spans="1:3">
      <c r="A23" s="44" t="s">
        <v>216</v>
      </c>
      <c r="B23" s="42"/>
      <c r="C23" s="43"/>
    </row>
    <row r="24" s="33" customFormat="1" customHeight="1" spans="1:3">
      <c r="A24" s="44" t="s">
        <v>217</v>
      </c>
      <c r="B24" s="42"/>
      <c r="C24" s="43"/>
    </row>
    <row r="25" s="33" customFormat="1" customHeight="1" spans="1:3">
      <c r="A25" s="44" t="s">
        <v>218</v>
      </c>
      <c r="B25" s="42"/>
      <c r="C25" s="43"/>
    </row>
    <row r="26" s="33" customFormat="1" customHeight="1" spans="1:3">
      <c r="A26"/>
      <c r="B26"/>
      <c r="C26"/>
    </row>
    <row r="27" s="33" customFormat="1" customHeight="1" spans="1:3">
      <c r="A27" s="46" t="s">
        <v>219</v>
      </c>
      <c r="B27" s="46"/>
      <c r="C27"/>
    </row>
    <row r="28" s="33" customFormat="1" customHeight="1" spans="1:3">
      <c r="A28"/>
      <c r="B28"/>
      <c r="C28"/>
    </row>
    <row r="29" s="33" customFormat="1" customHeight="1"/>
    <row r="30" s="33" customFormat="1" customHeight="1"/>
    <row r="31" s="33" customFormat="1" customHeight="1"/>
    <row r="32" s="33" customFormat="1" customHeight="1"/>
    <row r="33" s="33" customFormat="1" customHeight="1"/>
    <row r="34" s="33" customFormat="1" customHeight="1"/>
    <row r="35" s="33" customFormat="1" customHeight="1"/>
    <row r="36" s="33" customFormat="1" customHeight="1"/>
  </sheetData>
  <sheetProtection formatCells="0" formatColumns="0" formatRows="0"/>
  <mergeCells count="1">
    <mergeCell ref="A2:B2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workbookViewId="0">
      <selection activeCell="F20" sqref="F20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27"/>
      <c r="J1" s="8"/>
      <c r="K1" s="8"/>
      <c r="L1" s="8"/>
      <c r="M1" s="28" t="s">
        <v>220</v>
      </c>
    </row>
    <row r="2" ht="29.25" customHeight="1" spans="1:13">
      <c r="A2" s="9" t="s">
        <v>221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29" t="s">
        <v>3</v>
      </c>
    </row>
    <row r="4" s="1" customFormat="1" ht="25.5" customHeight="1" spans="1:13">
      <c r="A4" s="14" t="s">
        <v>44</v>
      </c>
      <c r="B4" s="15"/>
      <c r="C4" s="15"/>
      <c r="D4" s="16" t="s">
        <v>45</v>
      </c>
      <c r="E4" s="16" t="s">
        <v>46</v>
      </c>
      <c r="F4" s="16" t="s">
        <v>47</v>
      </c>
      <c r="G4" s="17" t="s">
        <v>78</v>
      </c>
      <c r="H4" s="17"/>
      <c r="I4" s="17"/>
      <c r="J4" s="30"/>
      <c r="K4" s="31" t="s">
        <v>79</v>
      </c>
      <c r="L4" s="17"/>
      <c r="M4" s="30"/>
    </row>
    <row r="5" s="1" customFormat="1" ht="46.5" customHeight="1" spans="1:13">
      <c r="A5" s="18" t="s">
        <v>50</v>
      </c>
      <c r="B5" s="19" t="s">
        <v>51</v>
      </c>
      <c r="C5" s="19" t="s">
        <v>52</v>
      </c>
      <c r="D5" s="16"/>
      <c r="E5" s="16"/>
      <c r="F5" s="16"/>
      <c r="G5" s="20" t="s">
        <v>18</v>
      </c>
      <c r="H5" s="16" t="s">
        <v>80</v>
      </c>
      <c r="I5" s="16" t="s">
        <v>81</v>
      </c>
      <c r="J5" s="16" t="s">
        <v>82</v>
      </c>
      <c r="K5" s="16" t="s">
        <v>18</v>
      </c>
      <c r="L5" s="16" t="s">
        <v>83</v>
      </c>
      <c r="M5" s="16" t="s">
        <v>84</v>
      </c>
    </row>
    <row r="6" s="1" customFormat="1" ht="20.25" customHeight="1" spans="1:13">
      <c r="A6" s="18" t="s">
        <v>55</v>
      </c>
      <c r="B6" s="19" t="s">
        <v>55</v>
      </c>
      <c r="C6" s="19" t="s">
        <v>55</v>
      </c>
      <c r="D6" s="21" t="s">
        <v>55</v>
      </c>
      <c r="E6" s="16" t="s">
        <v>55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1" customFormat="1" ht="20.25" customHeight="1" spans="1:13">
      <c r="A7" s="18">
        <v>301</v>
      </c>
      <c r="B7" s="19"/>
      <c r="C7" s="19"/>
      <c r="D7" s="21">
        <v>502</v>
      </c>
      <c r="E7" s="21" t="s">
        <v>222</v>
      </c>
      <c r="F7" s="21" t="s">
        <v>222</v>
      </c>
      <c r="G7" s="21"/>
      <c r="H7" s="21"/>
      <c r="I7" s="21"/>
      <c r="J7" s="21"/>
      <c r="K7" s="21"/>
      <c r="L7" s="21"/>
      <c r="M7" s="21"/>
    </row>
    <row r="8" s="2" customFormat="1" ht="27.6" customHeight="1" spans="1:13">
      <c r="A8" s="16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1" customFormat="1" ht="20.25" customHeight="1" spans="1:13">
      <c r="A9" s="2"/>
      <c r="B9" s="2"/>
      <c r="D9" s="2"/>
      <c r="E9" s="2"/>
      <c r="F9" s="2"/>
      <c r="G9" s="2"/>
      <c r="H9" s="2"/>
      <c r="I9" s="2"/>
      <c r="J9" s="2"/>
      <c r="L9" s="2"/>
      <c r="M9" s="2"/>
    </row>
    <row r="10" s="1" customFormat="1" ht="20.25" customHeight="1" spans="1:7">
      <c r="A10" s="2"/>
      <c r="B10" s="2"/>
      <c r="C10" s="2"/>
      <c r="D10" s="2"/>
      <c r="E10" s="2"/>
      <c r="F10" s="2"/>
      <c r="G10" s="2"/>
    </row>
    <row r="11" s="1" customFormat="1" ht="20.25" customHeight="1" spans="2:14">
      <c r="B11" s="26" t="s">
        <v>223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="1" customFormat="1" ht="20.25" customHeight="1" spans="2:14"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="1" customFormat="1" ht="20.25" customHeight="1" spans="2:14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D4:D5"/>
    <mergeCell ref="E4:E5"/>
    <mergeCell ref="F4:F5"/>
    <mergeCell ref="B11:N13"/>
  </mergeCells>
  <printOptions horizontalCentered="1"/>
  <pageMargins left="0" right="0" top="0.590551181102362" bottom="0.393700787401575" header="0" footer="0"/>
  <pageSetup paperSize="9" scale="70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dcterms:created xsi:type="dcterms:W3CDTF">2016-12-14T09:11:00Z</dcterms:created>
  <cp:lastPrinted>2018-02-26T01:06:00Z</cp:lastPrinted>
  <dcterms:modified xsi:type="dcterms:W3CDTF">2021-06-08T09:31:58Z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2052-11.1.0.10495</vt:lpwstr>
  </property>
  <property fmtid="{D5CDD505-2E9C-101B-9397-08002B2CF9AE}" pid="4" name="ICV">
    <vt:lpwstr>B8C307F9DFB64C98BD23140D423C6D3C</vt:lpwstr>
  </property>
</Properties>
</file>