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firstSheet="3" activeTab="6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'2部门收入总体情况表'!$A$1:$S$16</definedName>
    <definedName name="_xlnm.Print_Area" localSheetId="2">'3部门支出总体情况表'!$A$1:$M$16</definedName>
    <definedName name="_xlnm.Print_Area" localSheetId="3">'4财政拨款收支总体情况表'!$A$1:$L$35</definedName>
    <definedName name="_xlnm.Print_Area" localSheetId="4">'5一般公共预算支出情况表'!$A$1:$M$16</definedName>
    <definedName name="_xlnm.Print_Area" localSheetId="5">'6一般公共预算基本支出情况表'!$A$1:$E$49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6"/>
  <c r="H12" l="1"/>
  <c r="H8"/>
  <c r="I12"/>
  <c r="I8"/>
  <c r="H24" l="1"/>
  <c r="E9" i="11"/>
  <c r="D9"/>
  <c r="K9" i="10"/>
  <c r="K7" s="1"/>
  <c r="L7"/>
  <c r="I7"/>
  <c r="G7"/>
  <c r="E35" i="8"/>
  <c r="F35"/>
  <c r="G35"/>
  <c r="H7" i="21"/>
  <c r="I7"/>
  <c r="L7"/>
  <c r="K9"/>
  <c r="F9" s="1"/>
  <c r="F7" s="1"/>
  <c r="F12" i="20"/>
  <c r="F11"/>
  <c r="F10"/>
  <c r="F8"/>
  <c r="F9"/>
  <c r="G7"/>
  <c r="F7" s="1"/>
  <c r="I24" i="26"/>
  <c r="E24"/>
  <c r="C24"/>
  <c r="E8" i="11" l="1"/>
  <c r="D8" s="1"/>
  <c r="F9" i="10"/>
  <c r="F7" s="1"/>
</calcChain>
</file>

<file path=xl/sharedStrings.xml><?xml version="1.0" encoding="utf-8"?>
<sst xmlns="http://schemas.openxmlformats.org/spreadsheetml/2006/main" count="437" uniqueCount="244">
  <si>
    <t>单位：万元</t>
  </si>
  <si>
    <t>支                        出</t>
  </si>
  <si>
    <t>金　额</t>
  </si>
  <si>
    <t>合计</t>
  </si>
  <si>
    <t>用事业单位基金弥补收支差额</t>
  </si>
  <si>
    <t>本年支出小计</t>
  </si>
  <si>
    <t>小计</t>
  </si>
  <si>
    <t>财政拨款</t>
  </si>
  <si>
    <t>缴入预算管理的行政事业性收费</t>
  </si>
  <si>
    <t>一、基本支出</t>
  </si>
  <si>
    <t>二、项目支出</t>
  </si>
  <si>
    <t>国有资产资源有偿使用收入</t>
    <phoneticPr fontId="2" type="noConversion"/>
  </si>
  <si>
    <t>其他一般公共预算收入</t>
    <phoneticPr fontId="2" type="noConversion"/>
  </si>
  <si>
    <t>一般公共预算</t>
    <phoneticPr fontId="2" type="noConversion"/>
  </si>
  <si>
    <t>财政拨款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</si>
  <si>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</si>
  <si>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</si>
  <si>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中央专项转移支付</t>
    <phoneticPr fontId="2" type="noConversion"/>
  </si>
  <si>
    <t>政府性基金</t>
    <phoneticPr fontId="2" type="noConversion"/>
  </si>
  <si>
    <t>专户管理的教育收费</t>
    <phoneticPr fontId="2" type="noConversion"/>
  </si>
  <si>
    <t>事业收入（不含教育收费）</t>
    <phoneticPr fontId="2" type="noConversion"/>
  </si>
  <si>
    <t>其他收入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</si>
  <si>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</si>
  <si>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</si>
  <si>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</si>
  <si>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</si>
  <si>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</si>
  <si>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</si>
  <si>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</si>
  <si>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</si>
  <si>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</si>
  <si>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 xml:space="preserve">经营收入   </t>
    <phoneticPr fontId="2" type="noConversion"/>
  </si>
  <si>
    <t>部门财政性资金结转</t>
    <phoneticPr fontId="2" type="noConversion"/>
  </si>
  <si>
    <t>用事业单位基金弥补收支差额</t>
    <phoneticPr fontId="2" type="noConversion"/>
  </si>
  <si>
    <t>**</t>
    <phoneticPr fontId="2" type="noConversion"/>
  </si>
  <si>
    <t>预算03表</t>
  </si>
  <si>
    <t>基本支出</t>
  </si>
  <si>
    <t>项目支出</t>
  </si>
  <si>
    <t>工资福利支出</t>
  </si>
  <si>
    <t>商品服务支出</t>
  </si>
  <si>
    <t>对个人和家庭的补助</t>
  </si>
  <si>
    <t>一般性项目</t>
    <phoneticPr fontId="2" type="noConversion"/>
  </si>
  <si>
    <t>专项资金</t>
    <phoneticPr fontId="2" type="noConversion"/>
  </si>
  <si>
    <t>收                             入</t>
    <phoneticPr fontId="2" type="noConversion"/>
  </si>
  <si>
    <t>项                    目</t>
    <phoneticPr fontId="2" type="noConversion"/>
  </si>
  <si>
    <t>项            目</t>
    <phoneticPr fontId="2" type="noConversion"/>
  </si>
  <si>
    <t xml:space="preserve">  收  入  合  计</t>
    <phoneticPr fontId="2" type="noConversion"/>
  </si>
  <si>
    <t>一般性项目</t>
    <phoneticPr fontId="2" type="noConversion"/>
  </si>
  <si>
    <t>专项资金</t>
    <phoneticPr fontId="2" type="noConversion"/>
  </si>
  <si>
    <t>科目名称</t>
    <phoneticPr fontId="2" type="noConversion"/>
  </si>
  <si>
    <t>小计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</si>
  <si>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</si>
  <si>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</si>
  <si>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</si>
  <si>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</si>
  <si>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</si>
  <si>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</si>
  <si>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</si>
  <si>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</si>
  <si>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中央专项转移支付</t>
  </si>
  <si>
    <t>预算04表</t>
    <phoneticPr fontId="2" type="noConversion"/>
  </si>
  <si>
    <t>十、医疗卫生</t>
  </si>
  <si>
    <t>二、外交</t>
  </si>
  <si>
    <t>九、社会保险基金支出</t>
  </si>
  <si>
    <t>五、教育</t>
  </si>
  <si>
    <t>三、国防</t>
  </si>
  <si>
    <t>八、社会保障和就业</t>
  </si>
  <si>
    <t>十五、资源勘探电力信息等事务</t>
  </si>
  <si>
    <t>一、一般公共服务</t>
  </si>
  <si>
    <t>六、科学技术</t>
  </si>
  <si>
    <t>四、公共安全</t>
  </si>
  <si>
    <t>十三、农林水事务</t>
  </si>
  <si>
    <t>七、文化体育与传媒</t>
  </si>
  <si>
    <t>十四、交通运输</t>
  </si>
  <si>
    <t>十一、节能环保</t>
  </si>
  <si>
    <t>十二、城乡社区事务</t>
  </si>
  <si>
    <t>十六、商业服务业等事务</t>
    <phoneticPr fontId="2" type="noConversion"/>
  </si>
  <si>
    <t>十七、金融支出</t>
    <phoneticPr fontId="2" type="noConversion"/>
  </si>
  <si>
    <t>十九、援助其他地区支出</t>
    <phoneticPr fontId="2" type="noConversion"/>
  </si>
  <si>
    <t>二十、国土海洋气象等支出</t>
    <phoneticPr fontId="2" type="noConversion"/>
  </si>
  <si>
    <t>二十一、住房保障支出</t>
    <phoneticPr fontId="2" type="noConversion"/>
  </si>
  <si>
    <t>二十二、粮油物资储备支出</t>
    <phoneticPr fontId="2" type="noConversion"/>
  </si>
  <si>
    <t>二十七、预备费</t>
    <phoneticPr fontId="2" type="noConversion"/>
  </si>
  <si>
    <t>二十九、其他支出</t>
    <phoneticPr fontId="2" type="noConversion"/>
  </si>
  <si>
    <t>三十、转移性支出</t>
    <phoneticPr fontId="2" type="noConversion"/>
  </si>
  <si>
    <t>三十一、债务还本支出</t>
    <phoneticPr fontId="2" type="noConversion"/>
  </si>
  <si>
    <t>三十二、债务付息支出</t>
    <phoneticPr fontId="2" type="noConversion"/>
  </si>
  <si>
    <t>三十三、债务发行费用支出</t>
    <phoneticPr fontId="2" type="noConversion"/>
  </si>
  <si>
    <t>支出合计</t>
    <phoneticPr fontId="2" type="noConversion"/>
  </si>
  <si>
    <t>预算05表</t>
    <phoneticPr fontId="2" type="noConversion"/>
  </si>
  <si>
    <t>预算07表</t>
    <phoneticPr fontId="2" type="noConversion"/>
  </si>
  <si>
    <t>其中：财政拨款</t>
    <phoneticPr fontId="2" type="noConversion"/>
  </si>
  <si>
    <t>项      目</t>
    <phoneticPr fontId="2" type="noConversion"/>
  </si>
  <si>
    <t>单位：万元</t>
    <phoneticPr fontId="2" type="noConversion"/>
  </si>
  <si>
    <t>02</t>
  </si>
  <si>
    <t>01</t>
  </si>
  <si>
    <t>03</t>
  </si>
  <si>
    <t>04</t>
  </si>
  <si>
    <t>05</t>
  </si>
  <si>
    <t>06</t>
  </si>
  <si>
    <t>08</t>
  </si>
  <si>
    <t>11</t>
  </si>
  <si>
    <t>12</t>
  </si>
  <si>
    <t>14</t>
  </si>
  <si>
    <t>15</t>
  </si>
  <si>
    <t>16</t>
  </si>
  <si>
    <t>99</t>
  </si>
  <si>
    <t xml:space="preserve">  住房公积金</t>
  </si>
  <si>
    <t>301</t>
  </si>
  <si>
    <t xml:space="preserve">  301</t>
  </si>
  <si>
    <t xml:space="preserve">  基本工资</t>
  </si>
  <si>
    <t xml:space="preserve">  津贴补贴</t>
  </si>
  <si>
    <t xml:space="preserve">  奖金</t>
  </si>
  <si>
    <t xml:space="preserve">  社会保障缴费</t>
  </si>
  <si>
    <t>07</t>
  </si>
  <si>
    <t xml:space="preserve">  绩效工资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</si>
  <si>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</si>
  <si>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</si>
  <si>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</si>
  <si>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</si>
  <si>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</si>
  <si>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</si>
  <si>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</si>
  <si>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</si>
  <si>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</si>
  <si>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</si>
  <si>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</si>
  <si>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>09</t>
  </si>
  <si>
    <t xml:space="preserve">  物业管理费</t>
  </si>
  <si>
    <t xml:space="preserve">  差旅费</t>
  </si>
  <si>
    <t xml:space="preserve">  因公出国（境）费用</t>
  </si>
  <si>
    <t>13</t>
  </si>
  <si>
    <t xml:space="preserve">  维修(护)费</t>
  </si>
  <si>
    <t xml:space="preserve">  租赁费</t>
  </si>
  <si>
    <t xml:space="preserve">  会议费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</si>
  <si>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</si>
  <si>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</si>
  <si>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</si>
  <si>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</si>
  <si>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</si>
  <si>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</si>
  <si>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</si>
  <si>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</si>
  <si>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</si>
  <si>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</si>
  <si>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</si>
  <si>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</si>
  <si>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</si>
  <si>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</si>
  <si>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</si>
  <si>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</si>
  <si>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</si>
  <si>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</si>
  <si>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</si>
  <si>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</si>
  <si>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</si>
  <si>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</si>
  <si>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</si>
  <si>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</si>
  <si>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</si>
  <si>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</si>
  <si>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</si>
  <si>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</si>
  <si>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</si>
  <si>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</si>
  <si>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采暖补贴</t>
  </si>
  <si>
    <t>预算08表</t>
  </si>
  <si>
    <t>一般性项目</t>
  </si>
  <si>
    <t>专项资金</t>
  </si>
  <si>
    <t>单位：万元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</si>
  <si>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</si>
  <si>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</si>
  <si>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</si>
  <si>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部门财政性资金结转</t>
    <phoneticPr fontId="2" type="noConversion"/>
  </si>
  <si>
    <t>一般公共预算</t>
    <phoneticPr fontId="2" type="noConversion"/>
  </si>
  <si>
    <t>中央专项转移支付</t>
    <phoneticPr fontId="2" type="noConversion"/>
  </si>
  <si>
    <t>政府性基金</t>
    <phoneticPr fontId="2" type="noConversion"/>
  </si>
  <si>
    <t>专户管理的教育收费</t>
    <phoneticPr fontId="2" type="noConversion"/>
  </si>
  <si>
    <t>其他收入</t>
    <phoneticPr fontId="2" type="noConversion"/>
  </si>
  <si>
    <t>其中：财政拨款</t>
    <phoneticPr fontId="2" type="noConversion"/>
  </si>
  <si>
    <t>小计</t>
    <phoneticPr fontId="2" type="noConversion"/>
  </si>
  <si>
    <t>财政拨款</t>
    <phoneticPr fontId="2" type="noConversion"/>
  </si>
  <si>
    <t>1、工资福利支出</t>
    <phoneticPr fontId="2" type="noConversion"/>
  </si>
  <si>
    <t>纳入预算管理的
行政事业性收费</t>
    <phoneticPr fontId="2" type="noConversion"/>
  </si>
  <si>
    <t>2、商品服务支出</t>
    <phoneticPr fontId="2" type="noConversion"/>
  </si>
  <si>
    <t>专项收入</t>
    <phoneticPr fontId="2" type="noConversion"/>
  </si>
  <si>
    <t>3、对个人和家庭的补助</t>
    <phoneticPr fontId="2" type="noConversion"/>
  </si>
  <si>
    <t>国有资产资源
有偿使用收入</t>
    <phoneticPr fontId="2" type="noConversion"/>
  </si>
  <si>
    <t>（一）一般性项目</t>
    <phoneticPr fontId="2" type="noConversion"/>
  </si>
  <si>
    <t>其他一般公共预算收入</t>
    <phoneticPr fontId="2" type="noConversion"/>
  </si>
  <si>
    <t>（二）专项资金</t>
    <phoneticPr fontId="2" type="noConversion"/>
  </si>
  <si>
    <t>1、基本建设支出</t>
    <phoneticPr fontId="2" type="noConversion"/>
  </si>
  <si>
    <t>2、事业发展专项支出</t>
    <phoneticPr fontId="2" type="noConversion"/>
  </si>
  <si>
    <t>3、经济发展支出</t>
    <phoneticPr fontId="2" type="noConversion"/>
  </si>
  <si>
    <t>4、债务项目支出</t>
    <phoneticPr fontId="2" type="noConversion"/>
  </si>
  <si>
    <t>5、其他各项支出</t>
    <phoneticPr fontId="2" type="noConversion"/>
  </si>
  <si>
    <t>本年收入小计</t>
    <phoneticPr fontId="2" type="noConversion"/>
  </si>
  <si>
    <t>加：部门财政性资金结转</t>
    <phoneticPr fontId="2" type="noConversion"/>
  </si>
  <si>
    <t xml:space="preserve">    用事业单位基金
    弥补收支差额</t>
    <phoneticPr fontId="2" type="noConversion"/>
  </si>
  <si>
    <t xml:space="preserve">  收  入  合  计</t>
    <phoneticPr fontId="2" type="noConversion"/>
  </si>
  <si>
    <t>支 出 合 计</t>
    <phoneticPr fontId="2" type="noConversion"/>
  </si>
  <si>
    <t>预算01表</t>
    <phoneticPr fontId="2" type="noConversion"/>
  </si>
  <si>
    <t>单位：万元</t>
    <phoneticPr fontId="2" type="noConversion"/>
  </si>
  <si>
    <t>收          入</t>
    <phoneticPr fontId="2" type="noConversion"/>
  </si>
  <si>
    <t>101017</t>
    <phoneticPr fontId="2" type="noConversion"/>
  </si>
  <si>
    <t>201</t>
    <phoneticPr fontId="2" type="noConversion"/>
  </si>
  <si>
    <t>31</t>
    <phoneticPr fontId="2" type="noConversion"/>
  </si>
  <si>
    <t>01</t>
    <phoneticPr fontId="2" type="noConversion"/>
  </si>
  <si>
    <t>行政运行</t>
    <phoneticPr fontId="2" type="noConversion"/>
  </si>
  <si>
    <t>专项业务</t>
    <phoneticPr fontId="2" type="noConversion"/>
  </si>
  <si>
    <t>101017</t>
    <phoneticPr fontId="2" type="noConversion"/>
  </si>
  <si>
    <t>208</t>
    <phoneticPr fontId="2" type="noConversion"/>
  </si>
  <si>
    <t>05</t>
    <phoneticPr fontId="2" type="noConversion"/>
  </si>
  <si>
    <t>机关事业单位基本养老保险缴费支出</t>
    <phoneticPr fontId="2" type="noConversion"/>
  </si>
  <si>
    <t>210</t>
    <phoneticPr fontId="2" type="noConversion"/>
  </si>
  <si>
    <t>11</t>
    <phoneticPr fontId="2" type="noConversion"/>
  </si>
  <si>
    <t>01</t>
    <phoneticPr fontId="2" type="noConversion"/>
  </si>
  <si>
    <t>行政单位医疗</t>
    <phoneticPr fontId="2" type="noConversion"/>
  </si>
  <si>
    <t>221</t>
    <phoneticPr fontId="2" type="noConversion"/>
  </si>
  <si>
    <t>02</t>
    <phoneticPr fontId="2" type="noConversion"/>
  </si>
  <si>
    <t>01</t>
    <phoneticPr fontId="2" type="noConversion"/>
  </si>
  <si>
    <t>101017</t>
    <phoneticPr fontId="2" type="noConversion"/>
  </si>
  <si>
    <t>住房公积金</t>
    <phoneticPr fontId="2" type="noConversion"/>
  </si>
  <si>
    <t>机关事业单位基本养老保险缴费支出</t>
    <phoneticPr fontId="2" type="noConversion"/>
  </si>
  <si>
    <t>其他工资福利支出</t>
    <phoneticPr fontId="2" type="noConversion"/>
  </si>
  <si>
    <t>`</t>
    <phoneticPr fontId="2" type="noConversion"/>
  </si>
  <si>
    <t>单位名称：罗山县人大办公室</t>
    <phoneticPr fontId="2" type="noConversion"/>
  </si>
  <si>
    <t>103001</t>
    <phoneticPr fontId="2" type="noConversion"/>
  </si>
  <si>
    <t>103001</t>
    <phoneticPr fontId="2" type="noConversion"/>
  </si>
  <si>
    <t>103001</t>
    <phoneticPr fontId="2" type="noConversion"/>
  </si>
  <si>
    <t>103001</t>
    <phoneticPr fontId="2" type="noConversion"/>
  </si>
  <si>
    <t>103001</t>
    <phoneticPr fontId="2" type="noConversion"/>
  </si>
  <si>
    <t>单位名称：罗山县人大办公室                                                  单位：万元</t>
    <phoneticPr fontId="2" type="noConversion"/>
  </si>
  <si>
    <t>0</t>
    <phoneticPr fontId="2" type="noConversion"/>
  </si>
  <si>
    <r>
      <t>2020</t>
    </r>
    <r>
      <rPr>
        <b/>
        <sz val="20"/>
        <rFont val="宋体"/>
        <charset val="134"/>
      </rPr>
      <t>年部门收支总体情况表</t>
    </r>
    <phoneticPr fontId="2" type="noConversion"/>
  </si>
  <si>
    <r>
      <t>2020</t>
    </r>
    <r>
      <rPr>
        <b/>
        <sz val="20"/>
        <rFont val="宋体"/>
        <charset val="134"/>
      </rPr>
      <t>年部门收入总体情况表</t>
    </r>
    <phoneticPr fontId="2" type="noConversion"/>
  </si>
  <si>
    <r>
      <t>2020</t>
    </r>
    <r>
      <rPr>
        <b/>
        <sz val="20"/>
        <rFont val="宋体"/>
        <charset val="134"/>
      </rPr>
      <t>年部门支出总体情况表</t>
    </r>
    <phoneticPr fontId="2" type="noConversion"/>
  </si>
  <si>
    <r>
      <t>2020</t>
    </r>
    <r>
      <rPr>
        <b/>
        <sz val="20"/>
        <rFont val="宋体"/>
        <charset val="134"/>
      </rPr>
      <t>年财政拨款收支总体情况表</t>
    </r>
    <phoneticPr fontId="2" type="noConversion"/>
  </si>
  <si>
    <r>
      <t>2020</t>
    </r>
    <r>
      <rPr>
        <b/>
        <sz val="20"/>
        <rFont val="宋体"/>
        <charset val="134"/>
      </rPr>
      <t>年一般公共预算支出情况表</t>
    </r>
    <phoneticPr fontId="2" type="noConversion"/>
  </si>
  <si>
    <t>2020年一般公共预算基本支出情况表</t>
    <phoneticPr fontId="2" type="noConversion"/>
  </si>
  <si>
    <r>
      <t>2020</t>
    </r>
    <r>
      <rPr>
        <b/>
        <sz val="20"/>
        <rFont val="宋体"/>
        <charset val="134"/>
      </rPr>
      <t>年一般公共预算“三公”经费支出情况表</t>
    </r>
    <phoneticPr fontId="2" type="noConversion"/>
  </si>
  <si>
    <r>
      <t>2020</t>
    </r>
    <r>
      <rPr>
        <b/>
        <sz val="12"/>
        <rFont val="宋体"/>
        <charset val="134"/>
      </rPr>
      <t>年“三公”经费预算数</t>
    </r>
    <phoneticPr fontId="2" type="noConversion"/>
  </si>
  <si>
    <r>
      <t>2020</t>
    </r>
    <r>
      <rPr>
        <b/>
        <sz val="20"/>
        <rFont val="宋体"/>
        <charset val="134"/>
      </rPr>
      <t>年政府性基金支出情况表</t>
    </r>
    <phoneticPr fontId="2" type="noConversion"/>
  </si>
  <si>
    <t>说明：我单位没有政府性基金收入，也没有使用政府性基金安排的支出，故本表无数据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</si>
</sst>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</numFmts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color indexed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60"/>
      <name val="宋体"/>
      <charset val="134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21" fillId="0" borderId="15" xfId="26" applyFont="1" applyBorder="1" applyAlignment="1">
      <alignment horizontal="left" vertical="center"/>
    </xf>
    <xf numFmtId="0" fontId="21" fillId="0" borderId="16" xfId="26" applyFont="1" applyBorder="1" applyAlignment="1">
      <alignment horizontal="left" vertical="center"/>
    </xf>
    <xf numFmtId="176" fontId="20" fillId="0" borderId="0" xfId="29" applyNumberFormat="1" applyFont="1" applyAlignment="1">
      <alignment vertical="center" wrapText="1"/>
    </xf>
    <xf numFmtId="176" fontId="20" fillId="0" borderId="0" xfId="29" applyNumberFormat="1" applyFont="1" applyAlignment="1">
      <alignment horizontal="right" vertical="center"/>
    </xf>
    <xf numFmtId="177" fontId="20" fillId="0" borderId="0" xfId="29" applyNumberFormat="1" applyFont="1" applyAlignment="1">
      <alignment horizontal="right" vertical="center"/>
    </xf>
    <xf numFmtId="177" fontId="20" fillId="0" borderId="0" xfId="29" applyNumberFormat="1" applyFont="1" applyAlignment="1">
      <alignment vertical="center"/>
    </xf>
    <xf numFmtId="177" fontId="21" fillId="0" borderId="0" xfId="29" applyNumberFormat="1" applyFont="1" applyAlignment="1">
      <alignment vertical="center"/>
    </xf>
    <xf numFmtId="177" fontId="21" fillId="0" borderId="0" xfId="29" applyNumberFormat="1" applyFont="1" applyAlignment="1">
      <alignment horizontal="right" vertical="center"/>
    </xf>
    <xf numFmtId="0" fontId="2" fillId="0" borderId="0" xfId="29"/>
    <xf numFmtId="176" fontId="1" fillId="0" borderId="10" xfId="29" applyNumberFormat="1" applyFont="1" applyBorder="1" applyAlignment="1">
      <alignment horizontal="centerContinuous" vertical="center"/>
    </xf>
    <xf numFmtId="176" fontId="1" fillId="0" borderId="11" xfId="29" applyNumberFormat="1" applyFont="1" applyBorder="1" applyAlignment="1">
      <alignment horizontal="centerContinuous" vertical="center"/>
    </xf>
    <xf numFmtId="0" fontId="1" fillId="0" borderId="0" xfId="29" applyFont="1"/>
    <xf numFmtId="177" fontId="1" fillId="0" borderId="10" xfId="29" applyNumberFormat="1" applyFont="1" applyBorder="1" applyAlignment="1">
      <alignment horizontal="centerContinuous" vertical="center"/>
    </xf>
    <xf numFmtId="49" fontId="1" fillId="24" borderId="10" xfId="29" applyNumberFormat="1" applyFont="1" applyFill="1" applyBorder="1" applyAlignment="1">
      <alignment horizontal="center" vertical="center"/>
    </xf>
    <xf numFmtId="49" fontId="1" fillId="0" borderId="10" xfId="29" applyNumberFormat="1" applyFont="1" applyBorder="1" applyAlignment="1">
      <alignment horizontal="center" vertical="center" wrapText="1"/>
    </xf>
    <xf numFmtId="49" fontId="1" fillId="24" borderId="10" xfId="29" applyNumberFormat="1" applyFont="1" applyFill="1" applyBorder="1" applyAlignment="1">
      <alignment horizontal="center" vertical="center" wrapText="1"/>
    </xf>
    <xf numFmtId="0" fontId="1" fillId="0" borderId="10" xfId="29" applyFont="1" applyBorder="1" applyAlignment="1">
      <alignment horizontal="left" vertical="center" wrapText="1"/>
    </xf>
    <xf numFmtId="178" fontId="1" fillId="0" borderId="0" xfId="29" applyNumberFormat="1" applyFont="1"/>
    <xf numFmtId="181" fontId="1" fillId="0" borderId="10" xfId="29" applyNumberFormat="1" applyFont="1" applyBorder="1" applyAlignment="1">
      <alignment horizontal="right" vertical="center"/>
    </xf>
    <xf numFmtId="178" fontId="1" fillId="0" borderId="10" xfId="29" applyNumberFormat="1" applyFont="1" applyBorder="1" applyAlignment="1">
      <alignment horizontal="right" vertical="center" wrapText="1"/>
    </xf>
    <xf numFmtId="179" fontId="21" fillId="0" borderId="0" xfId="30" applyNumberFormat="1" applyFont="1" applyAlignment="1">
      <alignment horizontal="center" vertical="center"/>
    </xf>
    <xf numFmtId="180" fontId="21" fillId="0" borderId="0" xfId="30" applyNumberFormat="1" applyFont="1" applyAlignment="1">
      <alignment horizontal="center" vertical="center"/>
    </xf>
    <xf numFmtId="0" fontId="21" fillId="0" borderId="0" xfId="30" applyFont="1" applyAlignment="1">
      <alignment horizontal="right" vertical="center"/>
    </xf>
    <xf numFmtId="0" fontId="21" fillId="0" borderId="0" xfId="30" applyFont="1" applyAlignment="1">
      <alignment horizontal="left" vertical="center" wrapText="1"/>
    </xf>
    <xf numFmtId="177" fontId="21" fillId="0" borderId="0" xfId="30" applyNumberFormat="1" applyFont="1" applyAlignment="1">
      <alignment vertical="center"/>
    </xf>
    <xf numFmtId="181" fontId="21" fillId="0" borderId="0" xfId="30" applyNumberFormat="1" applyFont="1" applyAlignment="1">
      <alignment vertical="center"/>
    </xf>
    <xf numFmtId="177" fontId="21" fillId="0" borderId="0" xfId="30" applyNumberFormat="1" applyFont="1" applyAlignment="1">
      <alignment horizontal="right" vertical="center"/>
    </xf>
    <xf numFmtId="0" fontId="2" fillId="0" borderId="0" xfId="30"/>
    <xf numFmtId="177" fontId="21" fillId="0" borderId="12" xfId="30" applyNumberFormat="1" applyFont="1" applyBorder="1" applyAlignment="1">
      <alignment vertical="center"/>
    </xf>
    <xf numFmtId="177" fontId="21" fillId="0" borderId="0" xfId="30" applyNumberFormat="1" applyFont="1" applyAlignment="1">
      <alignment horizontal="right"/>
    </xf>
    <xf numFmtId="0" fontId="1" fillId="0" borderId="13" xfId="30" applyFont="1" applyBorder="1" applyAlignment="1">
      <alignment horizontal="centerContinuous" vertical="center"/>
    </xf>
    <xf numFmtId="0" fontId="1" fillId="0" borderId="10" xfId="30" applyFont="1" applyBorder="1" applyAlignment="1">
      <alignment horizontal="centerContinuous" vertical="center"/>
    </xf>
    <xf numFmtId="0" fontId="1" fillId="0" borderId="10" xfId="30" applyFont="1" applyBorder="1" applyAlignment="1">
      <alignment horizontal="center" vertical="center" wrapText="1"/>
    </xf>
    <xf numFmtId="0" fontId="1" fillId="0" borderId="14" xfId="30" applyFont="1" applyBorder="1" applyAlignment="1">
      <alignment horizontal="centerContinuous" vertical="center"/>
    </xf>
    <xf numFmtId="0" fontId="1" fillId="0" borderId="15" xfId="30" applyFont="1" applyBorder="1" applyAlignment="1">
      <alignment horizontal="centerContinuous" vertical="center"/>
    </xf>
    <xf numFmtId="0" fontId="1" fillId="0" borderId="16" xfId="30" applyFont="1" applyBorder="1" applyAlignment="1">
      <alignment horizontal="centerContinuous" vertical="center"/>
    </xf>
    <xf numFmtId="0" fontId="1" fillId="0" borderId="0" xfId="30" applyFont="1"/>
    <xf numFmtId="179" fontId="1" fillId="0" borderId="10" xfId="30" applyNumberFormat="1" applyFont="1" applyBorder="1" applyAlignment="1">
      <alignment horizontal="center" vertical="center"/>
    </xf>
    <xf numFmtId="180" fontId="1" fillId="0" borderId="10" xfId="30" applyNumberFormat="1" applyFont="1" applyBorder="1" applyAlignment="1">
      <alignment horizontal="center" vertical="center"/>
    </xf>
    <xf numFmtId="0" fontId="1" fillId="0" borderId="15" xfId="30" applyFont="1" applyBorder="1" applyAlignment="1">
      <alignment horizontal="center" vertical="center" wrapText="1"/>
    </xf>
    <xf numFmtId="179" fontId="1" fillId="0" borderId="11" xfId="30" applyNumberFormat="1" applyFont="1" applyBorder="1" applyAlignment="1">
      <alignment horizontal="center" vertical="center"/>
    </xf>
    <xf numFmtId="180" fontId="1" fillId="0" borderId="11" xfId="30" applyNumberFormat="1" applyFont="1" applyBorder="1" applyAlignment="1">
      <alignment horizontal="center" vertical="center"/>
    </xf>
    <xf numFmtId="0" fontId="1" fillId="0" borderId="17" xfId="30" applyFont="1" applyBorder="1" applyAlignment="1">
      <alignment horizontal="center" vertical="center"/>
    </xf>
    <xf numFmtId="0" fontId="1" fillId="0" borderId="17" xfId="30" applyFont="1" applyBorder="1" applyAlignment="1">
      <alignment horizontal="center" vertical="center" wrapText="1"/>
    </xf>
    <xf numFmtId="0" fontId="1" fillId="0" borderId="11" xfId="30" applyFont="1" applyBorder="1" applyAlignment="1">
      <alignment horizontal="center" vertical="center"/>
    </xf>
    <xf numFmtId="0" fontId="2" fillId="0" borderId="0" xfId="33"/>
    <xf numFmtId="0" fontId="1" fillId="0" borderId="0" xfId="33" applyFont="1"/>
    <xf numFmtId="0" fontId="1" fillId="0" borderId="11" xfId="33" applyFont="1" applyBorder="1" applyAlignment="1">
      <alignment horizontal="center" vertical="center"/>
    </xf>
    <xf numFmtId="0" fontId="1" fillId="0" borderId="10" xfId="33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21" fillId="0" borderId="0" xfId="26" applyNumberFormat="1" applyFont="1" applyAlignment="1">
      <alignment horizontal="right" vertical="center"/>
    </xf>
    <xf numFmtId="177" fontId="21" fillId="0" borderId="0" xfId="26" applyNumberFormat="1" applyFont="1" applyAlignment="1">
      <alignment horizontal="right" vertical="center"/>
    </xf>
    <xf numFmtId="177" fontId="21" fillId="0" borderId="0" xfId="26" applyNumberFormat="1" applyFont="1" applyAlignment="1">
      <alignment vertical="center"/>
    </xf>
    <xf numFmtId="0" fontId="1" fillId="0" borderId="0" xfId="28" applyAlignment="1">
      <alignment vertical="center" wrapText="1"/>
    </xf>
    <xf numFmtId="0" fontId="1" fillId="0" borderId="0" xfId="28">
      <alignment vertical="center"/>
    </xf>
    <xf numFmtId="0" fontId="2" fillId="0" borderId="0" xfId="26"/>
    <xf numFmtId="177" fontId="21" fillId="0" borderId="0" xfId="26" applyNumberFormat="1" applyFont="1" applyAlignment="1">
      <alignment horizontal="centerContinuous" vertical="center"/>
    </xf>
    <xf numFmtId="0" fontId="21" fillId="0" borderId="0" xfId="28" applyFont="1" applyAlignment="1">
      <alignment horizontal="right" vertical="center" wrapText="1"/>
    </xf>
    <xf numFmtId="176" fontId="21" fillId="0" borderId="10" xfId="26" applyNumberFormat="1" applyFont="1" applyBorder="1" applyAlignment="1">
      <alignment horizontal="centerContinuous" vertical="center"/>
    </xf>
    <xf numFmtId="176" fontId="21" fillId="0" borderId="11" xfId="26" applyNumberFormat="1" applyFont="1" applyBorder="1" applyAlignment="1">
      <alignment horizontal="centerContinuous" vertical="center"/>
    </xf>
    <xf numFmtId="0" fontId="21" fillId="0" borderId="18" xfId="28" applyFont="1" applyBorder="1" applyAlignment="1">
      <alignment horizontal="centerContinuous" vertical="center" wrapText="1"/>
    </xf>
    <xf numFmtId="177" fontId="21" fillId="0" borderId="10" xfId="26" applyNumberFormat="1" applyFont="1" applyBorder="1" applyAlignment="1">
      <alignment horizontal="centerContinuous" vertical="center" wrapText="1"/>
    </xf>
    <xf numFmtId="182" fontId="21" fillId="0" borderId="18" xfId="28" applyNumberFormat="1" applyFont="1" applyBorder="1" applyAlignment="1">
      <alignment horizontal="right" vertical="center" wrapText="1"/>
    </xf>
    <xf numFmtId="177" fontId="21" fillId="0" borderId="10" xfId="26" applyNumberFormat="1" applyFont="1" applyBorder="1" applyAlignment="1">
      <alignment horizontal="center" vertical="center" wrapText="1"/>
    </xf>
    <xf numFmtId="49" fontId="21" fillId="24" borderId="10" xfId="26" applyNumberFormat="1" applyFont="1" applyFill="1" applyBorder="1" applyAlignment="1">
      <alignment horizontal="center" vertical="center" wrapText="1"/>
    </xf>
    <xf numFmtId="178" fontId="21" fillId="0" borderId="12" xfId="26" applyNumberFormat="1" applyFont="1" applyBorder="1" applyAlignment="1">
      <alignment horizontal="left" vertical="center"/>
    </xf>
    <xf numFmtId="178" fontId="21" fillId="0" borderId="14" xfId="26" applyNumberFormat="1" applyFont="1" applyBorder="1" applyAlignment="1">
      <alignment horizontal="left" vertical="center"/>
    </xf>
    <xf numFmtId="178" fontId="21" fillId="0" borderId="14" xfId="26" applyNumberFormat="1" applyFont="1" applyBorder="1" applyAlignment="1">
      <alignment vertical="center"/>
    </xf>
    <xf numFmtId="0" fontId="21" fillId="0" borderId="10" xfId="26" applyFont="1" applyBorder="1" applyAlignment="1">
      <alignment horizontal="left" vertical="center" wrapText="1"/>
    </xf>
    <xf numFmtId="178" fontId="21" fillId="0" borderId="19" xfId="26" applyNumberFormat="1" applyFont="1" applyBorder="1" applyAlignment="1">
      <alignment horizontal="left" vertical="center"/>
    </xf>
    <xf numFmtId="177" fontId="21" fillId="0" borderId="10" xfId="26" applyNumberFormat="1" applyFont="1" applyBorder="1" applyAlignment="1">
      <alignment horizontal="right" vertical="center" wrapText="1"/>
    </xf>
    <xf numFmtId="178" fontId="21" fillId="0" borderId="16" xfId="26" applyNumberFormat="1" applyFont="1" applyBorder="1" applyAlignment="1">
      <alignment horizontal="left" vertical="center"/>
    </xf>
    <xf numFmtId="181" fontId="2" fillId="0" borderId="10" xfId="26" applyNumberFormat="1" applyBorder="1" applyAlignment="1">
      <alignment horizontal="right" vertical="center" wrapText="1"/>
    </xf>
    <xf numFmtId="181" fontId="21" fillId="0" borderId="10" xfId="26" applyNumberFormat="1" applyFont="1" applyBorder="1" applyAlignment="1">
      <alignment horizontal="right" vertical="center" wrapText="1"/>
    </xf>
    <xf numFmtId="181" fontId="21" fillId="0" borderId="10" xfId="26" applyNumberFormat="1" applyFont="1" applyBorder="1" applyAlignment="1">
      <alignment horizontal="right" vertical="center"/>
    </xf>
    <xf numFmtId="178" fontId="21" fillId="0" borderId="10" xfId="26" applyNumberFormat="1" applyFont="1" applyBorder="1" applyAlignment="1">
      <alignment horizontal="left" vertical="center"/>
    </xf>
    <xf numFmtId="179" fontId="2" fillId="0" borderId="0" xfId="31" applyNumberFormat="1" applyAlignment="1">
      <alignment horizontal="center" vertical="center" wrapText="1"/>
    </xf>
    <xf numFmtId="180" fontId="21" fillId="0" borderId="0" xfId="31" applyNumberFormat="1" applyFont="1" applyAlignment="1">
      <alignment horizontal="center" vertical="center"/>
    </xf>
    <xf numFmtId="0" fontId="21" fillId="0" borderId="0" xfId="31" applyFont="1" applyAlignment="1">
      <alignment horizontal="right" vertical="center" wrapText="1"/>
    </xf>
    <xf numFmtId="0" fontId="21" fillId="24" borderId="0" xfId="31" applyFont="1" applyFill="1" applyAlignment="1">
      <alignment vertical="center" wrapText="1"/>
    </xf>
    <xf numFmtId="177" fontId="21" fillId="24" borderId="0" xfId="31" applyNumberFormat="1" applyFont="1" applyFill="1" applyAlignment="1">
      <alignment vertical="center" wrapText="1"/>
    </xf>
    <xf numFmtId="0" fontId="2" fillId="0" borderId="0" xfId="31"/>
    <xf numFmtId="177" fontId="21" fillId="0" borderId="0" xfId="31" applyNumberFormat="1" applyFont="1" applyAlignment="1">
      <alignment horizontal="right" vertical="center"/>
    </xf>
    <xf numFmtId="0" fontId="21" fillId="0" borderId="0" xfId="31" applyFont="1" applyAlignment="1">
      <alignment vertical="center" wrapText="1"/>
    </xf>
    <xf numFmtId="177" fontId="21" fillId="24" borderId="0" xfId="31" applyNumberFormat="1" applyFont="1" applyFill="1" applyAlignment="1">
      <alignment horizontal="right"/>
    </xf>
    <xf numFmtId="0" fontId="21" fillId="0" borderId="10" xfId="31" applyFont="1" applyBorder="1" applyAlignment="1">
      <alignment horizontal="centerContinuous" vertical="center"/>
    </xf>
    <xf numFmtId="179" fontId="21" fillId="0" borderId="10" xfId="31" applyNumberFormat="1" applyFont="1" applyBorder="1" applyAlignment="1">
      <alignment horizontal="center" vertical="center"/>
    </xf>
    <xf numFmtId="180" fontId="21" fillId="0" borderId="10" xfId="31" applyNumberFormat="1" applyFont="1" applyBorder="1" applyAlignment="1">
      <alignment horizontal="center" vertical="center"/>
    </xf>
    <xf numFmtId="49" fontId="21" fillId="24" borderId="10" xfId="26" applyNumberFormat="1" applyFont="1" applyFill="1" applyBorder="1" applyAlignment="1">
      <alignment horizontal="center" vertical="center"/>
    </xf>
    <xf numFmtId="49" fontId="21" fillId="0" borderId="10" xfId="26" applyNumberFormat="1" applyFont="1" applyBorder="1" applyAlignment="1">
      <alignment horizontal="center" vertical="center" wrapText="1"/>
    </xf>
    <xf numFmtId="0" fontId="21" fillId="0" borderId="10" xfId="31" applyFont="1" applyBorder="1" applyAlignment="1">
      <alignment horizontal="center" vertical="center"/>
    </xf>
    <xf numFmtId="177" fontId="1" fillId="0" borderId="10" xfId="29" applyNumberFormat="1" applyFont="1" applyBorder="1" applyAlignment="1">
      <alignment horizontal="center" vertical="center" wrapText="1"/>
    </xf>
    <xf numFmtId="179" fontId="21" fillId="0" borderId="0" xfId="32" applyNumberFormat="1" applyFont="1" applyAlignment="1">
      <alignment horizontal="center" vertical="center"/>
    </xf>
    <xf numFmtId="180" fontId="21" fillId="0" borderId="0" xfId="32" applyNumberFormat="1" applyFont="1" applyAlignment="1">
      <alignment horizontal="center" vertical="center"/>
    </xf>
    <xf numFmtId="0" fontId="21" fillId="0" borderId="0" xfId="32" applyFont="1" applyAlignment="1">
      <alignment horizontal="right" vertical="center"/>
    </xf>
    <xf numFmtId="0" fontId="21" fillId="0" borderId="0" xfId="32" applyFont="1" applyAlignment="1">
      <alignment horizontal="left" vertical="center" wrapText="1"/>
    </xf>
    <xf numFmtId="177" fontId="21" fillId="0" borderId="0" xfId="32" applyNumberFormat="1" applyFont="1" applyAlignment="1">
      <alignment vertical="center"/>
    </xf>
    <xf numFmtId="181" fontId="21" fillId="0" borderId="0" xfId="32" applyNumberFormat="1" applyFont="1" applyAlignment="1">
      <alignment vertical="center"/>
    </xf>
    <xf numFmtId="177" fontId="21" fillId="0" borderId="0" xfId="32" applyNumberFormat="1" applyFont="1" applyAlignment="1">
      <alignment horizontal="right" vertical="center"/>
    </xf>
    <xf numFmtId="0" fontId="2" fillId="0" borderId="0" xfId="32"/>
    <xf numFmtId="177" fontId="21" fillId="0" borderId="12" xfId="32" applyNumberFormat="1" applyFont="1" applyBorder="1" applyAlignment="1">
      <alignment vertical="center"/>
    </xf>
    <xf numFmtId="177" fontId="21" fillId="0" borderId="0" xfId="32" applyNumberFormat="1" applyFont="1" applyAlignment="1">
      <alignment horizontal="right"/>
    </xf>
    <xf numFmtId="0" fontId="21" fillId="0" borderId="13" xfId="32" applyFont="1" applyBorder="1" applyAlignment="1">
      <alignment horizontal="centerContinuous" vertical="center"/>
    </xf>
    <xf numFmtId="0" fontId="21" fillId="0" borderId="10" xfId="32" applyFont="1" applyBorder="1" applyAlignment="1">
      <alignment horizontal="centerContinuous" vertical="center"/>
    </xf>
    <xf numFmtId="0" fontId="21" fillId="0" borderId="10" xfId="32" applyFont="1" applyBorder="1" applyAlignment="1">
      <alignment horizontal="center" vertical="center" wrapText="1"/>
    </xf>
    <xf numFmtId="0" fontId="21" fillId="0" borderId="14" xfId="32" applyFont="1" applyBorder="1" applyAlignment="1">
      <alignment horizontal="centerContinuous" vertical="center"/>
    </xf>
    <xf numFmtId="0" fontId="21" fillId="0" borderId="15" xfId="32" applyFont="1" applyBorder="1" applyAlignment="1">
      <alignment horizontal="centerContinuous" vertical="center"/>
    </xf>
    <xf numFmtId="0" fontId="21" fillId="0" borderId="16" xfId="32" applyFont="1" applyBorder="1" applyAlignment="1">
      <alignment horizontal="centerContinuous" vertical="center"/>
    </xf>
    <xf numFmtId="179" fontId="21" fillId="0" borderId="10" xfId="32" applyNumberFormat="1" applyFont="1" applyBorder="1" applyAlignment="1">
      <alignment horizontal="center" vertical="center"/>
    </xf>
    <xf numFmtId="180" fontId="21" fillId="0" borderId="10" xfId="32" applyNumberFormat="1" applyFont="1" applyBorder="1" applyAlignment="1">
      <alignment horizontal="center" vertical="center"/>
    </xf>
    <xf numFmtId="0" fontId="21" fillId="0" borderId="15" xfId="32" applyFont="1" applyBorder="1" applyAlignment="1">
      <alignment horizontal="center" vertical="center" wrapText="1"/>
    </xf>
    <xf numFmtId="179" fontId="21" fillId="0" borderId="11" xfId="32" applyNumberFormat="1" applyFont="1" applyBorder="1" applyAlignment="1">
      <alignment horizontal="center" vertical="center"/>
    </xf>
    <xf numFmtId="180" fontId="21" fillId="0" borderId="11" xfId="32" applyNumberFormat="1" applyFont="1" applyBorder="1" applyAlignment="1">
      <alignment horizontal="center" vertical="center"/>
    </xf>
    <xf numFmtId="0" fontId="21" fillId="0" borderId="17" xfId="32" applyFont="1" applyBorder="1" applyAlignment="1">
      <alignment horizontal="center" vertical="center"/>
    </xf>
    <xf numFmtId="0" fontId="21" fillId="0" borderId="17" xfId="32" applyFont="1" applyBorder="1" applyAlignment="1">
      <alignment horizontal="center" vertical="center" wrapText="1"/>
    </xf>
    <xf numFmtId="0" fontId="21" fillId="0" borderId="11" xfId="32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2" fillId="0" borderId="10" xfId="29" applyNumberFormat="1" applyBorder="1"/>
    <xf numFmtId="0" fontId="1" fillId="0" borderId="15" xfId="19" applyBorder="1">
      <alignment vertical="center"/>
    </xf>
    <xf numFmtId="0" fontId="1" fillId="0" borderId="10" xfId="19" applyBorder="1">
      <alignment vertical="center"/>
    </xf>
    <xf numFmtId="0" fontId="1" fillId="0" borderId="10" xfId="19" applyBorder="1" applyAlignment="1">
      <alignment horizontal="center" vertical="center"/>
    </xf>
    <xf numFmtId="0" fontId="22" fillId="0" borderId="0" xfId="0" applyFont="1">
      <alignment vertical="center"/>
    </xf>
    <xf numFmtId="0" fontId="1" fillId="0" borderId="16" xfId="29" applyFont="1" applyBorder="1" applyAlignment="1">
      <alignment horizontal="left" vertical="center" wrapText="1"/>
    </xf>
    <xf numFmtId="0" fontId="1" fillId="0" borderId="15" xfId="29" applyFont="1" applyBorder="1" applyAlignment="1">
      <alignment horizontal="left" vertical="center" wrapText="1"/>
    </xf>
    <xf numFmtId="0" fontId="1" fillId="0" borderId="0" xfId="29" applyFont="1" applyAlignment="1">
      <alignment wrapText="1"/>
    </xf>
    <xf numFmtId="0" fontId="2" fillId="0" borderId="0" xfId="29" applyAlignment="1">
      <alignment wrapText="1"/>
    </xf>
    <xf numFmtId="176" fontId="22" fillId="0" borderId="12" xfId="29" applyNumberFormat="1" applyFont="1" applyBorder="1" applyAlignment="1">
      <alignment vertical="center" wrapText="1"/>
    </xf>
    <xf numFmtId="176" fontId="25" fillId="0" borderId="12" xfId="29" applyNumberFormat="1" applyFont="1" applyBorder="1" applyAlignment="1">
      <alignment horizontal="right" vertical="center" wrapText="1"/>
    </xf>
    <xf numFmtId="0" fontId="21" fillId="0" borderId="10" xfId="26" applyFont="1" applyBorder="1" applyAlignment="1">
      <alignment horizontal="left" vertical="center"/>
    </xf>
    <xf numFmtId="177" fontId="21" fillId="0" borderId="18" xfId="28" applyNumberFormat="1" applyFont="1" applyBorder="1" applyAlignment="1">
      <alignment horizontal="right" vertical="center" wrapText="1"/>
    </xf>
    <xf numFmtId="0" fontId="21" fillId="0" borderId="16" xfId="26" applyFont="1" applyBorder="1" applyAlignment="1">
      <alignment vertical="center"/>
    </xf>
    <xf numFmtId="0" fontId="21" fillId="0" borderId="15" xfId="26" applyFont="1" applyBorder="1" applyAlignment="1">
      <alignment vertical="center"/>
    </xf>
    <xf numFmtId="177" fontId="21" fillId="0" borderId="10" xfId="26" applyNumberFormat="1" applyFont="1" applyBorder="1" applyAlignment="1">
      <alignment horizontal="right" vertical="center"/>
    </xf>
    <xf numFmtId="178" fontId="21" fillId="0" borderId="10" xfId="26" applyNumberFormat="1" applyFont="1" applyBorder="1" applyAlignment="1">
      <alignment horizontal="center" vertical="center"/>
    </xf>
    <xf numFmtId="49" fontId="21" fillId="0" borderId="10" xfId="31" applyNumberFormat="1" applyFont="1" applyBorder="1" applyAlignment="1">
      <alignment horizontal="left" vertical="center" wrapText="1"/>
    </xf>
    <xf numFmtId="0" fontId="21" fillId="0" borderId="10" xfId="31" applyFont="1" applyBorder="1" applyAlignment="1">
      <alignment horizontal="left" vertical="center" wrapText="1"/>
    </xf>
    <xf numFmtId="181" fontId="21" fillId="0" borderId="10" xfId="31" applyNumberFormat="1" applyFont="1" applyBorder="1" applyAlignment="1">
      <alignment horizontal="right" vertical="center" wrapText="1"/>
    </xf>
    <xf numFmtId="49" fontId="21" fillId="0" borderId="16" xfId="32" applyNumberFormat="1" applyFont="1" applyBorder="1" applyAlignment="1">
      <alignment horizontal="center" vertical="center" wrapText="1"/>
    </xf>
    <xf numFmtId="49" fontId="2" fillId="0" borderId="16" xfId="32" applyNumberFormat="1" applyBorder="1" applyAlignment="1">
      <alignment horizontal="center" vertical="center" wrapText="1"/>
    </xf>
    <xf numFmtId="49" fontId="2" fillId="0" borderId="16" xfId="32" applyNumberFormat="1" applyBorder="1" applyAlignment="1">
      <alignment vertical="center" wrapText="1"/>
    </xf>
    <xf numFmtId="0" fontId="2" fillId="0" borderId="16" xfId="32" applyBorder="1" applyAlignment="1">
      <alignment vertical="center" wrapText="1"/>
    </xf>
    <xf numFmtId="181" fontId="21" fillId="0" borderId="10" xfId="32" applyNumberFormat="1" applyFont="1" applyBorder="1" applyAlignment="1">
      <alignment horizontal="right" vertical="center" wrapText="1"/>
    </xf>
    <xf numFmtId="181" fontId="21" fillId="0" borderId="15" xfId="32" applyNumberFormat="1" applyFont="1" applyBorder="1" applyAlignment="1">
      <alignment horizontal="right" vertical="center" wrapText="1"/>
    </xf>
    <xf numFmtId="181" fontId="21" fillId="0" borderId="14" xfId="32" applyNumberFormat="1" applyFont="1" applyBorder="1" applyAlignment="1">
      <alignment horizontal="right" vertical="center" wrapText="1"/>
    </xf>
    <xf numFmtId="181" fontId="21" fillId="0" borderId="16" xfId="32" applyNumberFormat="1" applyFont="1" applyBorder="1" applyAlignment="1">
      <alignment horizontal="right" vertical="center" wrapText="1"/>
    </xf>
    <xf numFmtId="177" fontId="1" fillId="0" borderId="10" xfId="29" applyNumberFormat="1" applyFont="1" applyBorder="1" applyAlignment="1">
      <alignment horizontal="right" vertical="center" wrapText="1"/>
    </xf>
    <xf numFmtId="181" fontId="1" fillId="0" borderId="10" xfId="29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77" fontId="1" fillId="0" borderId="10" xfId="30" applyNumberFormat="1" applyFont="1" applyBorder="1" applyAlignment="1">
      <alignment horizontal="right" vertical="center" wrapText="1"/>
    </xf>
    <xf numFmtId="49" fontId="1" fillId="0" borderId="16" xfId="33" applyNumberFormat="1" applyFont="1" applyBorder="1" applyAlignment="1">
      <alignment horizontal="left" vertical="center" wrapText="1"/>
    </xf>
    <xf numFmtId="49" fontId="1" fillId="0" borderId="10" xfId="33" applyNumberFormat="1" applyFont="1" applyBorder="1" applyAlignment="1">
      <alignment horizontal="left" vertical="center" wrapText="1"/>
    </xf>
    <xf numFmtId="177" fontId="1" fillId="0" borderId="10" xfId="33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23" fillId="0" borderId="0" xfId="0" applyFont="1">
      <alignment vertical="center"/>
    </xf>
    <xf numFmtId="0" fontId="1" fillId="0" borderId="10" xfId="30" applyFont="1" applyBorder="1" applyAlignment="1">
      <alignment vertical="center" wrapText="1"/>
    </xf>
    <xf numFmtId="49" fontId="1" fillId="0" borderId="10" xfId="30" applyNumberFormat="1" applyFont="1" applyBorder="1" applyAlignment="1">
      <alignment vertical="center" wrapText="1"/>
    </xf>
    <xf numFmtId="49" fontId="1" fillId="0" borderId="10" xfId="30" applyNumberFormat="1" applyFont="1" applyBorder="1" applyAlignment="1">
      <alignment horizontal="center" vertical="center" wrapText="1"/>
    </xf>
    <xf numFmtId="0" fontId="1" fillId="0" borderId="10" xfId="30" applyFont="1" applyBorder="1" applyAlignment="1">
      <alignment horizontal="center" vertical="center"/>
    </xf>
    <xf numFmtId="0" fontId="21" fillId="0" borderId="10" xfId="31" applyFont="1" applyBorder="1" applyAlignment="1">
      <alignment horizontal="center" vertical="center" wrapText="1"/>
    </xf>
    <xf numFmtId="49" fontId="26" fillId="0" borderId="10" xfId="31" applyNumberFormat="1" applyFont="1" applyBorder="1" applyAlignment="1">
      <alignment horizontal="left" vertical="center" wrapText="1"/>
    </xf>
    <xf numFmtId="0" fontId="26" fillId="0" borderId="10" xfId="31" applyFont="1" applyBorder="1" applyAlignment="1">
      <alignment horizontal="left" vertical="center" wrapText="1"/>
    </xf>
    <xf numFmtId="181" fontId="26" fillId="0" borderId="10" xfId="31" applyNumberFormat="1" applyFont="1" applyBorder="1" applyAlignment="1">
      <alignment horizontal="right" vertical="center" wrapText="1"/>
    </xf>
    <xf numFmtId="0" fontId="27" fillId="0" borderId="0" xfId="31" applyFont="1"/>
    <xf numFmtId="49" fontId="28" fillId="0" borderId="10" xfId="31" applyNumberFormat="1" applyFont="1" applyBorder="1" applyAlignment="1">
      <alignment horizontal="left" vertical="center" wrapText="1"/>
    </xf>
    <xf numFmtId="0" fontId="28" fillId="0" borderId="10" xfId="31" applyFont="1" applyBorder="1" applyAlignment="1">
      <alignment horizontal="center" vertical="center" wrapText="1"/>
    </xf>
    <xf numFmtId="181" fontId="28" fillId="0" borderId="10" xfId="31" applyNumberFormat="1" applyFont="1" applyBorder="1" applyAlignment="1">
      <alignment horizontal="right" vertical="center" wrapText="1"/>
    </xf>
    <xf numFmtId="0" fontId="29" fillId="0" borderId="0" xfId="31" applyFont="1"/>
    <xf numFmtId="0" fontId="28" fillId="0" borderId="10" xfId="31" applyFont="1" applyBorder="1" applyAlignment="1">
      <alignment horizontal="center" vertical="center" wrapText="1" shrinkToFit="1"/>
    </xf>
    <xf numFmtId="0" fontId="30" fillId="0" borderId="16" xfId="30" applyFont="1" applyBorder="1" applyAlignment="1">
      <alignment horizontal="center" vertical="center" wrapText="1"/>
    </xf>
    <xf numFmtId="49" fontId="30" fillId="0" borderId="16" xfId="30" applyNumberFormat="1" applyFont="1" applyBorder="1" applyAlignment="1">
      <alignment horizontal="center" vertical="center" wrapText="1"/>
    </xf>
    <xf numFmtId="49" fontId="30" fillId="0" borderId="16" xfId="30" applyNumberFormat="1" applyFont="1" applyBorder="1" applyAlignment="1">
      <alignment vertical="center" wrapText="1"/>
    </xf>
    <xf numFmtId="0" fontId="30" fillId="0" borderId="16" xfId="30" applyFont="1" applyBorder="1" applyAlignment="1">
      <alignment vertical="center" wrapText="1"/>
    </xf>
    <xf numFmtId="177" fontId="30" fillId="0" borderId="10" xfId="30" applyNumberFormat="1" applyFont="1" applyBorder="1" applyAlignment="1">
      <alignment horizontal="right" vertical="center" wrapText="1"/>
    </xf>
    <xf numFmtId="177" fontId="30" fillId="0" borderId="15" xfId="30" applyNumberFormat="1" applyFont="1" applyBorder="1" applyAlignment="1">
      <alignment horizontal="right" vertical="center" wrapText="1"/>
    </xf>
    <xf numFmtId="177" fontId="30" fillId="0" borderId="14" xfId="30" applyNumberFormat="1" applyFont="1" applyBorder="1" applyAlignment="1">
      <alignment horizontal="right" vertical="center" wrapText="1"/>
    </xf>
    <xf numFmtId="177" fontId="30" fillId="0" borderId="16" xfId="30" applyNumberFormat="1" applyFont="1" applyBorder="1" applyAlignment="1">
      <alignment horizontal="right" vertical="center" wrapText="1"/>
    </xf>
    <xf numFmtId="49" fontId="1" fillId="0" borderId="10" xfId="33" applyNumberFormat="1" applyFont="1" applyBorder="1" applyAlignment="1">
      <alignment horizontal="left" vertical="center" shrinkToFit="1"/>
    </xf>
    <xf numFmtId="181" fontId="0" fillId="0" borderId="10" xfId="0" quotePrefix="1" applyNumberFormat="1" applyBorder="1" applyAlignment="1">
      <alignment horizontal="right" vertical="center"/>
    </xf>
    <xf numFmtId="181" fontId="32" fillId="0" borderId="10" xfId="31" applyNumberFormat="1" applyFont="1" applyBorder="1" applyAlignment="1">
      <alignment horizontal="right"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0" xfId="30" applyFont="1"/>
    <xf numFmtId="176" fontId="21" fillId="0" borderId="16" xfId="26" applyNumberFormat="1" applyFont="1" applyBorder="1" applyAlignment="1">
      <alignment horizontal="center" vertical="center"/>
    </xf>
    <xf numFmtId="176" fontId="21" fillId="0" borderId="15" xfId="26" applyNumberFormat="1" applyFont="1" applyBorder="1" applyAlignment="1">
      <alignment horizontal="center" vertical="center"/>
    </xf>
    <xf numFmtId="0" fontId="21" fillId="0" borderId="16" xfId="26" applyFont="1" applyBorder="1" applyAlignment="1">
      <alignment horizontal="center" vertical="center"/>
    </xf>
    <xf numFmtId="0" fontId="21" fillId="0" borderId="15" xfId="26" applyFont="1" applyBorder="1" applyAlignment="1">
      <alignment horizontal="center" vertical="center"/>
    </xf>
    <xf numFmtId="0" fontId="21" fillId="0" borderId="16" xfId="26" applyFont="1" applyBorder="1" applyAlignment="1">
      <alignment horizontal="left" vertical="center" wrapText="1"/>
    </xf>
    <xf numFmtId="0" fontId="21" fillId="0" borderId="15" xfId="26" applyFont="1" applyBorder="1" applyAlignment="1">
      <alignment horizontal="left" vertical="center" wrapText="1"/>
    </xf>
    <xf numFmtId="176" fontId="21" fillId="0" borderId="0" xfId="26" applyNumberFormat="1" applyFont="1" applyAlignment="1">
      <alignment horizontal="left" vertical="center" wrapText="1"/>
    </xf>
    <xf numFmtId="0" fontId="21" fillId="0" borderId="10" xfId="26" applyFont="1" applyBorder="1" applyAlignment="1">
      <alignment horizontal="center" vertical="center" wrapText="1"/>
    </xf>
    <xf numFmtId="0" fontId="21" fillId="0" borderId="12" xfId="26" applyFont="1" applyBorder="1" applyAlignment="1">
      <alignment horizontal="left"/>
    </xf>
    <xf numFmtId="0" fontId="21" fillId="25" borderId="12" xfId="26" applyFont="1" applyFill="1" applyBorder="1" applyAlignment="1">
      <alignment horizontal="left"/>
    </xf>
    <xf numFmtId="176" fontId="21" fillId="0" borderId="20" xfId="26" applyNumberFormat="1" applyFont="1" applyBorder="1" applyAlignment="1">
      <alignment horizontal="center" vertical="center"/>
    </xf>
    <xf numFmtId="176" fontId="31" fillId="0" borderId="0" xfId="26" applyNumberFormat="1" applyFont="1" applyAlignment="1">
      <alignment horizontal="center" vertical="center"/>
    </xf>
    <xf numFmtId="176" fontId="22" fillId="0" borderId="0" xfId="26" applyNumberFormat="1" applyFont="1" applyAlignment="1">
      <alignment horizontal="center" vertical="center"/>
    </xf>
    <xf numFmtId="176" fontId="21" fillId="0" borderId="14" xfId="26" applyNumberFormat="1" applyFont="1" applyBorder="1" applyAlignment="1">
      <alignment horizontal="center" vertical="center"/>
    </xf>
    <xf numFmtId="176" fontId="21" fillId="0" borderId="16" xfId="26" applyNumberFormat="1" applyFont="1" applyBorder="1" applyAlignment="1">
      <alignment horizontal="left" vertical="center" wrapText="1"/>
    </xf>
    <xf numFmtId="176" fontId="21" fillId="0" borderId="15" xfId="26" applyNumberFormat="1" applyFont="1" applyBorder="1" applyAlignment="1">
      <alignment horizontal="left" vertical="center" wrapText="1"/>
    </xf>
    <xf numFmtId="0" fontId="21" fillId="0" borderId="16" xfId="26" applyFont="1" applyBorder="1" applyAlignment="1">
      <alignment horizontal="left" vertical="center"/>
    </xf>
    <xf numFmtId="0" fontId="21" fillId="0" borderId="15" xfId="26" applyFont="1" applyBorder="1" applyAlignment="1">
      <alignment horizontal="left" vertical="center"/>
    </xf>
    <xf numFmtId="0" fontId="21" fillId="0" borderId="11" xfId="26" applyFont="1" applyBorder="1" applyAlignment="1">
      <alignment horizontal="center" vertical="center" wrapText="1"/>
    </xf>
    <xf numFmtId="0" fontId="21" fillId="0" borderId="17" xfId="26" applyFont="1" applyBorder="1" applyAlignment="1">
      <alignment horizontal="center" vertical="center" wrapText="1"/>
    </xf>
    <xf numFmtId="182" fontId="21" fillId="0" borderId="11" xfId="28" applyNumberFormat="1" applyFont="1" applyBorder="1" applyAlignment="1">
      <alignment horizontal="center" vertical="center" wrapText="1"/>
    </xf>
    <xf numFmtId="182" fontId="21" fillId="0" borderId="13" xfId="28" applyNumberFormat="1" applyFont="1" applyBorder="1" applyAlignment="1">
      <alignment horizontal="center" vertical="center" wrapText="1"/>
    </xf>
    <xf numFmtId="49" fontId="21" fillId="24" borderId="11" xfId="26" applyNumberFormat="1" applyFont="1" applyFill="1" applyBorder="1" applyAlignment="1">
      <alignment horizontal="center" vertical="center" wrapText="1"/>
    </xf>
    <xf numFmtId="49" fontId="21" fillId="24" borderId="13" xfId="26" applyNumberFormat="1" applyFont="1" applyFill="1" applyBorder="1" applyAlignment="1">
      <alignment horizontal="center" vertical="center" wrapText="1"/>
    </xf>
    <xf numFmtId="49" fontId="21" fillId="0" borderId="11" xfId="26" applyNumberFormat="1" applyFont="1" applyBorder="1" applyAlignment="1">
      <alignment horizontal="center" vertical="center" wrapText="1"/>
    </xf>
    <xf numFmtId="49" fontId="21" fillId="0" borderId="13" xfId="26" applyNumberFormat="1" applyFont="1" applyBorder="1" applyAlignment="1">
      <alignment horizontal="center" vertical="center" wrapText="1"/>
    </xf>
    <xf numFmtId="0" fontId="21" fillId="0" borderId="13" xfId="26" applyFont="1" applyBorder="1" applyAlignment="1">
      <alignment horizontal="center" vertical="center" wrapText="1"/>
    </xf>
    <xf numFmtId="176" fontId="21" fillId="0" borderId="21" xfId="26" applyNumberFormat="1" applyFont="1" applyBorder="1" applyAlignment="1">
      <alignment horizontal="center" vertical="center"/>
    </xf>
    <xf numFmtId="176" fontId="21" fillId="0" borderId="22" xfId="26" applyNumberFormat="1" applyFont="1" applyBorder="1" applyAlignment="1">
      <alignment horizontal="center" vertical="center"/>
    </xf>
    <xf numFmtId="176" fontId="21" fillId="0" borderId="23" xfId="26" applyNumberFormat="1" applyFont="1" applyBorder="1" applyAlignment="1">
      <alignment horizontal="center" vertical="center"/>
    </xf>
    <xf numFmtId="176" fontId="21" fillId="0" borderId="24" xfId="26" applyNumberFormat="1" applyFont="1" applyBorder="1" applyAlignment="1">
      <alignment horizontal="center" vertical="center"/>
    </xf>
    <xf numFmtId="176" fontId="21" fillId="0" borderId="25" xfId="26" applyNumberFormat="1" applyFont="1" applyBorder="1" applyAlignment="1">
      <alignment horizontal="center" vertical="center"/>
    </xf>
    <xf numFmtId="177" fontId="21" fillId="0" borderId="16" xfId="26" applyNumberFormat="1" applyFont="1" applyBorder="1" applyAlignment="1">
      <alignment horizontal="center" vertical="center" wrapText="1"/>
    </xf>
    <xf numFmtId="177" fontId="21" fillId="0" borderId="15" xfId="26" applyNumberFormat="1" applyFont="1" applyBorder="1" applyAlignment="1">
      <alignment horizontal="center" vertical="center" wrapText="1"/>
    </xf>
    <xf numFmtId="49" fontId="21" fillId="24" borderId="10" xfId="31" applyNumberFormat="1" applyFont="1" applyFill="1" applyBorder="1" applyAlignment="1">
      <alignment horizontal="center" vertical="center"/>
    </xf>
    <xf numFmtId="49" fontId="21" fillId="24" borderId="10" xfId="31" applyNumberFormat="1" applyFont="1" applyFill="1" applyBorder="1" applyAlignment="1">
      <alignment horizontal="center" vertical="center" wrapText="1"/>
    </xf>
    <xf numFmtId="179" fontId="31" fillId="0" borderId="0" xfId="31" applyNumberFormat="1" applyFont="1" applyAlignment="1">
      <alignment horizontal="center" vertical="center"/>
    </xf>
    <xf numFmtId="179" fontId="22" fillId="0" borderId="0" xfId="31" applyNumberFormat="1" applyFont="1" applyAlignment="1">
      <alignment horizontal="center" vertical="center"/>
    </xf>
    <xf numFmtId="0" fontId="21" fillId="0" borderId="10" xfId="31" applyFont="1" applyBorder="1" applyAlignment="1">
      <alignment horizontal="center" vertical="center" wrapText="1"/>
    </xf>
    <xf numFmtId="177" fontId="21" fillId="0" borderId="10" xfId="26" applyNumberFormat="1" applyFont="1" applyBorder="1" applyAlignment="1">
      <alignment horizontal="center" vertical="center"/>
    </xf>
    <xf numFmtId="179" fontId="21" fillId="0" borderId="12" xfId="31" applyNumberFormat="1" applyFont="1" applyBorder="1" applyAlignment="1">
      <alignment vertical="center"/>
    </xf>
    <xf numFmtId="179" fontId="21" fillId="25" borderId="12" xfId="31" applyNumberFormat="1" applyFont="1" applyFill="1" applyBorder="1" applyAlignment="1">
      <alignment vertical="center"/>
    </xf>
    <xf numFmtId="49" fontId="21" fillId="0" borderId="10" xfId="31" applyNumberFormat="1" applyFont="1" applyBorder="1" applyAlignment="1">
      <alignment horizontal="center" vertical="center" wrapText="1"/>
    </xf>
    <xf numFmtId="0" fontId="21" fillId="24" borderId="10" xfId="31" applyFont="1" applyFill="1" applyBorder="1" applyAlignment="1">
      <alignment horizontal="center" vertical="center" wrapText="1"/>
    </xf>
    <xf numFmtId="0" fontId="31" fillId="0" borderId="0" xfId="32" applyFont="1" applyAlignment="1">
      <alignment horizontal="center" vertical="center"/>
    </xf>
    <xf numFmtId="0" fontId="22" fillId="0" borderId="0" xfId="32" applyFont="1" applyAlignment="1">
      <alignment horizontal="center" vertical="center"/>
    </xf>
    <xf numFmtId="0" fontId="21" fillId="0" borderId="10" xfId="32" applyFont="1" applyBorder="1" applyAlignment="1">
      <alignment horizontal="center" vertical="center" wrapText="1"/>
    </xf>
    <xf numFmtId="179" fontId="21" fillId="0" borderId="12" xfId="32" applyNumberFormat="1" applyFont="1" applyBorder="1" applyAlignment="1">
      <alignment vertical="center"/>
    </xf>
    <xf numFmtId="179" fontId="21" fillId="25" borderId="12" xfId="32" applyNumberFormat="1" applyFont="1" applyFill="1" applyBorder="1" applyAlignment="1">
      <alignment vertical="center"/>
    </xf>
    <xf numFmtId="176" fontId="31" fillId="0" borderId="0" xfId="29" applyNumberFormat="1" applyFont="1" applyAlignment="1">
      <alignment horizontal="center" vertical="center" wrapText="1"/>
    </xf>
    <xf numFmtId="176" fontId="22" fillId="0" borderId="0" xfId="29" applyNumberFormat="1" applyFont="1" applyAlignment="1">
      <alignment horizontal="center" vertical="center" wrapText="1"/>
    </xf>
    <xf numFmtId="0" fontId="1" fillId="0" borderId="10" xfId="29" applyFont="1" applyBorder="1" applyAlignment="1">
      <alignment horizontal="left" vertical="center" wrapText="1"/>
    </xf>
    <xf numFmtId="176" fontId="25" fillId="0" borderId="12" xfId="29" applyNumberFormat="1" applyFont="1" applyBorder="1" applyAlignment="1">
      <alignment vertical="center" wrapText="1"/>
    </xf>
    <xf numFmtId="176" fontId="1" fillId="0" borderId="16" xfId="29" applyNumberFormat="1" applyFont="1" applyBorder="1" applyAlignment="1">
      <alignment horizontal="center" vertical="center" wrapText="1"/>
    </xf>
    <xf numFmtId="176" fontId="1" fillId="0" borderId="14" xfId="29" applyNumberFormat="1" applyFont="1" applyBorder="1" applyAlignment="1">
      <alignment horizontal="center" vertical="center" wrapText="1"/>
    </xf>
    <xf numFmtId="176" fontId="1" fillId="0" borderId="15" xfId="29" applyNumberFormat="1" applyFont="1" applyBorder="1" applyAlignment="1">
      <alignment horizontal="center" vertical="center" wrapText="1"/>
    </xf>
    <xf numFmtId="177" fontId="1" fillId="0" borderId="16" xfId="29" applyNumberFormat="1" applyFont="1" applyBorder="1" applyAlignment="1">
      <alignment horizontal="center" vertical="center"/>
    </xf>
    <xf numFmtId="177" fontId="1" fillId="0" borderId="14" xfId="29" applyNumberFormat="1" applyFont="1" applyBorder="1" applyAlignment="1">
      <alignment horizontal="center" vertical="center"/>
    </xf>
    <xf numFmtId="177" fontId="1" fillId="0" borderId="15" xfId="29" applyNumberFormat="1" applyFont="1" applyBorder="1" applyAlignment="1">
      <alignment horizontal="center" vertical="center"/>
    </xf>
    <xf numFmtId="49" fontId="1" fillId="24" borderId="11" xfId="29" applyNumberFormat="1" applyFont="1" applyFill="1" applyBorder="1" applyAlignment="1">
      <alignment horizontal="center" vertical="center" wrapText="1"/>
    </xf>
    <xf numFmtId="49" fontId="1" fillId="24" borderId="13" xfId="29" applyNumberFormat="1" applyFont="1" applyFill="1" applyBorder="1" applyAlignment="1">
      <alignment horizontal="center" vertical="center" wrapText="1"/>
    </xf>
    <xf numFmtId="0" fontId="1" fillId="0" borderId="10" xfId="29" applyFont="1" applyBorder="1" applyAlignment="1">
      <alignment horizontal="center" vertical="center"/>
    </xf>
    <xf numFmtId="0" fontId="1" fillId="0" borderId="11" xfId="29" applyFont="1" applyBorder="1" applyAlignment="1">
      <alignment horizontal="center" vertical="center" wrapText="1"/>
    </xf>
    <xf numFmtId="0" fontId="1" fillId="0" borderId="17" xfId="29" applyFont="1" applyBorder="1" applyAlignment="1">
      <alignment horizontal="center" vertical="center" wrapText="1"/>
    </xf>
    <xf numFmtId="176" fontId="1" fillId="0" borderId="16" xfId="29" applyNumberFormat="1" applyFont="1" applyBorder="1" applyAlignment="1">
      <alignment horizontal="center" vertical="center"/>
    </xf>
    <xf numFmtId="176" fontId="1" fillId="0" borderId="20" xfId="29" applyNumberFormat="1" applyFont="1" applyBorder="1" applyAlignment="1">
      <alignment horizontal="center" vertical="center"/>
    </xf>
    <xf numFmtId="176" fontId="1" fillId="0" borderId="20" xfId="29" applyNumberFormat="1" applyFont="1" applyBorder="1" applyAlignment="1">
      <alignment horizontal="center" vertical="center" wrapText="1"/>
    </xf>
    <xf numFmtId="176" fontId="1" fillId="0" borderId="21" xfId="29" applyNumberFormat="1" applyFont="1" applyBorder="1" applyAlignment="1">
      <alignment horizontal="center" vertical="center" wrapText="1"/>
    </xf>
    <xf numFmtId="176" fontId="1" fillId="0" borderId="22" xfId="29" applyNumberFormat="1" applyFont="1" applyBorder="1" applyAlignment="1">
      <alignment horizontal="center" vertical="center" wrapText="1"/>
    </xf>
    <xf numFmtId="176" fontId="1" fillId="0" borderId="23" xfId="29" applyNumberFormat="1" applyFont="1" applyBorder="1" applyAlignment="1">
      <alignment horizontal="center" vertical="center" wrapText="1"/>
    </xf>
    <xf numFmtId="176" fontId="1" fillId="0" borderId="24" xfId="29" applyNumberFormat="1" applyFont="1" applyBorder="1" applyAlignment="1">
      <alignment horizontal="center" vertical="center" wrapText="1"/>
    </xf>
    <xf numFmtId="176" fontId="1" fillId="0" borderId="25" xfId="29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16" xfId="29" applyFont="1" applyBorder="1" applyAlignment="1">
      <alignment horizontal="left" vertical="center" wrapText="1"/>
    </xf>
    <xf numFmtId="0" fontId="1" fillId="0" borderId="15" xfId="29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1" fillId="0" borderId="0" xfId="30" applyFont="1" applyAlignment="1">
      <alignment horizontal="center" vertical="center"/>
    </xf>
    <xf numFmtId="0" fontId="22" fillId="0" borderId="0" xfId="30" applyFont="1" applyAlignment="1">
      <alignment horizontal="center" vertical="center"/>
    </xf>
    <xf numFmtId="0" fontId="1" fillId="0" borderId="10" xfId="30" applyFont="1" applyBorder="1" applyAlignment="1">
      <alignment horizontal="center" vertical="center" wrapText="1"/>
    </xf>
    <xf numFmtId="179" fontId="21" fillId="0" borderId="12" xfId="30" applyNumberFormat="1" applyFont="1" applyBorder="1" applyAlignment="1">
      <alignment vertical="center"/>
    </xf>
    <xf numFmtId="179" fontId="21" fillId="25" borderId="12" xfId="30" applyNumberFormat="1" applyFont="1" applyFill="1" applyBorder="1" applyAlignment="1">
      <alignment vertical="center"/>
    </xf>
    <xf numFmtId="0" fontId="21" fillId="0" borderId="12" xfId="33" applyFont="1" applyBorder="1" applyAlignment="1">
      <alignment horizontal="left" vertical="center"/>
    </xf>
    <xf numFmtId="0" fontId="21" fillId="25" borderId="12" xfId="33" applyFont="1" applyFill="1" applyBorder="1" applyAlignment="1">
      <alignment horizontal="left" vertical="center"/>
    </xf>
    <xf numFmtId="0" fontId="1" fillId="0" borderId="13" xfId="33" applyFont="1" applyBorder="1" applyAlignment="1">
      <alignment horizontal="center" vertical="center" wrapText="1"/>
    </xf>
    <xf numFmtId="0" fontId="1" fillId="0" borderId="10" xfId="33" applyFont="1" applyBorder="1" applyAlignment="1">
      <alignment horizontal="center" vertical="center" wrapText="1"/>
    </xf>
    <xf numFmtId="0" fontId="1" fillId="0" borderId="16" xfId="33" applyFont="1" applyBorder="1" applyAlignment="1">
      <alignment horizontal="center" vertical="center" wrapText="1"/>
    </xf>
    <xf numFmtId="0" fontId="1" fillId="0" borderId="10" xfId="33" applyFont="1" applyBorder="1" applyAlignment="1">
      <alignment horizontal="center" vertical="center"/>
    </xf>
    <xf numFmtId="0" fontId="31" fillId="0" borderId="0" xfId="33" applyFont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1" fillId="0" borderId="10" xfId="27" applyFont="1" applyBorder="1" applyAlignment="1">
      <alignment horizontal="center" vertical="center" wrapText="1"/>
    </xf>
    <xf numFmtId="0" fontId="1" fillId="0" borderId="10" xfId="27" applyFont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wrapText="1"/>
    </xf>
  </cellXfs>
  <cellStyles count="5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_EF4B13E29A0421FAE0430A08200E21FA" xfId="19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_0C0E50DD51360000E0530A0804CB2C68" xfId="26"/>
    <cellStyle name="常规_1、政府组成部门预算分析-基本支出" xfId="27"/>
    <cellStyle name="常规_279F34B40C5C011EE0530A0804CCE720" xfId="28"/>
    <cellStyle name="常规_439B6CFEF4310134E0530A0804CB25FB" xfId="29"/>
    <cellStyle name="常规_439B6D647C250158E0530A0804CC3FF1" xfId="30"/>
    <cellStyle name="常规_442239306334007CE0530A0804CB3F5E" xfId="31"/>
    <cellStyle name="常规_4422630BD59E014AE0530A0804CCCC24" xfId="32"/>
    <cellStyle name="常规_EE70A06373940074E0430A0804CB0074" xfId="33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注释" xfId="44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showGridLines="0" showZeros="0" topLeftCell="A4" workbookViewId="0">
      <selection activeCell="I18" sqref="I18"/>
    </sheetView>
  </sheetViews>
  <sheetFormatPr defaultColWidth="6.875" defaultRowHeight="14.25"/>
  <cols>
    <col min="1" max="1" width="3.5" style="59" customWidth="1"/>
    <col min="2" max="2" width="12.625" style="59" customWidth="1"/>
    <col min="3" max="3" width="12.125" style="59" customWidth="1"/>
    <col min="4" max="4" width="17.875" style="59" customWidth="1"/>
    <col min="5" max="5" width="11.5" style="59" customWidth="1"/>
    <col min="6" max="6" width="9" style="59" customWidth="1"/>
    <col min="7" max="7" width="10.5" style="59" customWidth="1"/>
    <col min="8" max="8" width="13.75" style="59" customWidth="1"/>
    <col min="9" max="9" width="12.625" style="59" customWidth="1"/>
    <col min="10" max="10" width="11.25" style="59" customWidth="1"/>
    <col min="11" max="11" width="10.375" style="59" customWidth="1"/>
    <col min="12" max="12" width="10.75" style="59" customWidth="1"/>
    <col min="13" max="13" width="12" style="57" customWidth="1"/>
    <col min="14" max="26" width="6.875" style="58" customWidth="1"/>
    <col min="27" max="244" width="6.875" style="59" customWidth="1"/>
    <col min="245" max="16384" width="6.875" style="59"/>
  </cols>
  <sheetData>
    <row r="1" spans="1:13" ht="24.95" customHeight="1">
      <c r="A1" s="193"/>
      <c r="B1" s="193"/>
      <c r="C1" s="54"/>
      <c r="D1" s="54"/>
      <c r="E1" s="55"/>
      <c r="F1" s="55"/>
      <c r="G1" s="55"/>
      <c r="H1" s="55"/>
      <c r="I1" s="56"/>
      <c r="J1" s="56"/>
      <c r="K1" s="56"/>
      <c r="L1" s="56"/>
      <c r="M1" s="86" t="s">
        <v>201</v>
      </c>
    </row>
    <row r="2" spans="1:13" ht="24.95" customHeight="1">
      <c r="A2" s="198" t="s">
        <v>234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3" ht="24.95" customHeight="1">
      <c r="A3" s="195" t="s">
        <v>226</v>
      </c>
      <c r="B3" s="196"/>
      <c r="C3" s="196"/>
      <c r="D3" s="196"/>
      <c r="E3" s="60"/>
      <c r="F3" s="60"/>
      <c r="G3" s="60"/>
      <c r="H3" s="60"/>
      <c r="I3" s="56"/>
      <c r="J3" s="56"/>
      <c r="K3" s="56"/>
      <c r="L3" s="56"/>
      <c r="M3" s="61" t="s">
        <v>169</v>
      </c>
    </row>
    <row r="4" spans="1:13" ht="21" customHeight="1">
      <c r="A4" s="187" t="s">
        <v>203</v>
      </c>
      <c r="B4" s="200"/>
      <c r="C4" s="188"/>
      <c r="D4" s="62" t="s">
        <v>1</v>
      </c>
      <c r="E4" s="63"/>
      <c r="F4" s="63"/>
      <c r="G4" s="63"/>
      <c r="H4" s="62"/>
      <c r="I4" s="62"/>
      <c r="J4" s="62"/>
      <c r="K4" s="62"/>
      <c r="L4" s="62"/>
      <c r="M4" s="64"/>
    </row>
    <row r="5" spans="1:13" ht="21" customHeight="1">
      <c r="A5" s="197" t="s">
        <v>170</v>
      </c>
      <c r="B5" s="214"/>
      <c r="C5" s="187" t="s">
        <v>171</v>
      </c>
      <c r="D5" s="187" t="s">
        <v>172</v>
      </c>
      <c r="E5" s="194" t="s">
        <v>3</v>
      </c>
      <c r="F5" s="205" t="s">
        <v>4</v>
      </c>
      <c r="G5" s="194" t="s">
        <v>173</v>
      </c>
      <c r="H5" s="65" t="s">
        <v>5</v>
      </c>
      <c r="I5" s="65"/>
      <c r="J5" s="65"/>
      <c r="K5" s="65"/>
      <c r="L5" s="65"/>
      <c r="M5" s="64"/>
    </row>
    <row r="6" spans="1:13" ht="23.25" customHeight="1">
      <c r="A6" s="215"/>
      <c r="B6" s="216"/>
      <c r="C6" s="197"/>
      <c r="D6" s="187"/>
      <c r="E6" s="194"/>
      <c r="F6" s="206"/>
      <c r="G6" s="194"/>
      <c r="H6" s="219" t="s">
        <v>174</v>
      </c>
      <c r="I6" s="220"/>
      <c r="J6" s="211" t="s">
        <v>175</v>
      </c>
      <c r="K6" s="209" t="s">
        <v>176</v>
      </c>
      <c r="L6" s="209" t="s">
        <v>177</v>
      </c>
      <c r="M6" s="207" t="s">
        <v>178</v>
      </c>
    </row>
    <row r="7" spans="1:13" ht="22.5" customHeight="1">
      <c r="A7" s="217"/>
      <c r="B7" s="218"/>
      <c r="C7" s="197"/>
      <c r="D7" s="187"/>
      <c r="E7" s="194"/>
      <c r="F7" s="213"/>
      <c r="G7" s="194"/>
      <c r="H7" s="67" t="s">
        <v>6</v>
      </c>
      <c r="I7" s="68" t="s">
        <v>179</v>
      </c>
      <c r="J7" s="212"/>
      <c r="K7" s="210"/>
      <c r="L7" s="210"/>
      <c r="M7" s="208"/>
    </row>
    <row r="8" spans="1:13" ht="24.75" customHeight="1">
      <c r="A8" s="205" t="s">
        <v>174</v>
      </c>
      <c r="B8" s="132" t="s">
        <v>180</v>
      </c>
      <c r="C8" s="74">
        <v>402.9</v>
      </c>
      <c r="D8" s="69" t="s">
        <v>9</v>
      </c>
      <c r="E8" s="77">
        <v>340</v>
      </c>
      <c r="F8" s="77">
        <v>0</v>
      </c>
      <c r="G8" s="77">
        <v>0</v>
      </c>
      <c r="H8" s="77">
        <f>SUM(H9+H10+H11)</f>
        <v>340</v>
      </c>
      <c r="I8" s="77">
        <f>SUM(I9+I10+I11)</f>
        <v>340</v>
      </c>
      <c r="J8" s="77">
        <v>0</v>
      </c>
      <c r="K8" s="77">
        <v>0</v>
      </c>
      <c r="L8" s="77">
        <v>0</v>
      </c>
      <c r="M8" s="66">
        <v>0</v>
      </c>
    </row>
    <row r="9" spans="1:13" ht="24.75" customHeight="1">
      <c r="A9" s="206"/>
      <c r="B9" s="132" t="s">
        <v>181</v>
      </c>
      <c r="C9" s="74">
        <v>402.9</v>
      </c>
      <c r="D9" s="70" t="s">
        <v>182</v>
      </c>
      <c r="E9" s="77">
        <v>294.5</v>
      </c>
      <c r="F9" s="77">
        <v>0</v>
      </c>
      <c r="G9" s="77">
        <v>0</v>
      </c>
      <c r="H9" s="77">
        <v>294.5</v>
      </c>
      <c r="I9" s="77">
        <v>294.5</v>
      </c>
      <c r="J9" s="77">
        <v>0</v>
      </c>
      <c r="K9" s="77">
        <v>0</v>
      </c>
      <c r="L9" s="77">
        <v>0</v>
      </c>
      <c r="M9" s="66">
        <v>0</v>
      </c>
    </row>
    <row r="10" spans="1:13" ht="24.75" customHeight="1">
      <c r="A10" s="206"/>
      <c r="B10" s="72" t="s">
        <v>183</v>
      </c>
      <c r="C10" s="74"/>
      <c r="D10" s="71" t="s">
        <v>184</v>
      </c>
      <c r="E10" s="74">
        <v>45.5</v>
      </c>
      <c r="F10" s="74">
        <v>0</v>
      </c>
      <c r="G10" s="74">
        <v>0</v>
      </c>
      <c r="H10" s="74">
        <v>45.5</v>
      </c>
      <c r="I10" s="74">
        <v>45.5</v>
      </c>
      <c r="J10" s="74"/>
      <c r="K10" s="74">
        <v>0</v>
      </c>
      <c r="L10" s="74">
        <v>0</v>
      </c>
      <c r="M10" s="133">
        <v>0</v>
      </c>
    </row>
    <row r="11" spans="1:13" ht="24.75" customHeight="1">
      <c r="A11" s="206"/>
      <c r="B11" s="132" t="s">
        <v>185</v>
      </c>
      <c r="C11" s="74"/>
      <c r="D11" s="71" t="s">
        <v>186</v>
      </c>
      <c r="E11" s="74">
        <v>0</v>
      </c>
      <c r="F11" s="74"/>
      <c r="G11" s="74">
        <v>0</v>
      </c>
      <c r="H11" s="74">
        <v>0</v>
      </c>
      <c r="I11" s="74">
        <v>0</v>
      </c>
      <c r="J11" s="74"/>
      <c r="K11" s="74">
        <v>0</v>
      </c>
      <c r="L11" s="74">
        <v>0</v>
      </c>
      <c r="M11" s="133">
        <v>0</v>
      </c>
    </row>
    <row r="12" spans="1:13" ht="24.75" customHeight="1">
      <c r="A12" s="206"/>
      <c r="B12" s="72" t="s">
        <v>187</v>
      </c>
      <c r="C12" s="74"/>
      <c r="D12" s="71" t="s">
        <v>10</v>
      </c>
      <c r="E12" s="77">
        <f>SUM(E14+E13)</f>
        <v>62.88</v>
      </c>
      <c r="F12" s="77">
        <v>0</v>
      </c>
      <c r="G12" s="77"/>
      <c r="H12" s="77">
        <f>SUM(H14+H13)</f>
        <v>62.88</v>
      </c>
      <c r="I12" s="77">
        <f>SUM(I14+I13)</f>
        <v>62.88</v>
      </c>
      <c r="J12" s="77"/>
      <c r="K12" s="77">
        <v>0</v>
      </c>
      <c r="L12" s="77"/>
      <c r="M12" s="66"/>
    </row>
    <row r="13" spans="1:13" ht="24.75" customHeight="1">
      <c r="A13" s="206"/>
      <c r="B13" s="72" t="s">
        <v>189</v>
      </c>
      <c r="C13" s="74"/>
      <c r="D13" s="71" t="s">
        <v>188</v>
      </c>
      <c r="E13" s="77"/>
      <c r="F13" s="77">
        <v>0</v>
      </c>
      <c r="G13" s="77"/>
      <c r="H13" s="77"/>
      <c r="I13" s="77"/>
      <c r="J13" s="77"/>
      <c r="K13" s="77">
        <v>0</v>
      </c>
      <c r="L13" s="77"/>
      <c r="M13" s="66"/>
    </row>
    <row r="14" spans="1:13" ht="23.25" customHeight="1">
      <c r="A14" s="203" t="s">
        <v>59</v>
      </c>
      <c r="B14" s="204"/>
      <c r="C14" s="74"/>
      <c r="D14" s="71" t="s">
        <v>190</v>
      </c>
      <c r="E14" s="77">
        <v>62.88</v>
      </c>
      <c r="F14" s="77">
        <v>0</v>
      </c>
      <c r="G14" s="77"/>
      <c r="H14" s="77">
        <v>62.88</v>
      </c>
      <c r="I14" s="77">
        <v>62.88</v>
      </c>
      <c r="J14" s="77"/>
      <c r="K14" s="77">
        <v>0</v>
      </c>
      <c r="L14" s="77"/>
      <c r="M14" s="66"/>
    </row>
    <row r="15" spans="1:13" ht="23.25" customHeight="1">
      <c r="A15" s="2" t="s">
        <v>176</v>
      </c>
      <c r="B15" s="1"/>
      <c r="C15" s="74"/>
      <c r="D15" s="70" t="s">
        <v>191</v>
      </c>
      <c r="E15" s="77"/>
      <c r="F15" s="77">
        <v>0</v>
      </c>
      <c r="G15" s="77">
        <v>0</v>
      </c>
      <c r="H15" s="77"/>
      <c r="I15" s="77"/>
      <c r="J15" s="77"/>
      <c r="K15" s="77">
        <v>0</v>
      </c>
      <c r="L15" s="77">
        <v>0</v>
      </c>
      <c r="M15" s="66">
        <v>0</v>
      </c>
    </row>
    <row r="16" spans="1:13" ht="23.25" customHeight="1">
      <c r="A16" s="134" t="s">
        <v>177</v>
      </c>
      <c r="B16" s="135"/>
      <c r="C16" s="74"/>
      <c r="D16" s="73" t="s">
        <v>192</v>
      </c>
      <c r="E16" s="77"/>
      <c r="F16" s="77">
        <v>0</v>
      </c>
      <c r="G16" s="77">
        <v>0</v>
      </c>
      <c r="H16" s="77"/>
      <c r="I16" s="77"/>
      <c r="J16" s="77"/>
      <c r="K16" s="77">
        <v>0</v>
      </c>
      <c r="L16" s="77">
        <v>0</v>
      </c>
      <c r="M16" s="66">
        <v>0</v>
      </c>
    </row>
    <row r="17" spans="1:13" ht="23.25" customHeight="1">
      <c r="A17" s="201" t="s">
        <v>178</v>
      </c>
      <c r="B17" s="202"/>
      <c r="C17" s="74"/>
      <c r="D17" s="73" t="s">
        <v>193</v>
      </c>
      <c r="E17" s="77"/>
      <c r="F17" s="77">
        <v>0</v>
      </c>
      <c r="G17" s="77">
        <v>0</v>
      </c>
      <c r="H17" s="77"/>
      <c r="I17" s="77"/>
      <c r="J17" s="77"/>
      <c r="K17" s="77">
        <v>0</v>
      </c>
      <c r="L17" s="77">
        <v>0</v>
      </c>
      <c r="M17" s="66">
        <v>0</v>
      </c>
    </row>
    <row r="18" spans="1:13" ht="23.25" customHeight="1">
      <c r="A18" s="201"/>
      <c r="B18" s="202"/>
      <c r="C18" s="74"/>
      <c r="D18" s="70" t="s">
        <v>194</v>
      </c>
      <c r="E18" s="77"/>
      <c r="F18" s="77">
        <v>0</v>
      </c>
      <c r="G18" s="77">
        <v>0</v>
      </c>
      <c r="H18" s="77"/>
      <c r="I18" s="77"/>
      <c r="J18" s="77">
        <v>0</v>
      </c>
      <c r="K18" s="77">
        <v>0</v>
      </c>
      <c r="L18" s="77">
        <v>0</v>
      </c>
      <c r="M18" s="66">
        <v>0</v>
      </c>
    </row>
    <row r="19" spans="1:13" ht="23.25" customHeight="1">
      <c r="A19" s="189"/>
      <c r="B19" s="190"/>
      <c r="C19" s="74"/>
      <c r="D19" s="75" t="s">
        <v>195</v>
      </c>
      <c r="E19" s="77"/>
      <c r="F19" s="77">
        <v>0</v>
      </c>
      <c r="G19" s="77">
        <v>0</v>
      </c>
      <c r="H19" s="77"/>
      <c r="I19" s="77"/>
      <c r="J19" s="77">
        <v>0</v>
      </c>
      <c r="K19" s="77">
        <v>0</v>
      </c>
      <c r="L19" s="77">
        <v>0</v>
      </c>
      <c r="M19" s="66">
        <v>0</v>
      </c>
    </row>
    <row r="20" spans="1:13" ht="23.25" customHeight="1">
      <c r="A20" s="189" t="s">
        <v>196</v>
      </c>
      <c r="B20" s="190"/>
      <c r="C20" s="74">
        <v>402.9</v>
      </c>
      <c r="D20" s="75"/>
      <c r="E20" s="76"/>
      <c r="F20" s="76"/>
      <c r="G20" s="76"/>
      <c r="H20" s="76"/>
      <c r="I20" s="76"/>
      <c r="J20" s="76"/>
      <c r="K20" s="76"/>
      <c r="L20" s="76"/>
      <c r="M20" s="66"/>
    </row>
    <row r="21" spans="1:13" ht="23.25" customHeight="1">
      <c r="A21" s="191" t="s">
        <v>197</v>
      </c>
      <c r="B21" s="192"/>
      <c r="C21" s="74"/>
      <c r="D21" s="75"/>
      <c r="E21" s="77"/>
      <c r="F21" s="77"/>
      <c r="G21" s="77"/>
      <c r="H21" s="78"/>
      <c r="I21" s="77"/>
      <c r="J21" s="77"/>
      <c r="K21" s="77"/>
      <c r="L21" s="77"/>
      <c r="M21" s="66"/>
    </row>
    <row r="22" spans="1:13" ht="23.25" customHeight="1">
      <c r="A22" s="191" t="s">
        <v>198</v>
      </c>
      <c r="B22" s="192"/>
      <c r="C22" s="74"/>
      <c r="D22" s="79"/>
      <c r="E22" s="77"/>
      <c r="F22" s="77"/>
      <c r="G22" s="77"/>
      <c r="H22" s="78"/>
      <c r="I22" s="77"/>
      <c r="J22" s="77"/>
      <c r="K22" s="77"/>
      <c r="L22" s="77"/>
      <c r="M22" s="66"/>
    </row>
    <row r="23" spans="1:13" ht="21" customHeight="1">
      <c r="A23" s="189"/>
      <c r="B23" s="190"/>
      <c r="C23" s="74"/>
      <c r="D23" s="79"/>
      <c r="E23" s="77"/>
      <c r="F23" s="77"/>
      <c r="G23" s="77"/>
      <c r="H23" s="78"/>
      <c r="I23" s="77"/>
      <c r="J23" s="77"/>
      <c r="K23" s="77"/>
      <c r="L23" s="77"/>
      <c r="M23" s="66"/>
    </row>
    <row r="24" spans="1:13" ht="23.25" customHeight="1">
      <c r="A24" s="187" t="s">
        <v>199</v>
      </c>
      <c r="B24" s="188"/>
      <c r="C24" s="136">
        <f>SUM(C20+C21+C22+C23)</f>
        <v>402.9</v>
      </c>
      <c r="D24" s="137" t="s">
        <v>200</v>
      </c>
      <c r="E24" s="77">
        <f>SUM(E8+E12)</f>
        <v>402.88</v>
      </c>
      <c r="F24" s="77">
        <v>0</v>
      </c>
      <c r="G24" s="77"/>
      <c r="H24" s="77">
        <f>SUM(H12+H8)</f>
        <v>402.88</v>
      </c>
      <c r="I24" s="77">
        <f>SUM(I8+I12)</f>
        <v>402.88</v>
      </c>
      <c r="J24" s="77"/>
      <c r="K24" s="77"/>
      <c r="L24" s="77"/>
      <c r="M24" s="66"/>
    </row>
    <row r="25" spans="1:1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3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3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1:13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3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3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3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3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3:13" s="58" customFormat="1">
      <c r="M33" s="57"/>
    </row>
  </sheetData>
  <sheetProtection formatCells="0" formatColumns="0" formatRows="0"/>
  <mergeCells count="25">
    <mergeCell ref="A18:B18"/>
    <mergeCell ref="A17:B17"/>
    <mergeCell ref="A14:B14"/>
    <mergeCell ref="A8:A13"/>
    <mergeCell ref="M6:M7"/>
    <mergeCell ref="L6:L7"/>
    <mergeCell ref="J6:J7"/>
    <mergeCell ref="K6:K7"/>
    <mergeCell ref="F5:F7"/>
    <mergeCell ref="A5:B7"/>
    <mergeCell ref="H6:I6"/>
    <mergeCell ref="G5:G7"/>
    <mergeCell ref="A1:B1"/>
    <mergeCell ref="E5:E7"/>
    <mergeCell ref="A3:D3"/>
    <mergeCell ref="C5:C7"/>
    <mergeCell ref="D5:D7"/>
    <mergeCell ref="A2:M2"/>
    <mergeCell ref="A4:C4"/>
    <mergeCell ref="A24:B24"/>
    <mergeCell ref="A23:B23"/>
    <mergeCell ref="A22:B22"/>
    <mergeCell ref="A19:B19"/>
    <mergeCell ref="A20:B20"/>
    <mergeCell ref="A21:B21"/>
  </mergeCells>
  <phoneticPr fontId="2" type="noConversion"/>
  <printOptions horizontalCentered="1"/>
  <pageMargins left="0.56999999999999995" right="0.63" top="0.19685039370078741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6"/>
  <sheetViews>
    <sheetView showGridLines="0" showZeros="0" workbookViewId="0">
      <selection activeCell="L15" sqref="L15"/>
    </sheetView>
  </sheetViews>
  <sheetFormatPr defaultColWidth="7.25" defaultRowHeight="11.25"/>
  <cols>
    <col min="1" max="1" width="7.25" style="85" customWidth="1"/>
    <col min="2" max="3" width="6.375" style="85" customWidth="1"/>
    <col min="4" max="4" width="6.25" style="85" customWidth="1"/>
    <col min="5" max="5" width="23.5" style="85" customWidth="1"/>
    <col min="6" max="6" width="13.5" style="85" customWidth="1"/>
    <col min="7" max="7" width="12.25" style="85" customWidth="1"/>
    <col min="8" max="9" width="10.5" style="85" customWidth="1"/>
    <col min="10" max="10" width="9.875" style="85" customWidth="1"/>
    <col min="11" max="13" width="10.5" style="85" customWidth="1"/>
    <col min="14" max="14" width="11.125" style="85" customWidth="1"/>
    <col min="15" max="15" width="8.125" style="85" customWidth="1"/>
    <col min="16" max="16" width="8" style="85" customWidth="1"/>
    <col min="17" max="17" width="9.875" style="85" customWidth="1"/>
    <col min="18" max="18" width="7.25" style="85" customWidth="1"/>
    <col min="19" max="19" width="9.625" style="85" customWidth="1"/>
    <col min="20" max="252" width="7.25" style="85" customWidth="1"/>
    <col min="253" max="16384" width="7.25" style="85"/>
  </cols>
  <sheetData>
    <row r="1" spans="1:20" ht="25.5" customHeight="1">
      <c r="A1" s="80"/>
      <c r="B1" s="80"/>
      <c r="C1" s="81"/>
      <c r="D1" s="82"/>
      <c r="E1" s="83"/>
      <c r="F1" s="83"/>
      <c r="G1" s="83"/>
      <c r="H1" s="84"/>
      <c r="I1" s="84"/>
      <c r="J1" s="84"/>
      <c r="K1" s="84"/>
      <c r="L1" s="84"/>
      <c r="S1" s="86" t="s">
        <v>22</v>
      </c>
    </row>
    <row r="2" spans="1:20" ht="25.5" customHeight="1">
      <c r="A2" s="223" t="s">
        <v>235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20" ht="25.5" customHeight="1">
      <c r="A3" s="227" t="s">
        <v>226</v>
      </c>
      <c r="B3" s="228"/>
      <c r="C3" s="228"/>
      <c r="D3" s="228"/>
      <c r="E3" s="228"/>
      <c r="G3" s="87"/>
      <c r="H3" s="84"/>
      <c r="I3" s="84"/>
      <c r="J3" s="84"/>
      <c r="K3" s="84"/>
      <c r="L3" s="84"/>
      <c r="S3" s="88" t="s">
        <v>0</v>
      </c>
    </row>
    <row r="4" spans="1:20" ht="23.25" customHeight="1">
      <c r="A4" s="89" t="s">
        <v>23</v>
      </c>
      <c r="B4" s="89"/>
      <c r="C4" s="89"/>
      <c r="D4" s="230" t="s">
        <v>24</v>
      </c>
      <c r="E4" s="225" t="s">
        <v>25</v>
      </c>
      <c r="F4" s="225" t="s">
        <v>26</v>
      </c>
      <c r="G4" s="226" t="s">
        <v>13</v>
      </c>
      <c r="H4" s="226"/>
      <c r="I4" s="226"/>
      <c r="J4" s="226"/>
      <c r="K4" s="226"/>
      <c r="L4" s="229" t="s">
        <v>17</v>
      </c>
      <c r="M4" s="222" t="s">
        <v>18</v>
      </c>
      <c r="N4" s="222" t="s">
        <v>19</v>
      </c>
      <c r="O4" s="222" t="s">
        <v>20</v>
      </c>
      <c r="P4" s="222" t="s">
        <v>31</v>
      </c>
      <c r="Q4" s="222" t="s">
        <v>32</v>
      </c>
      <c r="R4" s="222" t="s">
        <v>33</v>
      </c>
      <c r="S4" s="221" t="s">
        <v>21</v>
      </c>
    </row>
    <row r="5" spans="1:20" ht="35.1" customHeight="1">
      <c r="A5" s="90" t="s">
        <v>27</v>
      </c>
      <c r="B5" s="91" t="s">
        <v>28</v>
      </c>
      <c r="C5" s="91" t="s">
        <v>29</v>
      </c>
      <c r="D5" s="230"/>
      <c r="E5" s="225"/>
      <c r="F5" s="225"/>
      <c r="G5" s="92" t="s">
        <v>7</v>
      </c>
      <c r="H5" s="93" t="s">
        <v>15</v>
      </c>
      <c r="I5" s="93" t="s">
        <v>16</v>
      </c>
      <c r="J5" s="68" t="s">
        <v>11</v>
      </c>
      <c r="K5" s="93" t="s">
        <v>12</v>
      </c>
      <c r="L5" s="229"/>
      <c r="M5" s="222"/>
      <c r="N5" s="222"/>
      <c r="O5" s="222"/>
      <c r="P5" s="222"/>
      <c r="Q5" s="222"/>
      <c r="R5" s="222"/>
      <c r="S5" s="221"/>
    </row>
    <row r="6" spans="1:20" ht="20.25" customHeight="1">
      <c r="A6" s="90" t="s">
        <v>30</v>
      </c>
      <c r="B6" s="91" t="s">
        <v>30</v>
      </c>
      <c r="C6" s="91" t="s">
        <v>30</v>
      </c>
      <c r="D6" s="164" t="s">
        <v>30</v>
      </c>
      <c r="E6" s="164" t="s">
        <v>34</v>
      </c>
      <c r="F6" s="94">
        <v>1</v>
      </c>
      <c r="G6" s="94">
        <v>2</v>
      </c>
      <c r="H6" s="94">
        <v>3</v>
      </c>
      <c r="I6" s="94">
        <v>4</v>
      </c>
      <c r="J6" s="94">
        <v>5</v>
      </c>
      <c r="K6" s="94">
        <v>6</v>
      </c>
      <c r="L6" s="94">
        <v>7</v>
      </c>
      <c r="M6" s="94">
        <v>8</v>
      </c>
      <c r="N6" s="94">
        <v>9</v>
      </c>
      <c r="O6" s="94">
        <v>10</v>
      </c>
      <c r="P6" s="94">
        <v>11</v>
      </c>
      <c r="Q6" s="94">
        <v>12</v>
      </c>
      <c r="R6" s="94">
        <v>13</v>
      </c>
      <c r="S6" s="94">
        <v>14</v>
      </c>
    </row>
    <row r="7" spans="1:20" s="168" customFormat="1" ht="23.45" customHeight="1">
      <c r="A7" s="169"/>
      <c r="B7" s="169"/>
      <c r="C7" s="169"/>
      <c r="D7" s="169"/>
      <c r="E7" s="170" t="s">
        <v>3</v>
      </c>
      <c r="F7" s="171">
        <f>SUM(G7:S7)</f>
        <v>402.90000000000003</v>
      </c>
      <c r="G7" s="171">
        <f>SUM(G8:G13)</f>
        <v>402.90000000000003</v>
      </c>
      <c r="H7" s="171"/>
      <c r="I7" s="171">
        <v>0</v>
      </c>
      <c r="J7" s="171">
        <v>0</v>
      </c>
      <c r="K7" s="171">
        <v>0</v>
      </c>
      <c r="L7" s="171"/>
      <c r="M7" s="171">
        <v>0</v>
      </c>
      <c r="N7" s="171"/>
      <c r="O7" s="171">
        <v>0</v>
      </c>
      <c r="P7" s="171">
        <v>0</v>
      </c>
      <c r="Q7" s="171"/>
      <c r="R7" s="171">
        <v>0</v>
      </c>
      <c r="S7" s="171"/>
      <c r="T7" s="172"/>
    </row>
    <row r="8" spans="1:20" s="168" customFormat="1" ht="23.45" customHeight="1">
      <c r="A8" s="169" t="s">
        <v>205</v>
      </c>
      <c r="B8" s="169" t="s">
        <v>206</v>
      </c>
      <c r="C8" s="169" t="s">
        <v>207</v>
      </c>
      <c r="D8" s="169" t="s">
        <v>227</v>
      </c>
      <c r="E8" s="170" t="s">
        <v>208</v>
      </c>
      <c r="F8" s="171">
        <f>SUM(G8:I8)</f>
        <v>269.60000000000002</v>
      </c>
      <c r="G8" s="171">
        <v>269.60000000000002</v>
      </c>
      <c r="H8" s="171"/>
      <c r="I8" s="171">
        <v>0</v>
      </c>
      <c r="J8" s="171">
        <v>0</v>
      </c>
      <c r="K8" s="171">
        <v>0</v>
      </c>
      <c r="L8" s="171"/>
      <c r="M8" s="171">
        <v>0</v>
      </c>
      <c r="N8" s="171">
        <v>0</v>
      </c>
      <c r="O8" s="171">
        <v>0</v>
      </c>
      <c r="P8" s="171">
        <v>0</v>
      </c>
      <c r="Q8" s="171"/>
      <c r="R8" s="171">
        <v>0</v>
      </c>
      <c r="S8" s="171"/>
      <c r="T8" s="172"/>
    </row>
    <row r="9" spans="1:20" s="168" customFormat="1" ht="23.45" customHeight="1">
      <c r="A9" s="169" t="s">
        <v>205</v>
      </c>
      <c r="B9" s="169" t="s">
        <v>206</v>
      </c>
      <c r="C9" s="169" t="s">
        <v>98</v>
      </c>
      <c r="D9" s="169" t="s">
        <v>228</v>
      </c>
      <c r="E9" s="170" t="s">
        <v>209</v>
      </c>
      <c r="F9" s="171">
        <f>SUM(G9:Q9)</f>
        <v>62.9</v>
      </c>
      <c r="G9" s="171">
        <v>62.9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2"/>
    </row>
    <row r="10" spans="1:20" s="168" customFormat="1" ht="30.6" customHeight="1">
      <c r="A10" s="169" t="s">
        <v>211</v>
      </c>
      <c r="B10" s="169" t="s">
        <v>212</v>
      </c>
      <c r="C10" s="169" t="s">
        <v>212</v>
      </c>
      <c r="D10" s="169" t="s">
        <v>229</v>
      </c>
      <c r="E10" s="170" t="s">
        <v>213</v>
      </c>
      <c r="F10" s="171">
        <f>SUM(G10:L10)</f>
        <v>31.3</v>
      </c>
      <c r="G10" s="171">
        <v>31.3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2"/>
    </row>
    <row r="11" spans="1:20" s="172" customFormat="1" ht="23.45" customHeight="1">
      <c r="A11" s="169" t="s">
        <v>214</v>
      </c>
      <c r="B11" s="169" t="s">
        <v>215</v>
      </c>
      <c r="C11" s="169" t="s">
        <v>216</v>
      </c>
      <c r="D11" s="169" t="s">
        <v>229</v>
      </c>
      <c r="E11" s="170" t="s">
        <v>217</v>
      </c>
      <c r="F11" s="171">
        <f>SUM(G11:L11)</f>
        <v>15.6</v>
      </c>
      <c r="G11" s="171">
        <v>15.6</v>
      </c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</row>
    <row r="12" spans="1:20" s="172" customFormat="1" ht="23.45" customHeight="1">
      <c r="A12" s="169" t="s">
        <v>218</v>
      </c>
      <c r="B12" s="169" t="s">
        <v>219</v>
      </c>
      <c r="C12" s="169" t="s">
        <v>220</v>
      </c>
      <c r="D12" s="169" t="s">
        <v>229</v>
      </c>
      <c r="E12" s="170" t="s">
        <v>222</v>
      </c>
      <c r="F12" s="171">
        <f>SUM(G12:O12)</f>
        <v>23.5</v>
      </c>
      <c r="G12" s="171">
        <v>23.5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</row>
    <row r="13" spans="1:20" s="168" customFormat="1" ht="23.45" customHeight="1">
      <c r="A13" s="165"/>
      <c r="B13" s="165"/>
      <c r="C13" s="165"/>
      <c r="D13" s="165"/>
      <c r="E13" s="166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</row>
    <row r="14" spans="1:20" s="168" customFormat="1" ht="23.45" customHeight="1">
      <c r="A14" s="165"/>
      <c r="B14" s="165"/>
      <c r="C14" s="165"/>
      <c r="D14" s="16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</row>
    <row r="15" spans="1:20" s="168" customFormat="1" ht="23.45" customHeight="1">
      <c r="A15" s="165"/>
      <c r="B15" s="165"/>
      <c r="C15" s="165"/>
      <c r="D15" s="165"/>
      <c r="E15" s="166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</row>
    <row r="16" spans="1:20" ht="23.45" customHeight="1">
      <c r="A16" s="138"/>
      <c r="B16" s="138"/>
      <c r="C16" s="138"/>
      <c r="D16" s="138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</row>
  </sheetData>
  <sheetProtection formatCells="0" formatColumns="0" formatRows="0"/>
  <mergeCells count="14">
    <mergeCell ref="S4:S5"/>
    <mergeCell ref="R4:R5"/>
    <mergeCell ref="A2:S2"/>
    <mergeCell ref="O4:O5"/>
    <mergeCell ref="P4:P5"/>
    <mergeCell ref="Q4:Q5"/>
    <mergeCell ref="E4:E5"/>
    <mergeCell ref="F4:F5"/>
    <mergeCell ref="N4:N5"/>
    <mergeCell ref="G4:K4"/>
    <mergeCell ref="A3:E3"/>
    <mergeCell ref="L4:L5"/>
    <mergeCell ref="M4:M5"/>
    <mergeCell ref="D4:D5"/>
  </mergeCells>
  <phoneticPr fontId="2" type="noConversion"/>
  <printOptions horizontalCentered="1"/>
  <pageMargins left="0.39370078740157483" right="0.63" top="0.39370078740157483" bottom="0.39370078740157483" header="0" footer="0"/>
  <pageSetup paperSize="9" scale="6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>
      <selection activeCell="K9" sqref="K9"/>
    </sheetView>
  </sheetViews>
  <sheetFormatPr defaultColWidth="7.25" defaultRowHeight="11.25"/>
  <cols>
    <col min="1" max="1" width="6.875" style="103" customWidth="1"/>
    <col min="2" max="3" width="5.875" style="103" customWidth="1"/>
    <col min="4" max="4" width="7" style="103" customWidth="1"/>
    <col min="5" max="5" width="15.5" style="103" customWidth="1"/>
    <col min="6" max="6" width="12.75" style="103" customWidth="1"/>
    <col min="7" max="7" width="13.375" style="103" customWidth="1"/>
    <col min="8" max="8" width="11.875" style="103" customWidth="1"/>
    <col min="9" max="9" width="11.75" style="103" customWidth="1"/>
    <col min="10" max="10" width="10.875" style="103" customWidth="1"/>
    <col min="11" max="11" width="12.125" style="103" customWidth="1"/>
    <col min="12" max="13" width="10.875" style="103" customWidth="1"/>
    <col min="14" max="245" width="7.25" style="103" customWidth="1"/>
    <col min="246" max="16384" width="7.25" style="103"/>
  </cols>
  <sheetData>
    <row r="1" spans="1:13" ht="25.5" customHeight="1">
      <c r="A1" s="96"/>
      <c r="B1" s="96"/>
      <c r="C1" s="97"/>
      <c r="D1" s="98"/>
      <c r="E1" s="99"/>
      <c r="F1" s="100"/>
      <c r="G1" s="100"/>
      <c r="H1" s="100"/>
      <c r="I1" s="101"/>
      <c r="J1" s="100"/>
      <c r="K1" s="100"/>
      <c r="L1" s="100"/>
      <c r="M1" s="102" t="s">
        <v>35</v>
      </c>
    </row>
    <row r="2" spans="1:13" ht="21.75" customHeight="1">
      <c r="A2" s="231" t="s">
        <v>236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25.5" customHeight="1">
      <c r="A3" s="234" t="s">
        <v>226</v>
      </c>
      <c r="B3" s="235"/>
      <c r="C3" s="235"/>
      <c r="D3" s="235"/>
      <c r="E3" s="235"/>
      <c r="F3" s="100"/>
      <c r="G3" s="104"/>
      <c r="H3" s="104"/>
      <c r="I3" s="104"/>
      <c r="J3" s="104"/>
      <c r="K3" s="104"/>
      <c r="L3" s="104"/>
      <c r="M3" s="105" t="s">
        <v>0</v>
      </c>
    </row>
    <row r="4" spans="1:13" ht="25.5" customHeight="1">
      <c r="A4" s="106" t="s">
        <v>23</v>
      </c>
      <c r="B4" s="107"/>
      <c r="C4" s="107"/>
      <c r="D4" s="233" t="s">
        <v>24</v>
      </c>
      <c r="E4" s="233" t="s">
        <v>25</v>
      </c>
      <c r="F4" s="233" t="s">
        <v>26</v>
      </c>
      <c r="G4" s="109" t="s">
        <v>36</v>
      </c>
      <c r="H4" s="109"/>
      <c r="I4" s="109"/>
      <c r="J4" s="110"/>
      <c r="K4" s="111" t="s">
        <v>37</v>
      </c>
      <c r="L4" s="109"/>
      <c r="M4" s="110"/>
    </row>
    <row r="5" spans="1:13" ht="25.5" customHeight="1">
      <c r="A5" s="112" t="s">
        <v>27</v>
      </c>
      <c r="B5" s="113" t="s">
        <v>28</v>
      </c>
      <c r="C5" s="113" t="s">
        <v>29</v>
      </c>
      <c r="D5" s="233"/>
      <c r="E5" s="233"/>
      <c r="F5" s="233"/>
      <c r="G5" s="114" t="s">
        <v>6</v>
      </c>
      <c r="H5" s="108" t="s">
        <v>38</v>
      </c>
      <c r="I5" s="108" t="s">
        <v>39</v>
      </c>
      <c r="J5" s="108" t="s">
        <v>40</v>
      </c>
      <c r="K5" s="108" t="s">
        <v>6</v>
      </c>
      <c r="L5" s="108" t="s">
        <v>41</v>
      </c>
      <c r="M5" s="108" t="s">
        <v>42</v>
      </c>
    </row>
    <row r="6" spans="1:13" ht="23.1" customHeight="1">
      <c r="A6" s="115" t="s">
        <v>30</v>
      </c>
      <c r="B6" s="116" t="s">
        <v>30</v>
      </c>
      <c r="C6" s="116" t="s">
        <v>30</v>
      </c>
      <c r="D6" s="117" t="s">
        <v>30</v>
      </c>
      <c r="E6" s="118" t="s">
        <v>30</v>
      </c>
      <c r="F6" s="117">
        <v>1</v>
      </c>
      <c r="G6" s="119">
        <v>2</v>
      </c>
      <c r="H6" s="119">
        <v>3</v>
      </c>
      <c r="I6" s="119">
        <v>4</v>
      </c>
      <c r="J6" s="119">
        <v>5</v>
      </c>
      <c r="K6" s="119">
        <v>6</v>
      </c>
      <c r="L6" s="119">
        <v>7</v>
      </c>
      <c r="M6" s="119">
        <v>8</v>
      </c>
    </row>
    <row r="7" spans="1:13" ht="23.1" customHeight="1">
      <c r="A7" s="141"/>
      <c r="B7" s="141"/>
      <c r="C7" s="142"/>
      <c r="D7" s="143"/>
      <c r="E7" s="144" t="s">
        <v>3</v>
      </c>
      <c r="F7" s="145">
        <f>SUM(F8:F12)</f>
        <v>402.90000000000003</v>
      </c>
      <c r="G7" s="146">
        <v>340</v>
      </c>
      <c r="H7" s="147">
        <f>SUM(H8:H12)</f>
        <v>294.5</v>
      </c>
      <c r="I7" s="148">
        <f>SUM(I8:I10)</f>
        <v>45.5</v>
      </c>
      <c r="J7" s="148"/>
      <c r="K7" s="145">
        <v>62.9</v>
      </c>
      <c r="L7" s="145">
        <f>SUM(L8:L10)</f>
        <v>0</v>
      </c>
      <c r="M7" s="145">
        <v>62.9</v>
      </c>
    </row>
    <row r="8" spans="1:13" ht="23.1" customHeight="1">
      <c r="A8" s="169" t="s">
        <v>205</v>
      </c>
      <c r="B8" s="169" t="s">
        <v>206</v>
      </c>
      <c r="C8" s="169" t="s">
        <v>207</v>
      </c>
      <c r="D8" s="169" t="s">
        <v>210</v>
      </c>
      <c r="E8" s="170" t="s">
        <v>208</v>
      </c>
      <c r="F8" s="145">
        <v>269.60000000000002</v>
      </c>
      <c r="G8" s="171">
        <v>269.60000000000002</v>
      </c>
      <c r="H8" s="147">
        <v>224.1</v>
      </c>
      <c r="I8" s="148">
        <v>45.5</v>
      </c>
      <c r="J8" s="148"/>
      <c r="K8" s="145"/>
      <c r="L8" s="145"/>
      <c r="M8" s="145"/>
    </row>
    <row r="9" spans="1:13" ht="23.1" customHeight="1">
      <c r="A9" s="169" t="s">
        <v>205</v>
      </c>
      <c r="B9" s="169" t="s">
        <v>206</v>
      </c>
      <c r="C9" s="169" t="s">
        <v>98</v>
      </c>
      <c r="D9" s="169" t="s">
        <v>210</v>
      </c>
      <c r="E9" s="170" t="s">
        <v>209</v>
      </c>
      <c r="F9" s="145">
        <f>SUM(G9+K9)</f>
        <v>62.9</v>
      </c>
      <c r="G9" s="171"/>
      <c r="H9" s="145"/>
      <c r="I9" s="145"/>
      <c r="J9" s="145"/>
      <c r="K9" s="145">
        <f>SUM(L9:M9)</f>
        <v>62.9</v>
      </c>
      <c r="L9" s="145"/>
      <c r="M9" s="145">
        <v>62.9</v>
      </c>
    </row>
    <row r="10" spans="1:13" ht="23.1" customHeight="1">
      <c r="A10" s="169" t="s">
        <v>211</v>
      </c>
      <c r="B10" s="169" t="s">
        <v>212</v>
      </c>
      <c r="C10" s="169" t="s">
        <v>212</v>
      </c>
      <c r="D10" s="169" t="s">
        <v>210</v>
      </c>
      <c r="E10" s="173" t="s">
        <v>223</v>
      </c>
      <c r="F10" s="171">
        <v>31.3</v>
      </c>
      <c r="G10" s="171">
        <v>31.3</v>
      </c>
      <c r="H10" s="147">
        <v>31.3</v>
      </c>
      <c r="I10" s="148"/>
      <c r="J10" s="148"/>
      <c r="K10" s="145"/>
      <c r="L10" s="145"/>
      <c r="M10" s="145"/>
    </row>
    <row r="11" spans="1:13" ht="23.1" customHeight="1">
      <c r="A11" s="169" t="s">
        <v>214</v>
      </c>
      <c r="B11" s="169" t="s">
        <v>215</v>
      </c>
      <c r="C11" s="169" t="s">
        <v>216</v>
      </c>
      <c r="D11" s="169" t="s">
        <v>204</v>
      </c>
      <c r="E11" s="170" t="s">
        <v>217</v>
      </c>
      <c r="F11" s="171">
        <v>15.6</v>
      </c>
      <c r="G11" s="171">
        <v>15.6</v>
      </c>
      <c r="H11" s="147">
        <v>15.6</v>
      </c>
      <c r="I11" s="148"/>
      <c r="J11" s="148"/>
      <c r="K11" s="145"/>
      <c r="L11" s="145"/>
      <c r="M11" s="145"/>
    </row>
    <row r="12" spans="1:13" ht="23.1" customHeight="1">
      <c r="A12" s="169" t="s">
        <v>218</v>
      </c>
      <c r="B12" s="169" t="s">
        <v>219</v>
      </c>
      <c r="C12" s="169" t="s">
        <v>220</v>
      </c>
      <c r="D12" s="169" t="s">
        <v>221</v>
      </c>
      <c r="E12" s="170" t="s">
        <v>222</v>
      </c>
      <c r="F12" s="171">
        <v>23.5</v>
      </c>
      <c r="G12" s="171">
        <v>23.5</v>
      </c>
      <c r="H12" s="147">
        <v>23.5</v>
      </c>
      <c r="I12" s="148"/>
      <c r="J12" s="148"/>
      <c r="K12" s="145"/>
      <c r="L12" s="145"/>
      <c r="M12" s="145"/>
    </row>
    <row r="13" spans="1:13" ht="21.6" customHeight="1">
      <c r="A13" s="141"/>
      <c r="B13" s="141"/>
      <c r="C13" s="142"/>
      <c r="D13" s="143"/>
      <c r="E13" s="144"/>
      <c r="F13" s="145"/>
      <c r="G13" s="146"/>
      <c r="H13" s="147"/>
      <c r="I13" s="148"/>
      <c r="J13" s="148"/>
      <c r="K13" s="145">
        <v>0</v>
      </c>
      <c r="L13" s="145">
        <v>0</v>
      </c>
      <c r="M13" s="145">
        <v>0</v>
      </c>
    </row>
    <row r="14" spans="1:13" ht="21.6" customHeight="1">
      <c r="A14" s="141"/>
      <c r="B14" s="141"/>
      <c r="C14" s="142"/>
      <c r="D14" s="143"/>
      <c r="E14" s="144"/>
      <c r="F14" s="145"/>
      <c r="G14" s="146"/>
      <c r="H14" s="147"/>
      <c r="I14" s="148"/>
      <c r="J14" s="148"/>
      <c r="K14" s="145">
        <v>0</v>
      </c>
      <c r="L14" s="145">
        <v>0</v>
      </c>
      <c r="M14" s="145">
        <v>0</v>
      </c>
    </row>
    <row r="15" spans="1:13" ht="21.6" customHeight="1">
      <c r="A15" s="141"/>
      <c r="B15" s="141"/>
      <c r="C15" s="142"/>
      <c r="D15" s="143"/>
      <c r="E15" s="144"/>
      <c r="F15" s="145"/>
      <c r="G15" s="146"/>
      <c r="H15" s="147"/>
      <c r="I15" s="148"/>
      <c r="J15" s="148"/>
      <c r="K15" s="145">
        <v>0</v>
      </c>
      <c r="L15" s="145">
        <v>0</v>
      </c>
      <c r="M15" s="145">
        <v>0</v>
      </c>
    </row>
    <row r="16" spans="1:13" ht="21.6" customHeight="1">
      <c r="A16" s="141"/>
      <c r="B16" s="141"/>
      <c r="C16" s="142"/>
      <c r="D16" s="143"/>
      <c r="E16" s="144"/>
      <c r="F16" s="145"/>
      <c r="G16" s="146"/>
      <c r="H16" s="147"/>
      <c r="I16" s="148"/>
      <c r="J16" s="148"/>
      <c r="K16" s="145">
        <v>0</v>
      </c>
      <c r="L16" s="145">
        <v>0</v>
      </c>
      <c r="M16" s="145">
        <v>0</v>
      </c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78740157480314954" right="0.78740157480314954" top="0.59055118110236215" bottom="0.39370078740157477" header="0" footer="0"/>
  <pageSetup paperSize="9" scale="8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2"/>
  <sheetViews>
    <sheetView showGridLines="0" showZeros="0" workbookViewId="0">
      <selection activeCell="D29" sqref="D29"/>
    </sheetView>
  </sheetViews>
  <sheetFormatPr defaultColWidth="7.25" defaultRowHeight="11.25"/>
  <cols>
    <col min="1" max="1" width="4.125" style="129" customWidth="1"/>
    <col min="2" max="2" width="28.75" style="129" customWidth="1"/>
    <col min="3" max="3" width="15.25" style="9" customWidth="1"/>
    <col min="4" max="4" width="29.125" style="9" customWidth="1"/>
    <col min="5" max="5" width="17.125" style="9" customWidth="1"/>
    <col min="6" max="6" width="13.875" style="9" customWidth="1"/>
    <col min="7" max="7" width="13.125" style="9" customWidth="1"/>
    <col min="8" max="12" width="11.25" style="9" customWidth="1"/>
    <col min="13" max="16384" width="7.25" style="9"/>
  </cols>
  <sheetData>
    <row r="1" spans="1:12" ht="11.45" customHeight="1">
      <c r="A1" s="3"/>
      <c r="B1" s="3"/>
      <c r="C1" s="4"/>
      <c r="D1" s="4"/>
      <c r="E1" s="5"/>
      <c r="F1" s="5"/>
      <c r="G1" s="6"/>
      <c r="H1" s="6"/>
      <c r="I1" s="6"/>
      <c r="J1" s="6"/>
      <c r="K1" s="7"/>
      <c r="L1" s="8" t="s">
        <v>60</v>
      </c>
    </row>
    <row r="2" spans="1:12" ht="23.1" customHeight="1">
      <c r="A2" s="236" t="s">
        <v>237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2" ht="11.1" customHeight="1">
      <c r="A3" s="239" t="s">
        <v>226</v>
      </c>
      <c r="B3" s="239"/>
      <c r="C3" s="239"/>
      <c r="D3" s="239"/>
      <c r="E3" s="239"/>
      <c r="F3" s="130"/>
      <c r="G3" s="130"/>
      <c r="H3" s="130"/>
      <c r="I3" s="130"/>
      <c r="J3" s="130"/>
      <c r="K3" s="130"/>
      <c r="L3" s="131" t="s">
        <v>93</v>
      </c>
    </row>
    <row r="4" spans="1:12" s="12" customFormat="1" ht="16.350000000000001" customHeight="1">
      <c r="A4" s="240" t="s">
        <v>43</v>
      </c>
      <c r="B4" s="241"/>
      <c r="C4" s="242"/>
      <c r="D4" s="10" t="s">
        <v>1</v>
      </c>
      <c r="E4" s="11"/>
      <c r="F4" s="10"/>
      <c r="G4" s="10"/>
      <c r="H4" s="10"/>
      <c r="I4" s="10"/>
      <c r="J4" s="10"/>
      <c r="K4" s="10"/>
      <c r="L4" s="10"/>
    </row>
    <row r="5" spans="1:12" s="12" customFormat="1" ht="15.6" customHeight="1">
      <c r="A5" s="253" t="s">
        <v>44</v>
      </c>
      <c r="B5" s="254"/>
      <c r="C5" s="251" t="s">
        <v>2</v>
      </c>
      <c r="D5" s="251" t="s">
        <v>45</v>
      </c>
      <c r="E5" s="248" t="s">
        <v>3</v>
      </c>
      <c r="F5" s="13" t="s">
        <v>5</v>
      </c>
      <c r="G5" s="13"/>
      <c r="H5" s="13"/>
      <c r="I5" s="13"/>
      <c r="J5" s="13"/>
      <c r="K5" s="13"/>
      <c r="L5" s="13"/>
    </row>
    <row r="6" spans="1:12" s="12" customFormat="1" ht="15" customHeight="1">
      <c r="A6" s="255"/>
      <c r="B6" s="256"/>
      <c r="C6" s="252"/>
      <c r="D6" s="251"/>
      <c r="E6" s="248"/>
      <c r="F6" s="243" t="s">
        <v>13</v>
      </c>
      <c r="G6" s="244"/>
      <c r="H6" s="244"/>
      <c r="I6" s="244"/>
      <c r="J6" s="244"/>
      <c r="K6" s="245"/>
      <c r="L6" s="246" t="s">
        <v>18</v>
      </c>
    </row>
    <row r="7" spans="1:12" s="12" customFormat="1" ht="45" customHeight="1">
      <c r="A7" s="257"/>
      <c r="B7" s="258"/>
      <c r="C7" s="252"/>
      <c r="D7" s="251"/>
      <c r="E7" s="248"/>
      <c r="F7" s="95" t="s">
        <v>6</v>
      </c>
      <c r="G7" s="14" t="s">
        <v>7</v>
      </c>
      <c r="H7" s="15" t="s">
        <v>8</v>
      </c>
      <c r="I7" s="15" t="s">
        <v>16</v>
      </c>
      <c r="J7" s="16" t="s">
        <v>11</v>
      </c>
      <c r="K7" s="17" t="s">
        <v>12</v>
      </c>
      <c r="L7" s="247"/>
    </row>
    <row r="8" spans="1:12" s="12" customFormat="1" ht="17.100000000000001" customHeight="1">
      <c r="A8" s="249" t="s">
        <v>13</v>
      </c>
      <c r="B8" s="17" t="s">
        <v>14</v>
      </c>
      <c r="C8" s="149">
        <v>340</v>
      </c>
      <c r="D8" s="122" t="s">
        <v>68</v>
      </c>
      <c r="E8" s="150">
        <v>332.5</v>
      </c>
      <c r="F8" s="150">
        <v>332.5</v>
      </c>
      <c r="G8" s="150">
        <v>332.5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</row>
    <row r="9" spans="1:12" s="12" customFormat="1" ht="16.350000000000001" customHeight="1">
      <c r="A9" s="250"/>
      <c r="B9" s="17" t="s">
        <v>15</v>
      </c>
      <c r="C9" s="149"/>
      <c r="D9" s="123" t="s">
        <v>62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</row>
    <row r="10" spans="1:12" s="12" customFormat="1" ht="17.45" customHeight="1">
      <c r="A10" s="250"/>
      <c r="B10" s="17" t="s">
        <v>16</v>
      </c>
      <c r="C10" s="149">
        <v>62.9</v>
      </c>
      <c r="D10" s="123" t="s">
        <v>65</v>
      </c>
      <c r="E10" s="150">
        <v>0</v>
      </c>
      <c r="F10" s="150">
        <v>0</v>
      </c>
      <c r="G10" s="150">
        <v>0</v>
      </c>
      <c r="H10" s="150">
        <v>0</v>
      </c>
      <c r="I10" s="150">
        <v>0</v>
      </c>
      <c r="J10" s="150">
        <v>0</v>
      </c>
      <c r="K10" s="150">
        <v>0</v>
      </c>
      <c r="L10" s="150">
        <v>0</v>
      </c>
    </row>
    <row r="11" spans="1:12" s="12" customFormat="1" ht="19.350000000000001" customHeight="1">
      <c r="A11" s="250"/>
      <c r="B11" s="17" t="s">
        <v>11</v>
      </c>
      <c r="C11" s="149">
        <v>0</v>
      </c>
      <c r="D11" s="123" t="s">
        <v>70</v>
      </c>
      <c r="E11" s="150"/>
      <c r="F11" s="150"/>
      <c r="G11" s="150"/>
      <c r="H11" s="150"/>
      <c r="I11" s="150">
        <v>0</v>
      </c>
      <c r="J11" s="150">
        <v>0</v>
      </c>
      <c r="K11" s="150">
        <v>0</v>
      </c>
      <c r="L11" s="150">
        <v>0</v>
      </c>
    </row>
    <row r="12" spans="1:12" s="12" customFormat="1" ht="18" customHeight="1">
      <c r="A12" s="250"/>
      <c r="B12" s="17" t="s">
        <v>12</v>
      </c>
      <c r="C12" s="149">
        <v>0</v>
      </c>
      <c r="D12" s="123" t="s">
        <v>64</v>
      </c>
      <c r="E12" s="150"/>
      <c r="F12" s="150"/>
      <c r="G12" s="150"/>
      <c r="H12" s="150"/>
      <c r="I12" s="150">
        <v>0</v>
      </c>
      <c r="J12" s="150">
        <v>0</v>
      </c>
      <c r="K12" s="150">
        <v>0</v>
      </c>
      <c r="L12" s="150">
        <v>0</v>
      </c>
    </row>
    <row r="13" spans="1:12" s="12" customFormat="1" ht="15" customHeight="1">
      <c r="A13" s="238" t="s">
        <v>18</v>
      </c>
      <c r="B13" s="238"/>
      <c r="C13" s="149">
        <v>0</v>
      </c>
      <c r="D13" s="123" t="s">
        <v>69</v>
      </c>
      <c r="E13" s="150"/>
      <c r="F13" s="150"/>
      <c r="G13" s="150"/>
      <c r="H13" s="150"/>
      <c r="I13" s="150">
        <v>0</v>
      </c>
      <c r="J13" s="150">
        <v>0</v>
      </c>
      <c r="K13" s="150">
        <v>0</v>
      </c>
      <c r="L13" s="150">
        <v>0</v>
      </c>
    </row>
    <row r="14" spans="1:12" s="12" customFormat="1" ht="15" customHeight="1">
      <c r="A14" s="238"/>
      <c r="B14" s="238"/>
      <c r="C14"/>
      <c r="D14" s="123" t="s">
        <v>72</v>
      </c>
      <c r="E14" s="150"/>
      <c r="F14" s="150"/>
      <c r="G14" s="150"/>
      <c r="H14" s="150"/>
      <c r="I14" s="150">
        <v>0</v>
      </c>
      <c r="J14" s="150">
        <v>0</v>
      </c>
      <c r="K14" s="150">
        <v>0</v>
      </c>
      <c r="L14" s="150">
        <v>0</v>
      </c>
    </row>
    <row r="15" spans="1:12" s="12" customFormat="1" ht="15" customHeight="1">
      <c r="A15" s="238"/>
      <c r="B15" s="238"/>
      <c r="C15" s="121"/>
      <c r="D15" s="122" t="s">
        <v>66</v>
      </c>
      <c r="E15" s="150">
        <v>31.3</v>
      </c>
      <c r="F15" s="150">
        <v>31.3</v>
      </c>
      <c r="G15" s="150">
        <v>31.3</v>
      </c>
      <c r="H15" s="150"/>
      <c r="I15" s="150">
        <v>0</v>
      </c>
      <c r="J15" s="150">
        <v>0</v>
      </c>
      <c r="K15" s="150">
        <v>0</v>
      </c>
      <c r="L15" s="150">
        <v>0</v>
      </c>
    </row>
    <row r="16" spans="1:12" s="12" customFormat="1" ht="15" customHeight="1">
      <c r="A16" s="261"/>
      <c r="B16" s="261"/>
      <c r="C16" s="120"/>
      <c r="D16" s="123" t="s">
        <v>63</v>
      </c>
      <c r="E16" s="150"/>
      <c r="F16" s="150"/>
      <c r="G16" s="150"/>
      <c r="H16" s="150"/>
      <c r="I16" s="150">
        <v>0</v>
      </c>
      <c r="J16" s="150">
        <v>0</v>
      </c>
      <c r="K16" s="150">
        <v>0</v>
      </c>
      <c r="L16" s="150">
        <v>0</v>
      </c>
    </row>
    <row r="17" spans="1:13" s="12" customFormat="1" ht="15" customHeight="1">
      <c r="A17" s="259"/>
      <c r="B17" s="260"/>
      <c r="C17" s="120"/>
      <c r="D17" s="123" t="s">
        <v>61</v>
      </c>
      <c r="E17" s="150">
        <v>15.6</v>
      </c>
      <c r="F17" s="150">
        <v>15.6</v>
      </c>
      <c r="G17" s="150">
        <v>15.6</v>
      </c>
      <c r="H17" s="150"/>
      <c r="I17" s="150">
        <v>0</v>
      </c>
      <c r="J17" s="150">
        <v>0</v>
      </c>
      <c r="K17" s="150">
        <v>0</v>
      </c>
      <c r="L17" s="150">
        <v>0</v>
      </c>
    </row>
    <row r="18" spans="1:13" s="12" customFormat="1" ht="15" customHeight="1">
      <c r="A18" s="151"/>
      <c r="B18" s="152"/>
      <c r="C18" s="120"/>
      <c r="D18" s="122" t="s">
        <v>74</v>
      </c>
      <c r="E18" s="150"/>
      <c r="F18" s="150"/>
      <c r="G18" s="150"/>
      <c r="H18" s="150"/>
      <c r="I18" s="150">
        <v>0</v>
      </c>
      <c r="J18" s="150">
        <v>0</v>
      </c>
      <c r="K18" s="150">
        <v>0</v>
      </c>
      <c r="L18" s="150">
        <v>0</v>
      </c>
    </row>
    <row r="19" spans="1:13" s="12" customFormat="1" ht="15" customHeight="1">
      <c r="A19" s="259"/>
      <c r="B19" s="260"/>
      <c r="C19" s="120"/>
      <c r="D19" s="122" t="s">
        <v>75</v>
      </c>
      <c r="E19" s="150"/>
      <c r="F19" s="150"/>
      <c r="G19" s="150"/>
      <c r="H19" s="150"/>
      <c r="I19" s="150">
        <v>0</v>
      </c>
      <c r="J19" s="150">
        <v>0</v>
      </c>
      <c r="K19" s="150">
        <v>0</v>
      </c>
      <c r="L19" s="150">
        <v>0</v>
      </c>
      <c r="M19" s="18"/>
    </row>
    <row r="20" spans="1:13" s="12" customFormat="1" ht="15" customHeight="1">
      <c r="A20" s="264"/>
      <c r="B20" s="265"/>
      <c r="C20" s="120"/>
      <c r="D20" s="123" t="s">
        <v>71</v>
      </c>
      <c r="E20" s="150"/>
      <c r="F20" s="150"/>
      <c r="G20" s="19"/>
      <c r="H20" s="19"/>
      <c r="I20" s="19">
        <v>0</v>
      </c>
      <c r="J20" s="19">
        <v>0</v>
      </c>
      <c r="K20" s="19">
        <v>0</v>
      </c>
      <c r="L20" s="19">
        <v>0</v>
      </c>
    </row>
    <row r="21" spans="1:13" s="12" customFormat="1" ht="15" customHeight="1">
      <c r="A21" s="259"/>
      <c r="B21" s="260"/>
      <c r="C21" s="120"/>
      <c r="D21" s="123" t="s">
        <v>73</v>
      </c>
      <c r="E21" s="150"/>
      <c r="F21" s="150"/>
      <c r="G21" s="150"/>
      <c r="H21" s="19"/>
      <c r="I21" s="150">
        <v>0</v>
      </c>
      <c r="J21" s="150">
        <v>0</v>
      </c>
      <c r="K21" s="150">
        <v>0</v>
      </c>
      <c r="L21" s="150">
        <v>0</v>
      </c>
    </row>
    <row r="22" spans="1:13" s="12" customFormat="1" ht="15" customHeight="1">
      <c r="A22" s="259"/>
      <c r="B22" s="260"/>
      <c r="C22" s="120"/>
      <c r="D22" s="123" t="s">
        <v>67</v>
      </c>
      <c r="E22" s="150"/>
      <c r="F22" s="150"/>
      <c r="G22" s="150"/>
      <c r="H22" s="19"/>
      <c r="I22" s="150">
        <v>0</v>
      </c>
      <c r="J22" s="150">
        <v>0</v>
      </c>
      <c r="K22" s="150">
        <v>0</v>
      </c>
      <c r="L22" s="150">
        <v>0</v>
      </c>
    </row>
    <row r="23" spans="1:13" s="12" customFormat="1" ht="15" customHeight="1">
      <c r="A23" s="238"/>
      <c r="B23" s="238"/>
      <c r="C23" s="20"/>
      <c r="D23" s="123" t="s">
        <v>76</v>
      </c>
      <c r="E23" s="150"/>
      <c r="F23" s="150"/>
      <c r="G23" s="150"/>
      <c r="H23" s="19"/>
      <c r="I23" s="150">
        <v>0</v>
      </c>
      <c r="J23" s="150">
        <v>0</v>
      </c>
      <c r="K23" s="150">
        <v>0</v>
      </c>
      <c r="L23" s="150">
        <v>0</v>
      </c>
    </row>
    <row r="24" spans="1:13" s="12" customFormat="1" ht="15" customHeight="1">
      <c r="A24" s="126"/>
      <c r="B24" s="127"/>
      <c r="C24" s="20"/>
      <c r="D24" s="123" t="s">
        <v>77</v>
      </c>
      <c r="E24" s="150"/>
      <c r="F24" s="150"/>
      <c r="G24" s="150"/>
      <c r="H24" s="19"/>
      <c r="I24" s="150">
        <v>0</v>
      </c>
      <c r="J24" s="150">
        <v>0</v>
      </c>
      <c r="K24" s="150">
        <v>0</v>
      </c>
      <c r="L24" s="150">
        <v>0</v>
      </c>
    </row>
    <row r="25" spans="1:13" s="12" customFormat="1" ht="15" customHeight="1">
      <c r="A25" s="126"/>
      <c r="B25" s="127"/>
      <c r="C25" s="20"/>
      <c r="D25" s="123" t="s">
        <v>78</v>
      </c>
      <c r="E25" s="150"/>
      <c r="F25" s="150"/>
      <c r="G25" s="150"/>
      <c r="H25" s="19"/>
      <c r="I25" s="150">
        <v>0</v>
      </c>
      <c r="J25" s="150">
        <v>0</v>
      </c>
      <c r="K25" s="150">
        <v>0</v>
      </c>
      <c r="L25" s="150">
        <v>0</v>
      </c>
    </row>
    <row r="26" spans="1:13" s="12" customFormat="1" ht="15" customHeight="1">
      <c r="A26" s="126"/>
      <c r="B26" s="127"/>
      <c r="C26" s="20"/>
      <c r="D26" s="123" t="s">
        <v>79</v>
      </c>
      <c r="E26" s="150"/>
      <c r="F26" s="150"/>
      <c r="G26" s="150"/>
      <c r="H26" s="19"/>
      <c r="I26" s="150">
        <v>0</v>
      </c>
      <c r="J26" s="150">
        <v>0</v>
      </c>
      <c r="K26" s="150">
        <v>0</v>
      </c>
      <c r="L26" s="150">
        <v>0</v>
      </c>
    </row>
    <row r="27" spans="1:13" s="12" customFormat="1" ht="15" customHeight="1">
      <c r="A27" s="126"/>
      <c r="B27" s="127"/>
      <c r="C27" s="20"/>
      <c r="D27" s="123" t="s">
        <v>80</v>
      </c>
      <c r="E27" s="150">
        <v>23.5</v>
      </c>
      <c r="F27" s="150">
        <v>23.5</v>
      </c>
      <c r="G27" s="150">
        <v>23.5</v>
      </c>
      <c r="H27" s="19"/>
      <c r="I27" s="150">
        <v>0</v>
      </c>
      <c r="J27" s="150">
        <v>0</v>
      </c>
      <c r="K27" s="150">
        <v>0</v>
      </c>
      <c r="L27" s="150">
        <v>0</v>
      </c>
    </row>
    <row r="28" spans="1:13" s="12" customFormat="1" ht="15" customHeight="1">
      <c r="A28" s="126"/>
      <c r="B28" s="127"/>
      <c r="C28" s="20"/>
      <c r="D28" s="123" t="s">
        <v>81</v>
      </c>
      <c r="E28" s="150">
        <v>0</v>
      </c>
      <c r="F28" s="150">
        <v>0</v>
      </c>
      <c r="G28" s="150">
        <v>0</v>
      </c>
      <c r="H28" s="19">
        <v>0</v>
      </c>
      <c r="I28" s="150">
        <v>0</v>
      </c>
      <c r="J28" s="150">
        <v>0</v>
      </c>
      <c r="K28" s="150">
        <v>0</v>
      </c>
      <c r="L28" s="150">
        <v>0</v>
      </c>
    </row>
    <row r="29" spans="1:13" s="12" customFormat="1" ht="15" customHeight="1">
      <c r="A29" s="126"/>
      <c r="B29" s="127"/>
      <c r="C29" s="20"/>
      <c r="D29" s="123" t="s">
        <v>82</v>
      </c>
      <c r="E29" s="150">
        <v>0</v>
      </c>
      <c r="F29" s="150">
        <v>0</v>
      </c>
      <c r="G29" s="150">
        <v>0</v>
      </c>
      <c r="H29" s="19">
        <v>0</v>
      </c>
      <c r="I29" s="150">
        <v>0</v>
      </c>
      <c r="J29" s="150">
        <v>0</v>
      </c>
      <c r="K29" s="150">
        <v>0</v>
      </c>
      <c r="L29" s="150">
        <v>0</v>
      </c>
    </row>
    <row r="30" spans="1:13" s="12" customFormat="1" ht="15" customHeight="1">
      <c r="A30" s="126"/>
      <c r="B30" s="127"/>
      <c r="C30" s="20"/>
      <c r="D30" s="123" t="s">
        <v>83</v>
      </c>
      <c r="E30" s="150">
        <v>0</v>
      </c>
      <c r="F30" s="150">
        <v>0</v>
      </c>
      <c r="G30" s="150">
        <v>0</v>
      </c>
      <c r="H30" s="19">
        <v>0</v>
      </c>
      <c r="I30" s="150">
        <v>0</v>
      </c>
      <c r="J30" s="150">
        <v>0</v>
      </c>
      <c r="K30" s="150">
        <v>0</v>
      </c>
      <c r="L30" s="150">
        <v>0</v>
      </c>
    </row>
    <row r="31" spans="1:13" s="12" customFormat="1" ht="15" customHeight="1">
      <c r="A31" s="262"/>
      <c r="B31" s="263"/>
      <c r="C31" s="19"/>
      <c r="D31" s="123" t="s">
        <v>84</v>
      </c>
      <c r="E31" s="150">
        <v>0</v>
      </c>
      <c r="F31" s="150">
        <v>0</v>
      </c>
      <c r="G31" s="150">
        <v>0</v>
      </c>
      <c r="H31" s="19">
        <v>0</v>
      </c>
      <c r="I31" s="150">
        <v>0</v>
      </c>
      <c r="J31" s="150">
        <v>0</v>
      </c>
      <c r="K31" s="150">
        <v>0</v>
      </c>
      <c r="L31" s="150">
        <v>0</v>
      </c>
    </row>
    <row r="32" spans="1:13" s="12" customFormat="1" ht="15" customHeight="1">
      <c r="A32" s="126"/>
      <c r="B32" s="127"/>
      <c r="C32" s="19"/>
      <c r="D32" s="123" t="s">
        <v>85</v>
      </c>
      <c r="E32" s="150">
        <v>0</v>
      </c>
      <c r="F32" s="150">
        <v>0</v>
      </c>
      <c r="G32" s="150">
        <v>0</v>
      </c>
      <c r="H32" s="19">
        <v>0</v>
      </c>
      <c r="I32" s="150">
        <v>0</v>
      </c>
      <c r="J32" s="150">
        <v>0</v>
      </c>
      <c r="K32" s="150">
        <v>0</v>
      </c>
      <c r="L32" s="150">
        <v>0</v>
      </c>
    </row>
    <row r="33" spans="1:12" s="12" customFormat="1" ht="15" customHeight="1">
      <c r="A33" s="126"/>
      <c r="B33" s="127"/>
      <c r="C33" s="19"/>
      <c r="D33" s="123" t="s">
        <v>86</v>
      </c>
      <c r="E33" s="150">
        <v>0</v>
      </c>
      <c r="F33" s="150">
        <v>0</v>
      </c>
      <c r="G33" s="150">
        <v>0</v>
      </c>
      <c r="H33" s="19">
        <v>0</v>
      </c>
      <c r="I33" s="150">
        <v>0</v>
      </c>
      <c r="J33" s="150">
        <v>0</v>
      </c>
      <c r="K33" s="150">
        <v>0</v>
      </c>
      <c r="L33" s="150">
        <v>0</v>
      </c>
    </row>
    <row r="34" spans="1:12" s="12" customFormat="1" ht="15" customHeight="1">
      <c r="A34" s="126"/>
      <c r="B34" s="127"/>
      <c r="C34" s="19"/>
      <c r="D34" s="123" t="s">
        <v>87</v>
      </c>
      <c r="E34" s="150">
        <v>0</v>
      </c>
      <c r="F34" s="150">
        <v>0</v>
      </c>
      <c r="G34" s="150">
        <v>0</v>
      </c>
      <c r="H34" s="19">
        <v>0</v>
      </c>
      <c r="I34" s="150">
        <v>0</v>
      </c>
      <c r="J34" s="150">
        <v>0</v>
      </c>
      <c r="K34" s="150">
        <v>0</v>
      </c>
      <c r="L34" s="150">
        <v>0</v>
      </c>
    </row>
    <row r="35" spans="1:12" s="12" customFormat="1" ht="15" customHeight="1">
      <c r="A35" s="240" t="s">
        <v>46</v>
      </c>
      <c r="B35" s="242"/>
      <c r="C35" s="19">
        <v>402.9</v>
      </c>
      <c r="D35" s="124" t="s">
        <v>88</v>
      </c>
      <c r="E35" s="150">
        <f>SUM(E8:E34)</f>
        <v>402.90000000000003</v>
      </c>
      <c r="F35" s="150">
        <f>SUM(F8:F34)</f>
        <v>402.90000000000003</v>
      </c>
      <c r="G35" s="150">
        <f>SUM(G8:G34)</f>
        <v>402.90000000000003</v>
      </c>
      <c r="H35" s="150"/>
      <c r="I35" s="150">
        <v>0</v>
      </c>
      <c r="J35" s="150">
        <v>0</v>
      </c>
      <c r="K35" s="150">
        <v>0</v>
      </c>
      <c r="L35" s="150">
        <v>0</v>
      </c>
    </row>
    <row r="36" spans="1:12" s="12" customFormat="1" ht="14.25">
      <c r="A36" s="128"/>
      <c r="B36" s="128"/>
      <c r="D36"/>
    </row>
    <row r="37" spans="1:12" s="12" customFormat="1" ht="14.25">
      <c r="A37" s="128"/>
      <c r="B37" s="128"/>
    </row>
    <row r="38" spans="1:12" s="12" customFormat="1" ht="14.25">
      <c r="A38" s="128"/>
      <c r="B38" s="128"/>
    </row>
    <row r="39" spans="1:12" s="12" customFormat="1" ht="14.25">
      <c r="A39" s="128"/>
      <c r="B39" s="128"/>
    </row>
    <row r="40" spans="1:12" s="12" customFormat="1" ht="14.25">
      <c r="A40" s="128"/>
      <c r="B40" s="128"/>
    </row>
    <row r="41" spans="1:12" s="12" customFormat="1" ht="14.25">
      <c r="A41" s="128"/>
      <c r="B41" s="128"/>
    </row>
    <row r="42" spans="1:12" s="12" customFormat="1" ht="14.25">
      <c r="A42" s="128"/>
      <c r="B42" s="128"/>
    </row>
  </sheetData>
  <sheetProtection formatCells="0" formatColumns="0" formatRows="0"/>
  <mergeCells count="22">
    <mergeCell ref="A35:B35"/>
    <mergeCell ref="A31:B31"/>
    <mergeCell ref="A23:B23"/>
    <mergeCell ref="A22:B22"/>
    <mergeCell ref="A19:B19"/>
    <mergeCell ref="A20:B20"/>
    <mergeCell ref="A17:B17"/>
    <mergeCell ref="A21:B21"/>
    <mergeCell ref="A14:B14"/>
    <mergeCell ref="A15:B15"/>
    <mergeCell ref="A16:B16"/>
    <mergeCell ref="A2:L2"/>
    <mergeCell ref="A13:B13"/>
    <mergeCell ref="A3:E3"/>
    <mergeCell ref="A4:C4"/>
    <mergeCell ref="F6:K6"/>
    <mergeCell ref="L6:L7"/>
    <mergeCell ref="E5:E7"/>
    <mergeCell ref="A8:A12"/>
    <mergeCell ref="C5:C7"/>
    <mergeCell ref="D5:D7"/>
    <mergeCell ref="A5:B7"/>
  </mergeCells>
  <phoneticPr fontId="2" type="noConversion"/>
  <printOptions horizontalCentered="1"/>
  <pageMargins left="0.39370078740157483" right="0.39370078740157483" top="0.98425196850393704" bottom="0.78740157480314965" header="0.51181102362204722" footer="0.51181102362204722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I7" sqref="I7"/>
    </sheetView>
  </sheetViews>
  <sheetFormatPr defaultColWidth="7.25" defaultRowHeight="11.25"/>
  <cols>
    <col min="1" max="1" width="5.5" style="28" customWidth="1"/>
    <col min="2" max="3" width="4.875" style="28" customWidth="1"/>
    <col min="4" max="4" width="6.5" style="28" customWidth="1"/>
    <col min="5" max="5" width="14.625" style="28" customWidth="1"/>
    <col min="6" max="6" width="12.75" style="28" customWidth="1"/>
    <col min="7" max="13" width="10.875" style="28" customWidth="1"/>
    <col min="14" max="245" width="7.25" style="28" customWidth="1"/>
    <col min="246" max="16384" width="7.25" style="28"/>
  </cols>
  <sheetData>
    <row r="1" spans="1:13" ht="25.5" customHeight="1">
      <c r="A1" s="21"/>
      <c r="B1" s="21"/>
      <c r="C1" s="22"/>
      <c r="D1" s="23"/>
      <c r="E1" s="24"/>
      <c r="F1" s="25"/>
      <c r="G1" s="25"/>
      <c r="H1" s="25"/>
      <c r="I1" s="26"/>
      <c r="J1" s="25"/>
      <c r="K1" s="25"/>
      <c r="L1" s="25"/>
      <c r="M1" s="27" t="s">
        <v>89</v>
      </c>
    </row>
    <row r="2" spans="1:13" ht="21.75" customHeight="1">
      <c r="A2" s="266" t="s">
        <v>238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5.5" customHeight="1">
      <c r="A3" s="269" t="s">
        <v>226</v>
      </c>
      <c r="B3" s="270"/>
      <c r="C3" s="270"/>
      <c r="D3" s="270"/>
      <c r="E3" s="270"/>
      <c r="F3" s="25"/>
      <c r="G3" s="29"/>
      <c r="H3" s="29"/>
      <c r="I3" s="29"/>
      <c r="J3" s="29"/>
      <c r="K3" s="29"/>
      <c r="L3" s="29"/>
      <c r="M3" s="30" t="s">
        <v>0</v>
      </c>
    </row>
    <row r="4" spans="1:13" s="37" customFormat="1" ht="25.5" customHeight="1">
      <c r="A4" s="31" t="s">
        <v>23</v>
      </c>
      <c r="B4" s="32"/>
      <c r="C4" s="32"/>
      <c r="D4" s="268" t="s">
        <v>24</v>
      </c>
      <c r="E4" s="268" t="s">
        <v>25</v>
      </c>
      <c r="F4" s="268" t="s">
        <v>26</v>
      </c>
      <c r="G4" s="34" t="s">
        <v>36</v>
      </c>
      <c r="H4" s="34"/>
      <c r="I4" s="34"/>
      <c r="J4" s="35"/>
      <c r="K4" s="36" t="s">
        <v>37</v>
      </c>
      <c r="L4" s="34"/>
      <c r="M4" s="35"/>
    </row>
    <row r="5" spans="1:13" s="37" customFormat="1" ht="32.450000000000003" customHeight="1">
      <c r="A5" s="38" t="s">
        <v>27</v>
      </c>
      <c r="B5" s="39" t="s">
        <v>28</v>
      </c>
      <c r="C5" s="39" t="s">
        <v>29</v>
      </c>
      <c r="D5" s="268"/>
      <c r="E5" s="268"/>
      <c r="F5" s="268"/>
      <c r="G5" s="40" t="s">
        <v>6</v>
      </c>
      <c r="H5" s="33" t="s">
        <v>38</v>
      </c>
      <c r="I5" s="33" t="s">
        <v>39</v>
      </c>
      <c r="J5" s="33" t="s">
        <v>40</v>
      </c>
      <c r="K5" s="33" t="s">
        <v>6</v>
      </c>
      <c r="L5" s="33" t="s">
        <v>47</v>
      </c>
      <c r="M5" s="33" t="s">
        <v>48</v>
      </c>
    </row>
    <row r="6" spans="1:13" s="37" customFormat="1" ht="20.25" customHeight="1">
      <c r="A6" s="41" t="s">
        <v>30</v>
      </c>
      <c r="B6" s="42" t="s">
        <v>30</v>
      </c>
      <c r="C6" s="42" t="s">
        <v>30</v>
      </c>
      <c r="D6" s="43" t="s">
        <v>30</v>
      </c>
      <c r="E6" s="44" t="s">
        <v>30</v>
      </c>
      <c r="F6" s="43">
        <v>1</v>
      </c>
      <c r="G6" s="45">
        <v>2</v>
      </c>
      <c r="H6" s="45">
        <v>3</v>
      </c>
      <c r="I6" s="45">
        <v>4</v>
      </c>
      <c r="J6" s="45">
        <v>5</v>
      </c>
      <c r="K6" s="45">
        <v>6</v>
      </c>
      <c r="L6" s="45">
        <v>7</v>
      </c>
      <c r="M6" s="45">
        <v>8</v>
      </c>
    </row>
    <row r="7" spans="1:13" s="37" customFormat="1" ht="27.6" customHeight="1">
      <c r="A7" s="141"/>
      <c r="B7" s="141"/>
      <c r="C7" s="142"/>
      <c r="D7" s="143"/>
      <c r="E7" s="144" t="s">
        <v>3</v>
      </c>
      <c r="F7" s="145">
        <f>SUM(F8:F12)</f>
        <v>402.90000000000003</v>
      </c>
      <c r="G7" s="146">
        <f>SUM(G8:G12)</f>
        <v>340.00000000000006</v>
      </c>
      <c r="H7" s="147">
        <v>294.5</v>
      </c>
      <c r="I7" s="148">
        <f>SUM(I8:I10)</f>
        <v>45.5</v>
      </c>
      <c r="J7" s="148"/>
      <c r="K7" s="145">
        <f>SUM(K8:K12)</f>
        <v>62.9</v>
      </c>
      <c r="L7" s="145">
        <f>SUM(L8:L10)</f>
        <v>0</v>
      </c>
      <c r="M7" s="178">
        <v>62.9</v>
      </c>
    </row>
    <row r="8" spans="1:13" s="37" customFormat="1" ht="27.6" customHeight="1">
      <c r="A8" s="169" t="s">
        <v>205</v>
      </c>
      <c r="B8" s="169" t="s">
        <v>206</v>
      </c>
      <c r="C8" s="169" t="s">
        <v>207</v>
      </c>
      <c r="D8" s="169" t="s">
        <v>230</v>
      </c>
      <c r="E8" s="170" t="s">
        <v>208</v>
      </c>
      <c r="F8" s="145">
        <v>269.60000000000002</v>
      </c>
      <c r="G8" s="171">
        <v>269.60000000000002</v>
      </c>
      <c r="H8" s="147">
        <v>224.1</v>
      </c>
      <c r="I8" s="148">
        <v>45.5</v>
      </c>
      <c r="J8" s="148"/>
      <c r="K8" s="145"/>
      <c r="L8" s="145"/>
      <c r="M8" s="178"/>
    </row>
    <row r="9" spans="1:13" s="37" customFormat="1" ht="27.6" customHeight="1">
      <c r="A9" s="169" t="s">
        <v>205</v>
      </c>
      <c r="B9" s="169" t="s">
        <v>206</v>
      </c>
      <c r="C9" s="169" t="s">
        <v>98</v>
      </c>
      <c r="D9" s="169" t="s">
        <v>227</v>
      </c>
      <c r="E9" s="170" t="s">
        <v>209</v>
      </c>
      <c r="F9" s="145">
        <f>SUM(G9+K9)</f>
        <v>62.9</v>
      </c>
      <c r="G9" s="171"/>
      <c r="H9" s="145"/>
      <c r="I9" s="145"/>
      <c r="J9" s="145"/>
      <c r="K9" s="145">
        <f>SUM(L9:M9)</f>
        <v>62.9</v>
      </c>
      <c r="L9" s="145"/>
      <c r="M9" s="145">
        <v>62.9</v>
      </c>
    </row>
    <row r="10" spans="1:13" s="37" customFormat="1" ht="27.6" customHeight="1">
      <c r="A10" s="169" t="s">
        <v>211</v>
      </c>
      <c r="B10" s="169" t="s">
        <v>212</v>
      </c>
      <c r="C10" s="169" t="s">
        <v>212</v>
      </c>
      <c r="D10" s="169" t="s">
        <v>231</v>
      </c>
      <c r="E10" s="173" t="s">
        <v>223</v>
      </c>
      <c r="F10" s="184">
        <v>31.3</v>
      </c>
      <c r="G10" s="171">
        <v>31.3</v>
      </c>
      <c r="H10" s="147">
        <v>31.3</v>
      </c>
      <c r="I10" s="148"/>
      <c r="J10" s="148"/>
      <c r="K10" s="145"/>
      <c r="L10" s="145"/>
      <c r="M10" s="178">
        <v>0</v>
      </c>
    </row>
    <row r="11" spans="1:13" s="37" customFormat="1" ht="27.6" customHeight="1">
      <c r="A11" s="169" t="s">
        <v>214</v>
      </c>
      <c r="B11" s="169" t="s">
        <v>215</v>
      </c>
      <c r="C11" s="169" t="s">
        <v>216</v>
      </c>
      <c r="D11" s="169" t="s">
        <v>229</v>
      </c>
      <c r="E11" s="170" t="s">
        <v>217</v>
      </c>
      <c r="F11" s="171">
        <v>15.6</v>
      </c>
      <c r="G11" s="171">
        <v>15.6</v>
      </c>
      <c r="H11" s="147">
        <v>15.6</v>
      </c>
      <c r="I11" s="148"/>
      <c r="J11" s="148"/>
      <c r="K11" s="145"/>
      <c r="L11" s="145"/>
      <c r="M11" s="178">
        <v>0</v>
      </c>
    </row>
    <row r="12" spans="1:13" s="37" customFormat="1" ht="27.6" customHeight="1">
      <c r="A12" s="169" t="s">
        <v>218</v>
      </c>
      <c r="B12" s="169" t="s">
        <v>219</v>
      </c>
      <c r="C12" s="169" t="s">
        <v>220</v>
      </c>
      <c r="D12" s="169" t="s">
        <v>229</v>
      </c>
      <c r="E12" s="170" t="s">
        <v>222</v>
      </c>
      <c r="F12" s="171">
        <v>23.5</v>
      </c>
      <c r="G12" s="171">
        <v>23.5</v>
      </c>
      <c r="H12" s="147">
        <v>23.5</v>
      </c>
      <c r="I12" s="148"/>
      <c r="J12" s="148"/>
      <c r="K12" s="145"/>
      <c r="L12" s="145"/>
      <c r="M12" s="178">
        <v>0</v>
      </c>
    </row>
    <row r="13" spans="1:13" s="37" customFormat="1" ht="27.6" customHeight="1">
      <c r="A13" s="174"/>
      <c r="B13" s="175"/>
      <c r="C13" s="175"/>
      <c r="D13" s="176"/>
      <c r="E13" s="177"/>
      <c r="F13" s="178"/>
      <c r="G13" s="179"/>
      <c r="H13" s="180"/>
      <c r="I13" s="181"/>
      <c r="J13" s="181"/>
      <c r="K13" s="178"/>
      <c r="L13" s="178"/>
      <c r="M13" s="178"/>
    </row>
    <row r="14" spans="1:13" s="37" customFormat="1" ht="27.6" customHeight="1">
      <c r="A14" s="174"/>
      <c r="B14" s="175"/>
      <c r="C14" s="175"/>
      <c r="D14" s="176"/>
      <c r="E14" s="177"/>
      <c r="F14" s="178"/>
      <c r="G14" s="179"/>
      <c r="H14" s="180"/>
      <c r="I14" s="181"/>
      <c r="J14" s="181"/>
      <c r="K14" s="178"/>
      <c r="L14" s="178"/>
      <c r="M14" s="178"/>
    </row>
    <row r="15" spans="1:13" s="37" customFormat="1" ht="27.6" customHeight="1">
      <c r="A15" s="174"/>
      <c r="B15" s="175"/>
      <c r="C15" s="175"/>
      <c r="D15" s="176"/>
      <c r="E15" s="177"/>
      <c r="F15" s="178"/>
      <c r="G15" s="179"/>
      <c r="H15" s="180"/>
      <c r="I15" s="181"/>
      <c r="J15" s="181"/>
      <c r="K15" s="178"/>
      <c r="L15" s="178"/>
      <c r="M15" s="178"/>
    </row>
    <row r="16" spans="1:13" s="37" customFormat="1" ht="27.6" customHeight="1">
      <c r="A16" s="174"/>
      <c r="B16" s="175"/>
      <c r="C16" s="175"/>
      <c r="D16" s="176"/>
      <c r="E16" s="177"/>
      <c r="F16" s="178"/>
      <c r="G16" s="179"/>
      <c r="H16" s="180"/>
      <c r="I16" s="181"/>
      <c r="J16" s="181"/>
      <c r="K16" s="178"/>
      <c r="L16" s="178"/>
      <c r="M16" s="178"/>
    </row>
    <row r="17" s="37" customFormat="1" ht="14.25"/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59055118110236227" bottom="0.39370078740157483" header="0" footer="0"/>
  <pageSetup paperSize="9" scale="7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9"/>
  <sheetViews>
    <sheetView showGridLines="0" showZeros="0" workbookViewId="0">
      <selection activeCell="E11" sqref="E11"/>
    </sheetView>
  </sheetViews>
  <sheetFormatPr defaultColWidth="6.875" defaultRowHeight="11.25"/>
  <cols>
    <col min="1" max="1" width="8" style="46" customWidth="1"/>
    <col min="2" max="2" width="8.75" style="46" customWidth="1"/>
    <col min="3" max="3" width="15.875" style="46" customWidth="1"/>
    <col min="4" max="4" width="18.375" style="46" customWidth="1"/>
    <col min="5" max="5" width="25.5" style="46" customWidth="1"/>
    <col min="6" max="181" width="6.875" style="46" customWidth="1"/>
    <col min="182" max="16384" width="6.875" style="46"/>
  </cols>
  <sheetData>
    <row r="1" spans="1:5" ht="18.75" customHeight="1">
      <c r="A1" s="193"/>
      <c r="B1" s="193"/>
    </row>
    <row r="2" spans="1:5" ht="25.5" customHeight="1">
      <c r="A2" s="277" t="s">
        <v>239</v>
      </c>
      <c r="B2" s="278"/>
      <c r="C2" s="278"/>
      <c r="D2" s="278"/>
      <c r="E2" s="278"/>
    </row>
    <row r="3" spans="1:5" ht="29.25" customHeight="1">
      <c r="A3" s="271" t="s">
        <v>232</v>
      </c>
      <c r="B3" s="272"/>
      <c r="C3" s="272"/>
      <c r="D3" s="272"/>
      <c r="E3" s="272"/>
    </row>
    <row r="4" spans="1:5" s="47" customFormat="1" ht="22.5" customHeight="1">
      <c r="A4" s="276" t="s">
        <v>23</v>
      </c>
      <c r="B4" s="276"/>
      <c r="C4" s="275" t="s">
        <v>49</v>
      </c>
      <c r="D4" s="280" t="s">
        <v>13</v>
      </c>
      <c r="E4" s="280"/>
    </row>
    <row r="5" spans="1:5" s="47" customFormat="1" ht="18" customHeight="1">
      <c r="A5" s="273" t="s">
        <v>27</v>
      </c>
      <c r="B5" s="273" t="s">
        <v>28</v>
      </c>
      <c r="C5" s="275"/>
      <c r="D5" s="279" t="s">
        <v>50</v>
      </c>
      <c r="E5" s="279" t="s">
        <v>91</v>
      </c>
    </row>
    <row r="6" spans="1:5" s="47" customFormat="1" ht="16.5" customHeight="1">
      <c r="A6" s="274"/>
      <c r="B6" s="274"/>
      <c r="C6" s="275"/>
      <c r="D6" s="279"/>
      <c r="E6" s="279"/>
    </row>
    <row r="7" spans="1:5" s="47" customFormat="1" ht="16.5" customHeight="1">
      <c r="A7" s="48" t="s">
        <v>30</v>
      </c>
      <c r="B7" s="48" t="s">
        <v>30</v>
      </c>
      <c r="C7" s="48" t="s">
        <v>30</v>
      </c>
      <c r="D7" s="49">
        <v>1</v>
      </c>
      <c r="E7" s="49">
        <v>2</v>
      </c>
    </row>
    <row r="8" spans="1:5" s="47" customFormat="1" ht="26.45" customHeight="1">
      <c r="A8" s="154"/>
      <c r="B8" s="155"/>
      <c r="C8" s="155" t="s">
        <v>3</v>
      </c>
      <c r="D8" s="156">
        <f>SUM(E8)</f>
        <v>402.92</v>
      </c>
      <c r="E8" s="156">
        <f>SUM(E9+E16+E45)</f>
        <v>402.92</v>
      </c>
    </row>
    <row r="9" spans="1:5" s="47" customFormat="1" ht="26.45" customHeight="1">
      <c r="A9" s="154" t="s">
        <v>108</v>
      </c>
      <c r="B9" s="155"/>
      <c r="C9" s="155" t="s">
        <v>38</v>
      </c>
      <c r="D9" s="156">
        <f>SUM(D10:D15)</f>
        <v>270.89999999999998</v>
      </c>
      <c r="E9" s="156">
        <f>SUM(E10:E15)</f>
        <v>270.92</v>
      </c>
    </row>
    <row r="10" spans="1:5" s="47" customFormat="1" ht="26.45" customHeight="1">
      <c r="A10" s="154" t="s">
        <v>109</v>
      </c>
      <c r="B10" s="155" t="s">
        <v>95</v>
      </c>
      <c r="C10" s="155" t="s">
        <v>110</v>
      </c>
      <c r="D10" s="156">
        <v>152.80000000000001</v>
      </c>
      <c r="E10" s="156">
        <v>152.80000000000001</v>
      </c>
    </row>
    <row r="11" spans="1:5" s="47" customFormat="1" ht="26.45" customHeight="1">
      <c r="A11" s="154" t="s">
        <v>109</v>
      </c>
      <c r="B11" s="155" t="s">
        <v>94</v>
      </c>
      <c r="C11" s="155" t="s">
        <v>111</v>
      </c>
      <c r="D11" s="156">
        <v>41.2</v>
      </c>
      <c r="E11" s="156">
        <v>41.2</v>
      </c>
    </row>
    <row r="12" spans="1:5" s="47" customFormat="1" ht="26.45" customHeight="1">
      <c r="A12" s="154" t="s">
        <v>109</v>
      </c>
      <c r="B12" s="155" t="s">
        <v>96</v>
      </c>
      <c r="C12" s="155" t="s">
        <v>112</v>
      </c>
      <c r="D12" s="156">
        <v>29</v>
      </c>
      <c r="E12" s="156">
        <v>29</v>
      </c>
    </row>
    <row r="13" spans="1:5" s="47" customFormat="1" ht="26.45" customHeight="1">
      <c r="A13" s="154" t="s">
        <v>109</v>
      </c>
      <c r="B13" s="155" t="s">
        <v>97</v>
      </c>
      <c r="C13" s="155" t="s">
        <v>113</v>
      </c>
      <c r="D13" s="156">
        <v>47.9</v>
      </c>
      <c r="E13" s="156">
        <v>47.92</v>
      </c>
    </row>
    <row r="14" spans="1:5" s="47" customFormat="1" ht="26.45" customHeight="1">
      <c r="A14" s="154" t="s">
        <v>109</v>
      </c>
      <c r="B14" s="155" t="s">
        <v>114</v>
      </c>
      <c r="C14" s="155" t="s">
        <v>115</v>
      </c>
      <c r="D14" s="156"/>
      <c r="E14" s="156"/>
    </row>
    <row r="15" spans="1:5" ht="28.5" customHeight="1">
      <c r="A15" s="154" t="s">
        <v>109</v>
      </c>
      <c r="B15" s="155" t="s">
        <v>106</v>
      </c>
      <c r="C15" s="182" t="s">
        <v>224</v>
      </c>
      <c r="D15" s="156"/>
      <c r="E15" s="156"/>
    </row>
    <row r="16" spans="1:5" ht="26.45" customHeight="1">
      <c r="A16" s="154" t="s">
        <v>116</v>
      </c>
      <c r="B16" s="155"/>
      <c r="C16" s="155" t="s">
        <v>117</v>
      </c>
      <c r="D16" s="156">
        <v>108.5</v>
      </c>
      <c r="E16" s="156">
        <v>108.5</v>
      </c>
    </row>
    <row r="17" spans="1:5" ht="26.45" customHeight="1">
      <c r="A17" s="154" t="s">
        <v>118</v>
      </c>
      <c r="B17" s="155" t="s">
        <v>95</v>
      </c>
      <c r="C17" s="155" t="s">
        <v>119</v>
      </c>
      <c r="D17" s="156">
        <v>17.5</v>
      </c>
      <c r="E17" s="156">
        <v>17.5</v>
      </c>
    </row>
    <row r="18" spans="1:5" ht="26.45" customHeight="1">
      <c r="A18" s="154" t="s">
        <v>118</v>
      </c>
      <c r="B18" s="155" t="s">
        <v>94</v>
      </c>
      <c r="C18" s="155" t="s">
        <v>120</v>
      </c>
      <c r="D18" s="156">
        <v>9.1999999999999993</v>
      </c>
      <c r="E18" s="156">
        <v>9.1999999999999993</v>
      </c>
    </row>
    <row r="19" spans="1:5" ht="26.45" customHeight="1">
      <c r="A19" s="154" t="s">
        <v>118</v>
      </c>
      <c r="B19" s="155" t="s">
        <v>96</v>
      </c>
      <c r="C19" s="155" t="s">
        <v>121</v>
      </c>
      <c r="D19" s="156"/>
      <c r="E19" s="156"/>
    </row>
    <row r="20" spans="1:5" ht="26.45" customHeight="1">
      <c r="A20" s="154" t="s">
        <v>118</v>
      </c>
      <c r="B20" s="155" t="s">
        <v>97</v>
      </c>
      <c r="C20" s="155" t="s">
        <v>122</v>
      </c>
      <c r="D20" s="156"/>
      <c r="E20" s="156"/>
    </row>
    <row r="21" spans="1:5" ht="26.45" customHeight="1">
      <c r="A21" s="154" t="s">
        <v>118</v>
      </c>
      <c r="B21" s="155" t="s">
        <v>98</v>
      </c>
      <c r="C21" s="155" t="s">
        <v>123</v>
      </c>
      <c r="D21" s="156"/>
      <c r="E21" s="156"/>
    </row>
    <row r="22" spans="1:5" ht="26.45" customHeight="1">
      <c r="A22" s="154" t="s">
        <v>118</v>
      </c>
      <c r="B22" s="155" t="s">
        <v>99</v>
      </c>
      <c r="C22" s="155" t="s">
        <v>124</v>
      </c>
      <c r="D22" s="156"/>
      <c r="E22" s="156"/>
    </row>
    <row r="23" spans="1:5" ht="26.45" customHeight="1">
      <c r="A23" s="154" t="s">
        <v>118</v>
      </c>
      <c r="B23" s="155" t="s">
        <v>114</v>
      </c>
      <c r="C23" s="155" t="s">
        <v>125</v>
      </c>
      <c r="D23" s="156">
        <v>2</v>
      </c>
      <c r="E23" s="156">
        <v>2</v>
      </c>
    </row>
    <row r="24" spans="1:5" ht="26.45" customHeight="1">
      <c r="A24" s="154" t="s">
        <v>118</v>
      </c>
      <c r="B24" s="155" t="s">
        <v>100</v>
      </c>
      <c r="C24" s="155" t="s">
        <v>126</v>
      </c>
      <c r="D24" s="156"/>
      <c r="E24" s="156"/>
    </row>
    <row r="25" spans="1:5" ht="26.45" customHeight="1">
      <c r="A25" s="154" t="s">
        <v>118</v>
      </c>
      <c r="B25" s="155" t="s">
        <v>127</v>
      </c>
      <c r="C25" s="155" t="s">
        <v>128</v>
      </c>
      <c r="D25" s="156"/>
      <c r="E25" s="156"/>
    </row>
    <row r="26" spans="1:5" ht="26.45" customHeight="1">
      <c r="A26" s="154" t="s">
        <v>118</v>
      </c>
      <c r="B26" s="155" t="s">
        <v>101</v>
      </c>
      <c r="C26" s="155" t="s">
        <v>129</v>
      </c>
      <c r="D26" s="156">
        <v>20.6</v>
      </c>
      <c r="E26" s="156">
        <v>20.6</v>
      </c>
    </row>
    <row r="27" spans="1:5" ht="26.45" customHeight="1">
      <c r="A27" s="154" t="s">
        <v>118</v>
      </c>
      <c r="B27" s="155" t="s">
        <v>102</v>
      </c>
      <c r="C27" s="155" t="s">
        <v>130</v>
      </c>
      <c r="D27" s="156"/>
      <c r="E27" s="156"/>
    </row>
    <row r="28" spans="1:5" ht="26.45" customHeight="1">
      <c r="A28" s="154" t="s">
        <v>118</v>
      </c>
      <c r="B28" s="155" t="s">
        <v>131</v>
      </c>
      <c r="C28" s="155" t="s">
        <v>132</v>
      </c>
      <c r="D28" s="156"/>
      <c r="E28" s="156"/>
    </row>
    <row r="29" spans="1:5" ht="26.45" customHeight="1">
      <c r="A29" s="154" t="s">
        <v>118</v>
      </c>
      <c r="B29" s="155" t="s">
        <v>103</v>
      </c>
      <c r="C29" s="155" t="s">
        <v>133</v>
      </c>
      <c r="D29" s="156"/>
      <c r="E29" s="156"/>
    </row>
    <row r="30" spans="1:5" ht="26.45" customHeight="1">
      <c r="A30" s="154" t="s">
        <v>118</v>
      </c>
      <c r="B30" s="155" t="s">
        <v>104</v>
      </c>
      <c r="C30" s="155" t="s">
        <v>134</v>
      </c>
      <c r="D30" s="156">
        <v>44.5</v>
      </c>
      <c r="E30" s="156">
        <v>44.5</v>
      </c>
    </row>
    <row r="31" spans="1:5" ht="26.45" customHeight="1">
      <c r="A31" s="154" t="s">
        <v>118</v>
      </c>
      <c r="B31" s="155" t="s">
        <v>105</v>
      </c>
      <c r="C31" s="155" t="s">
        <v>135</v>
      </c>
      <c r="D31" s="156"/>
      <c r="E31" s="156"/>
    </row>
    <row r="32" spans="1:5" ht="26.45" customHeight="1">
      <c r="A32" s="154" t="s">
        <v>118</v>
      </c>
      <c r="B32" s="155" t="s">
        <v>136</v>
      </c>
      <c r="C32" s="155" t="s">
        <v>137</v>
      </c>
      <c r="D32" s="156">
        <v>0</v>
      </c>
      <c r="E32" s="156">
        <v>0</v>
      </c>
    </row>
    <row r="33" spans="1:5" ht="26.45" customHeight="1">
      <c r="A33" s="154" t="s">
        <v>118</v>
      </c>
      <c r="B33" s="155" t="s">
        <v>138</v>
      </c>
      <c r="C33" s="155" t="s">
        <v>139</v>
      </c>
      <c r="D33" s="156"/>
      <c r="E33" s="156"/>
    </row>
    <row r="34" spans="1:5" ht="26.45" customHeight="1">
      <c r="A34" s="154" t="s">
        <v>118</v>
      </c>
      <c r="B34" s="155" t="s">
        <v>140</v>
      </c>
      <c r="C34" s="155" t="s">
        <v>141</v>
      </c>
      <c r="D34" s="156"/>
      <c r="E34" s="156"/>
    </row>
    <row r="35" spans="1:5" ht="26.45" customHeight="1">
      <c r="A35" s="154" t="s">
        <v>118</v>
      </c>
      <c r="B35" s="155" t="s">
        <v>142</v>
      </c>
      <c r="C35" s="155" t="s">
        <v>143</v>
      </c>
      <c r="D35" s="156"/>
      <c r="E35" s="156"/>
    </row>
    <row r="36" spans="1:5" ht="26.45" customHeight="1">
      <c r="A36" s="154" t="s">
        <v>118</v>
      </c>
      <c r="B36" s="155" t="s">
        <v>144</v>
      </c>
      <c r="C36" s="155" t="s">
        <v>145</v>
      </c>
      <c r="D36" s="156"/>
      <c r="E36" s="156"/>
    </row>
    <row r="37" spans="1:5" ht="26.45" customHeight="1">
      <c r="A37" s="155" t="s">
        <v>118</v>
      </c>
      <c r="B37" s="155" t="s">
        <v>146</v>
      </c>
      <c r="C37" s="155" t="s">
        <v>147</v>
      </c>
      <c r="D37" s="156"/>
      <c r="E37" s="156"/>
    </row>
    <row r="38" spans="1:5" ht="26.45" customHeight="1">
      <c r="A38" s="154" t="s">
        <v>118</v>
      </c>
      <c r="B38" s="155" t="s">
        <v>148</v>
      </c>
      <c r="C38" s="155" t="s">
        <v>149</v>
      </c>
      <c r="D38" s="156">
        <v>10.1</v>
      </c>
      <c r="E38" s="156">
        <v>10.1</v>
      </c>
    </row>
    <row r="39" spans="1:5" ht="26.45" customHeight="1">
      <c r="A39" s="154" t="s">
        <v>118</v>
      </c>
      <c r="B39" s="155" t="s">
        <v>150</v>
      </c>
      <c r="C39" s="155" t="s">
        <v>151</v>
      </c>
      <c r="D39" s="156">
        <v>4.5999999999999996</v>
      </c>
      <c r="E39" s="156">
        <v>4.5999999999999996</v>
      </c>
    </row>
    <row r="40" spans="1:5" ht="26.45" customHeight="1">
      <c r="A40" s="154" t="s">
        <v>118</v>
      </c>
      <c r="B40" s="155" t="s">
        <v>152</v>
      </c>
      <c r="C40" s="155" t="s">
        <v>153</v>
      </c>
      <c r="D40" s="156"/>
      <c r="E40" s="156"/>
    </row>
    <row r="41" spans="1:5" ht="26.45" customHeight="1">
      <c r="A41" s="154" t="s">
        <v>118</v>
      </c>
      <c r="B41" s="155" t="s">
        <v>154</v>
      </c>
      <c r="C41" s="155" t="s">
        <v>155</v>
      </c>
      <c r="D41" s="156"/>
      <c r="E41" s="156"/>
    </row>
    <row r="42" spans="1:5" ht="26.45" customHeight="1">
      <c r="A42" s="154" t="s">
        <v>118</v>
      </c>
      <c r="B42" s="155" t="s">
        <v>156</v>
      </c>
      <c r="C42" s="155" t="s">
        <v>157</v>
      </c>
      <c r="D42" s="156"/>
      <c r="E42" s="156"/>
    </row>
    <row r="43" spans="1:5" ht="26.45" customHeight="1">
      <c r="A43" s="154" t="s">
        <v>118</v>
      </c>
      <c r="B43" s="155" t="s">
        <v>158</v>
      </c>
      <c r="C43" s="155" t="s">
        <v>159</v>
      </c>
      <c r="D43" s="156"/>
      <c r="E43" s="156"/>
    </row>
    <row r="44" spans="1:5" ht="26.45" customHeight="1">
      <c r="A44" s="154" t="s">
        <v>118</v>
      </c>
      <c r="B44" s="155" t="s">
        <v>106</v>
      </c>
      <c r="C44" s="155" t="s">
        <v>160</v>
      </c>
      <c r="D44" s="156"/>
      <c r="E44" s="156"/>
    </row>
    <row r="45" spans="1:5" ht="26.45" customHeight="1">
      <c r="A45" s="154" t="s">
        <v>161</v>
      </c>
      <c r="B45" s="155"/>
      <c r="C45" s="155" t="s">
        <v>40</v>
      </c>
      <c r="D45" s="156">
        <v>23.5</v>
      </c>
      <c r="E45" s="156">
        <v>23.5</v>
      </c>
    </row>
    <row r="46" spans="1:5" ht="26.45" customHeight="1">
      <c r="A46" s="154" t="s">
        <v>162</v>
      </c>
      <c r="B46" s="155" t="s">
        <v>95</v>
      </c>
      <c r="C46" s="155" t="s">
        <v>163</v>
      </c>
      <c r="D46" s="156"/>
      <c r="E46" s="156"/>
    </row>
    <row r="47" spans="1:5" ht="26.45" customHeight="1">
      <c r="A47" s="154" t="s">
        <v>162</v>
      </c>
      <c r="B47" s="155" t="s">
        <v>94</v>
      </c>
      <c r="C47" s="155" t="s">
        <v>164</v>
      </c>
      <c r="D47" s="156" t="s">
        <v>225</v>
      </c>
      <c r="E47" s="156"/>
    </row>
    <row r="48" spans="1:5" ht="26.45" customHeight="1">
      <c r="A48" s="154" t="s">
        <v>162</v>
      </c>
      <c r="B48" s="155" t="s">
        <v>101</v>
      </c>
      <c r="C48" s="155" t="s">
        <v>107</v>
      </c>
      <c r="D48" s="156">
        <v>23.5</v>
      </c>
      <c r="E48" s="156">
        <v>23.5</v>
      </c>
    </row>
    <row r="49" spans="1:5" ht="26.45" customHeight="1">
      <c r="A49" s="155" t="s">
        <v>162</v>
      </c>
      <c r="B49" s="155" t="s">
        <v>103</v>
      </c>
      <c r="C49" s="155" t="s">
        <v>165</v>
      </c>
      <c r="D49" s="156"/>
      <c r="E49" s="156"/>
    </row>
  </sheetData>
  <sheetProtection formatCells="0" formatColumns="0" formatRows="0"/>
  <mergeCells count="10">
    <mergeCell ref="A1:B1"/>
    <mergeCell ref="A3:E3"/>
    <mergeCell ref="A5:A6"/>
    <mergeCell ref="C4:C6"/>
    <mergeCell ref="B5:B6"/>
    <mergeCell ref="A4:B4"/>
    <mergeCell ref="A2:E2"/>
    <mergeCell ref="E5:E6"/>
    <mergeCell ref="D4:E4"/>
    <mergeCell ref="D5:D6"/>
  </mergeCells>
  <phoneticPr fontId="2" type="noConversion"/>
  <printOptions horizontalCentered="1"/>
  <pageMargins left="0" right="0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tabSelected="1" workbookViewId="0">
      <selection activeCell="F8" sqref="F8"/>
    </sheetView>
  </sheetViews>
  <sheetFormatPr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7" t="s">
        <v>90</v>
      </c>
    </row>
    <row r="2" spans="1:3" s="50" customFormat="1" ht="51" customHeight="1">
      <c r="A2" s="281" t="s">
        <v>240</v>
      </c>
      <c r="B2" s="282"/>
      <c r="C2" s="125"/>
    </row>
    <row r="3" spans="1:3" ht="18.75" customHeight="1">
      <c r="A3" s="159" t="s">
        <v>226</v>
      </c>
      <c r="B3" s="51" t="s">
        <v>52</v>
      </c>
    </row>
    <row r="4" spans="1:3" s="53" customFormat="1" ht="30" customHeight="1">
      <c r="A4" s="52" t="s">
        <v>92</v>
      </c>
      <c r="B4" s="185" t="s">
        <v>241</v>
      </c>
      <c r="C4"/>
    </row>
    <row r="5" spans="1:3" s="53" customFormat="1" ht="30" customHeight="1">
      <c r="A5" s="157" t="s">
        <v>53</v>
      </c>
      <c r="B5" s="183">
        <v>5</v>
      </c>
      <c r="C5"/>
    </row>
    <row r="6" spans="1:3" s="53" customFormat="1" ht="30" customHeight="1">
      <c r="A6" s="158" t="s">
        <v>54</v>
      </c>
      <c r="B6" s="183" t="s">
        <v>233</v>
      </c>
      <c r="C6"/>
    </row>
    <row r="7" spans="1:3" s="53" customFormat="1" ht="30" customHeight="1">
      <c r="A7" s="158" t="s">
        <v>55</v>
      </c>
      <c r="B7" s="183" t="s">
        <v>233</v>
      </c>
      <c r="C7"/>
    </row>
    <row r="8" spans="1:3" s="53" customFormat="1" ht="30" customHeight="1">
      <c r="A8" s="158" t="s">
        <v>56</v>
      </c>
      <c r="B8" s="183">
        <v>5</v>
      </c>
      <c r="C8"/>
    </row>
    <row r="9" spans="1:3" s="53" customFormat="1" ht="30" customHeight="1">
      <c r="A9" s="158" t="s">
        <v>57</v>
      </c>
      <c r="B9" s="183">
        <v>5</v>
      </c>
      <c r="C9"/>
    </row>
    <row r="10" spans="1:3" s="53" customFormat="1" ht="30" customHeight="1">
      <c r="A10" s="158" t="s">
        <v>58</v>
      </c>
      <c r="B10" s="183" t="s">
        <v>233</v>
      </c>
      <c r="C10"/>
    </row>
    <row r="11" spans="1:3" s="53" customFormat="1" ht="30" customHeight="1">
      <c r="A11" s="120"/>
      <c r="B11" s="120"/>
      <c r="C11"/>
    </row>
    <row r="12" spans="1:3" s="53" customFormat="1" ht="114.6" customHeight="1">
      <c r="A12" s="283" t="s">
        <v>51</v>
      </c>
      <c r="B12" s="283"/>
      <c r="C12"/>
    </row>
    <row r="13" spans="1:3" s="53" customFormat="1">
      <c r="A13"/>
      <c r="B13"/>
      <c r="C13"/>
    </row>
    <row r="14" spans="1:3" s="53" customFormat="1">
      <c r="A14"/>
      <c r="B14"/>
      <c r="C14"/>
    </row>
    <row r="15" spans="1:3" s="53" customFormat="1">
      <c r="A15"/>
      <c r="B15"/>
      <c r="C15"/>
    </row>
    <row r="16" spans="1:3" s="53" customFormat="1">
      <c r="A16"/>
      <c r="B16"/>
      <c r="C16"/>
    </row>
    <row r="17" spans="1:3" s="53" customFormat="1">
      <c r="A17"/>
      <c r="B17"/>
      <c r="C17"/>
    </row>
    <row r="18" spans="1:3" s="53" customFormat="1"/>
    <row r="19" spans="1:3" s="53" customFormat="1"/>
    <row r="20" spans="1:3" s="53" customFormat="1"/>
    <row r="21" spans="1:3" s="53" customFormat="1"/>
    <row r="22" spans="1:3" s="53" customFormat="1"/>
    <row r="23" spans="1:3" s="53" customFormat="1"/>
    <row r="24" spans="1:3" s="53" customFormat="1"/>
    <row r="25" spans="1:3" s="53" customFormat="1"/>
    <row r="26" spans="1:3" s="53" customFormat="1"/>
    <row r="27" spans="1:3" s="53" customFormat="1"/>
    <row r="28" spans="1:3" s="53" customFormat="1"/>
    <row r="29" spans="1:3" s="53" customFormat="1"/>
    <row r="30" spans="1:3" s="53" customFormat="1"/>
    <row r="31" spans="1:3" s="53" customFormat="1"/>
    <row r="32" spans="1:3" s="53" customFormat="1"/>
    <row r="33" s="53" customFormat="1"/>
    <row r="34" s="53" customFormat="1"/>
    <row r="35" s="53" customFormat="1"/>
    <row r="36" s="53" customFormat="1"/>
  </sheetData>
  <sheetProtection formatCells="0" formatColumns="0" formatRows="0"/>
  <mergeCells count="2">
    <mergeCell ref="A2:B2"/>
    <mergeCell ref="A12:B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1"/>
  <sheetViews>
    <sheetView showGridLines="0" showZeros="0" workbookViewId="0">
      <selection activeCell="K9" sqref="K9"/>
    </sheetView>
  </sheetViews>
  <sheetFormatPr defaultColWidth="7.25" defaultRowHeight="11.25"/>
  <cols>
    <col min="1" max="1" width="5.5" style="28" customWidth="1"/>
    <col min="2" max="3" width="4.875" style="28" customWidth="1"/>
    <col min="4" max="4" width="6.5" style="28" customWidth="1"/>
    <col min="5" max="5" width="14.625" style="28" customWidth="1"/>
    <col min="6" max="6" width="12.75" style="28" customWidth="1"/>
    <col min="7" max="13" width="10.875" style="28" customWidth="1"/>
    <col min="14" max="245" width="7.25" style="28" customWidth="1"/>
    <col min="246" max="16384" width="7.25" style="28"/>
  </cols>
  <sheetData>
    <row r="1" spans="1:13" ht="25.5" customHeight="1">
      <c r="A1" s="21"/>
      <c r="B1" s="21"/>
      <c r="C1" s="22"/>
      <c r="D1" s="23"/>
      <c r="E1" s="24"/>
      <c r="F1" s="25"/>
      <c r="G1" s="25"/>
      <c r="H1" s="25"/>
      <c r="I1" s="26"/>
      <c r="J1" s="25"/>
      <c r="K1" s="25"/>
      <c r="L1" s="25"/>
      <c r="M1" s="27" t="s">
        <v>166</v>
      </c>
    </row>
    <row r="2" spans="1:13" ht="21.75" customHeight="1">
      <c r="A2" s="266" t="s">
        <v>242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5.5" customHeight="1">
      <c r="A3" s="269" t="s">
        <v>226</v>
      </c>
      <c r="B3" s="270"/>
      <c r="C3" s="270"/>
      <c r="D3" s="270"/>
      <c r="E3" s="270"/>
      <c r="F3" s="25"/>
      <c r="G3" s="29"/>
      <c r="H3" s="29"/>
      <c r="I3" s="29"/>
      <c r="J3" s="29"/>
      <c r="K3" s="29"/>
      <c r="L3" s="29"/>
      <c r="M3" s="30" t="s">
        <v>202</v>
      </c>
    </row>
    <row r="4" spans="1:13" s="37" customFormat="1" ht="25.5" customHeight="1">
      <c r="A4" s="31" t="s">
        <v>23</v>
      </c>
      <c r="B4" s="32"/>
      <c r="C4" s="32"/>
      <c r="D4" s="268" t="s">
        <v>24</v>
      </c>
      <c r="E4" s="268" t="s">
        <v>25</v>
      </c>
      <c r="F4" s="268" t="s">
        <v>26</v>
      </c>
      <c r="G4" s="34" t="s">
        <v>36</v>
      </c>
      <c r="H4" s="34"/>
      <c r="I4" s="34"/>
      <c r="J4" s="35"/>
      <c r="K4" s="36" t="s">
        <v>37</v>
      </c>
      <c r="L4" s="34"/>
      <c r="M4" s="35"/>
    </row>
    <row r="5" spans="1:13" s="37" customFormat="1" ht="25.5" customHeight="1">
      <c r="A5" s="38" t="s">
        <v>27</v>
      </c>
      <c r="B5" s="39" t="s">
        <v>28</v>
      </c>
      <c r="C5" s="39" t="s">
        <v>29</v>
      </c>
      <c r="D5" s="268"/>
      <c r="E5" s="268"/>
      <c r="F5" s="268"/>
      <c r="G5" s="40" t="s">
        <v>6</v>
      </c>
      <c r="H5" s="33" t="s">
        <v>38</v>
      </c>
      <c r="I5" s="33" t="s">
        <v>39</v>
      </c>
      <c r="J5" s="33" t="s">
        <v>40</v>
      </c>
      <c r="K5" s="33" t="s">
        <v>6</v>
      </c>
      <c r="L5" s="33" t="s">
        <v>167</v>
      </c>
      <c r="M5" s="33" t="s">
        <v>168</v>
      </c>
    </row>
    <row r="6" spans="1:13" s="37" customFormat="1" ht="20.25" customHeight="1">
      <c r="A6" s="38" t="s">
        <v>30</v>
      </c>
      <c r="B6" s="39" t="s">
        <v>30</v>
      </c>
      <c r="C6" s="39" t="s">
        <v>30</v>
      </c>
      <c r="D6" s="163" t="s">
        <v>30</v>
      </c>
      <c r="E6" s="33" t="s">
        <v>30</v>
      </c>
      <c r="F6" s="163">
        <v>1</v>
      </c>
      <c r="G6" s="163">
        <v>2</v>
      </c>
      <c r="H6" s="163">
        <v>3</v>
      </c>
      <c r="I6" s="163">
        <v>4</v>
      </c>
      <c r="J6" s="163">
        <v>5</v>
      </c>
      <c r="K6" s="163">
        <v>6</v>
      </c>
      <c r="L6" s="163">
        <v>7</v>
      </c>
      <c r="M6" s="163">
        <v>8</v>
      </c>
    </row>
    <row r="7" spans="1:13" s="37" customFormat="1" ht="20.25" customHeight="1">
      <c r="A7" s="38"/>
      <c r="B7" s="39"/>
      <c r="C7" s="39"/>
      <c r="D7" s="163"/>
      <c r="E7" s="33"/>
      <c r="F7" s="163"/>
      <c r="G7" s="163"/>
      <c r="H7" s="163"/>
      <c r="I7" s="163"/>
      <c r="J7" s="163"/>
      <c r="K7" s="163"/>
      <c r="L7" s="163"/>
      <c r="M7" s="163"/>
    </row>
    <row r="8" spans="1:13" s="37" customFormat="1" ht="27.6" customHeight="1">
      <c r="A8" s="33"/>
      <c r="B8" s="162"/>
      <c r="C8" s="162"/>
      <c r="D8" s="161"/>
      <c r="E8" s="160"/>
      <c r="F8" s="153"/>
      <c r="G8" s="153"/>
      <c r="H8" s="153"/>
      <c r="I8" s="153"/>
      <c r="J8" s="153"/>
      <c r="K8" s="153"/>
      <c r="L8" s="153"/>
      <c r="M8" s="153"/>
    </row>
    <row r="9" spans="1:13" s="37" customFormat="1" ht="20.25" customHeight="1">
      <c r="A9" s="186" t="s">
        <v>243</v>
      </c>
    </row>
    <row r="10" spans="1:13" s="37" customFormat="1" ht="20.25" customHeight="1"/>
    <row r="11" spans="1:13" s="37" customFormat="1" ht="20.25" customHeight="1"/>
    <row r="12" spans="1:13" s="37" customFormat="1" ht="20.25" customHeight="1"/>
    <row r="13" spans="1:13" s="37" customFormat="1" ht="20.25" customHeight="1"/>
    <row r="14" spans="1:13" s="37" customFormat="1" ht="20.25" customHeight="1"/>
    <row r="15" spans="1:13" s="37" customFormat="1" ht="14.25" customHeight="1"/>
    <row r="16" spans="1:13" s="37" customFormat="1" ht="14.25" customHeight="1"/>
    <row r="17" spans="1:13" s="37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37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37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37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37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37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37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37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37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37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37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37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37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37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37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59055118110236227" bottom="0.39370078740157483" header="0" footer="0"/>
  <pageSetup paperSize="9" scale="7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'1部门收支总体情况表 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'8政府性基金支出情况表'!Print_Area</vt:lpstr>
      <vt:lpstr>'1部门收支总体情况表 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'8政府性基金支出情况表'!Print_Titles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Windows 用户</cp:lastModifiedBy>
  <cp:lastPrinted>2018-02-07T08:19:35Z</cp:lastPrinted>
  <dcterms:created xsi:type="dcterms:W3CDTF">2016-12-14T09:11:44Z</dcterms:created>
  <dcterms:modified xsi:type="dcterms:W3CDTF">2021-06-21T09:09:14Z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</Properties>
</file>