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245" windowHeight="12615" firstSheet="3" activeTab="5"/>
  </bookViews>
  <sheets>
    <sheet name="1部门收支总体情况表 " sheetId="2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</sheets>
  <definedNames>
    <definedName name="_xlnm.Print_Area" localSheetId="1">'2部门收入总体情况表'!$A$1:$R$21</definedName>
    <definedName name="_xlnm.Print_Area" localSheetId="3">'4财政拨款收支总体情况表'!$A$1:$L$35</definedName>
    <definedName name="_xlnm.Print_Titles" localSheetId="0">'1部门收支总体情况表 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'6一般公共预算基本支出情况表'!$1:$5</definedName>
    <definedName name="_xlnm.Print_Titles" localSheetId="7">'8政府性基金支出情况表'!$1:$7</definedName>
  </definedNames>
  <calcPr calcId="145621"/>
</workbook>
</file>

<file path=xl/calcChain.xml><?xml version="1.0" encoding="utf-8"?>
<calcChain xmlns="http://schemas.openxmlformats.org/spreadsheetml/2006/main">
  <c r="F21" i="21" l="1"/>
  <c r="M21" i="21" s="1"/>
  <c r="F20" i="21"/>
  <c r="M20" i="21" s="1"/>
  <c r="F19" i="21"/>
  <c r="M19" i="21" s="1"/>
  <c r="F18" i="21"/>
  <c r="M18" i="21" s="1"/>
  <c r="F17" i="21"/>
  <c r="M17" i="21" s="1"/>
  <c r="F16" i="21"/>
  <c r="M16" i="21" s="1"/>
  <c r="F15" i="21"/>
  <c r="M15" i="21" s="1"/>
  <c r="F14" i="21"/>
  <c r="M14" i="21" s="1"/>
  <c r="F13" i="21"/>
  <c r="M13" i="21" s="1"/>
  <c r="F12" i="21"/>
  <c r="M12" i="21" s="1"/>
  <c r="F11" i="21"/>
  <c r="M11" i="21" s="1"/>
  <c r="F10" i="21"/>
  <c r="M10" i="21" s="1"/>
  <c r="F9" i="21"/>
  <c r="M9" i="21" s="1"/>
  <c r="I8" i="21"/>
  <c r="H8" i="21"/>
  <c r="G8" i="21"/>
  <c r="F8" i="21"/>
  <c r="E8" i="21" s="1"/>
  <c r="I7" i="21"/>
  <c r="H7" i="21"/>
  <c r="G7" i="21"/>
  <c r="F7" i="20"/>
  <c r="E7" i="20"/>
  <c r="F7" i="21" l="1"/>
  <c r="E7" i="21" s="1"/>
</calcChain>
</file>

<file path=xl/sharedStrings.xml><?xml version="1.0" encoding="utf-8"?>
<sst xmlns="http://schemas.openxmlformats.org/spreadsheetml/2006/main" count="526" uniqueCount="223">
  <si>
    <t>预算01表</t>
  </si>
  <si>
    <t>2021年部门收支总体情况表</t>
  </si>
  <si>
    <t>单位名称：罗山县教育体育局</t>
  </si>
  <si>
    <t>单位：万元</t>
  </si>
  <si>
    <t>收          入</t>
  </si>
  <si>
    <t>支                        出</t>
  </si>
  <si>
    <t>项       目</t>
  </si>
  <si>
    <t>金　额</t>
  </si>
  <si>
    <t>项         目</t>
  </si>
  <si>
    <t>合计</t>
  </si>
  <si>
    <t>用事业单位基金弥补收支差额</t>
  </si>
  <si>
    <t>部门财政性资金结转</t>
  </si>
  <si>
    <t>本年支出小计</t>
  </si>
  <si>
    <t>一般公共预算</t>
  </si>
  <si>
    <t>中央专项转移支付</t>
  </si>
  <si>
    <t>政府性基金</t>
  </si>
  <si>
    <t>专户管理的教育收费</t>
  </si>
  <si>
    <t>其他收入</t>
  </si>
  <si>
    <t>小计</t>
  </si>
  <si>
    <t>其中：财政拨款</t>
  </si>
  <si>
    <t>一、基本支出</t>
  </si>
  <si>
    <t>财政拨款</t>
  </si>
  <si>
    <t>1、工资福利支出</t>
  </si>
  <si>
    <t>纳入预算管理的
行政事业性收费</t>
  </si>
  <si>
    <t>2、商品服务支出</t>
  </si>
  <si>
    <t>专项收入</t>
  </si>
  <si>
    <t>3、对个人和家庭的补助</t>
  </si>
  <si>
    <t>国有资产资源
有偿使用收入</t>
  </si>
  <si>
    <t>二、项目支出</t>
  </si>
  <si>
    <t>其他一般公共预算收入</t>
  </si>
  <si>
    <t>（一）一般性项目</t>
  </si>
  <si>
    <t>（二）专项资金</t>
  </si>
  <si>
    <t>1、基本建设支出</t>
  </si>
  <si>
    <t>2、事业发展专项支出</t>
  </si>
  <si>
    <t>3、经济发展支出</t>
  </si>
  <si>
    <t>4、债务项目支出</t>
  </si>
  <si>
    <t>5、其他各项支出</t>
  </si>
  <si>
    <t>本年收入小计</t>
  </si>
  <si>
    <t>加：部门财政性资金结转</t>
  </si>
  <si>
    <t xml:space="preserve">    用事业单位基金
    弥补收支差额</t>
  </si>
  <si>
    <t xml:space="preserve">  收  入  合  计</t>
  </si>
  <si>
    <t>支 出 合 计</t>
  </si>
  <si>
    <t>预算02表</t>
  </si>
  <si>
    <t>2021年部门收入总体情况表</t>
  </si>
  <si>
    <t>科目编码</t>
  </si>
  <si>
    <t>单位（科目名称）</t>
  </si>
  <si>
    <t>总计</t>
  </si>
  <si>
    <t>事业收入（不含教育收费）</t>
  </si>
  <si>
    <t xml:space="preserve">经营收入   </t>
  </si>
  <si>
    <t>类</t>
  </si>
  <si>
    <t>款</t>
  </si>
  <si>
    <t>项</t>
  </si>
  <si>
    <t>纳入预算管理的行政事业性收费</t>
  </si>
  <si>
    <t>国有资产资源有偿使用收入</t>
  </si>
  <si>
    <t>※</t>
  </si>
  <si>
    <t>205</t>
  </si>
  <si>
    <t>教育支出</t>
  </si>
  <si>
    <t>01</t>
  </si>
  <si>
    <t>行政运行</t>
  </si>
  <si>
    <t>02</t>
  </si>
  <si>
    <t>一般行政管理事务</t>
  </si>
  <si>
    <t>99</t>
  </si>
  <si>
    <t>其他教育事务管理</t>
  </si>
  <si>
    <t>学前教育</t>
  </si>
  <si>
    <t>小学教育</t>
  </si>
  <si>
    <t>03</t>
  </si>
  <si>
    <t>初中教育</t>
  </si>
  <si>
    <t>04</t>
  </si>
  <si>
    <t>高中教育</t>
  </si>
  <si>
    <t>05</t>
  </si>
  <si>
    <t>高等教育</t>
  </si>
  <si>
    <t>其他普通教育支出</t>
  </si>
  <si>
    <t>中等职业教育</t>
  </si>
  <si>
    <t>其他广播电视教育支出</t>
  </si>
  <si>
    <t>07</t>
  </si>
  <si>
    <t>特殊学校教育</t>
  </si>
  <si>
    <t>其他教育支出</t>
  </si>
  <si>
    <t>预算03表</t>
  </si>
  <si>
    <t>2021年部门支出总体情况表</t>
  </si>
  <si>
    <t>基本支出</t>
  </si>
  <si>
    <t>项目支出</t>
  </si>
  <si>
    <t>工资福利支出</t>
  </si>
  <si>
    <t>商品服务支出</t>
  </si>
  <si>
    <t>对个人和家庭的补助</t>
  </si>
  <si>
    <t>一般性项目</t>
  </si>
  <si>
    <t>专项资金</t>
  </si>
  <si>
    <r>
      <rPr>
        <sz val="11"/>
        <rFont val="宋体"/>
        <charset val="134"/>
      </rPr>
      <t>合计</t>
    </r>
  </si>
  <si>
    <r>
      <rPr>
        <sz val="11"/>
        <rFont val="宋体"/>
        <charset val="134"/>
      </rPr>
      <t>教育支出</t>
    </r>
  </si>
  <si>
    <r>
      <rPr>
        <sz val="11"/>
        <rFont val="宋体"/>
        <charset val="134"/>
      </rPr>
      <t>行政运行</t>
    </r>
  </si>
  <si>
    <r>
      <rPr>
        <sz val="11"/>
        <rFont val="宋体"/>
        <charset val="134"/>
      </rPr>
      <t>一般行政管理事务</t>
    </r>
  </si>
  <si>
    <r>
      <rPr>
        <sz val="11"/>
        <rFont val="宋体"/>
        <charset val="134"/>
      </rPr>
      <t>其他教育事务管理</t>
    </r>
  </si>
  <si>
    <r>
      <rPr>
        <sz val="11"/>
        <rFont val="宋体"/>
        <charset val="134"/>
      </rPr>
      <t>学前教育</t>
    </r>
  </si>
  <si>
    <r>
      <rPr>
        <sz val="11"/>
        <rFont val="宋体"/>
        <charset val="134"/>
      </rPr>
      <t>小学教育</t>
    </r>
  </si>
  <si>
    <r>
      <rPr>
        <sz val="11"/>
        <rFont val="宋体"/>
        <charset val="134"/>
      </rPr>
      <t>初中教育</t>
    </r>
  </si>
  <si>
    <r>
      <rPr>
        <sz val="11"/>
        <rFont val="宋体"/>
        <charset val="134"/>
      </rPr>
      <t>高中教育</t>
    </r>
  </si>
  <si>
    <r>
      <rPr>
        <sz val="11"/>
        <rFont val="宋体"/>
        <charset val="134"/>
      </rPr>
      <t>高等教育</t>
    </r>
  </si>
  <si>
    <r>
      <rPr>
        <sz val="11"/>
        <rFont val="宋体"/>
        <charset val="134"/>
      </rPr>
      <t>其他普通教育支出</t>
    </r>
  </si>
  <si>
    <r>
      <rPr>
        <sz val="11"/>
        <rFont val="宋体"/>
        <charset val="134"/>
      </rPr>
      <t>其他广播电视教育支出</t>
    </r>
  </si>
  <si>
    <r>
      <rPr>
        <sz val="11"/>
        <rFont val="宋体"/>
        <charset val="134"/>
      </rPr>
      <t>特殊学校教育</t>
    </r>
  </si>
  <si>
    <r>
      <rPr>
        <sz val="11"/>
        <rFont val="宋体"/>
        <charset val="134"/>
      </rPr>
      <t>其他教育支出</t>
    </r>
  </si>
  <si>
    <t>预算04表</t>
  </si>
  <si>
    <t>2021年财政拨款收支总体情况表</t>
  </si>
  <si>
    <t>项                    目</t>
  </si>
  <si>
    <t>项            目</t>
  </si>
  <si>
    <t>缴入预算管理的行政事业性收费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</si>
  <si>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</si>
  <si>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</si>
  <si>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</si>
  <si>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</si>
  <si>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</si>
  <si>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</si>
  <si>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</si>
  <si>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</si>
  <si>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</si>
  <si>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</si>
  <si>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</si>
  <si>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</si>
  <si>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</si>
  <si>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</si>
  <si>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</si>
  <si>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</si>
  <si>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</si>
  <si>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</si>
  <si>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</si>
  <si>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</si>
  <si>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</si>
  <si>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</si>
  <si>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</si>
  <si>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</si>
  <si>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</si>
  <si>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</si>
  <si>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</si>
  <si>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</si>
  <si>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</si>
  <si>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2021年一般公共预算支出情况表</t>
  </si>
  <si>
    <t>2021年一般公共预算基本支出情况表</t>
  </si>
  <si>
    <t>单位名称：罗山县教育体育局                                   单位：万元</t>
  </si>
  <si>
    <t>科目名称</t>
  </si>
  <si>
    <t>301</t>
  </si>
  <si>
    <t xml:space="preserve">  301</t>
  </si>
  <si>
    <t xml:space="preserve">  基本工资</t>
  </si>
  <si>
    <t xml:space="preserve">  津贴补贴</t>
  </si>
  <si>
    <t xml:space="preserve">  奖金</t>
  </si>
  <si>
    <t xml:space="preserve">  社会保障缴费</t>
  </si>
  <si>
    <t xml:space="preserve">  绩效工资</t>
  </si>
  <si>
    <t xml:space="preserve">  其他工资福利支出</t>
  </si>
  <si>
    <t>302</t>
  </si>
  <si>
    <t>商品和服务支出</t>
  </si>
  <si>
    <t xml:space="preserve">  302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</si>
  <si>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</si>
  <si>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</si>
  <si>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</si>
  <si>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</si>
  <si>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</si>
  <si>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</si>
  <si>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</si>
  <si>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</si>
  <si>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>08</t>
  </si>
  <si>
    <t xml:space="preserve">  取暖费</t>
  </si>
  <si>
    <t>09</t>
  </si>
  <si>
    <t xml:space="preserve">  物业管理费</t>
  </si>
  <si>
    <t>11</t>
  </si>
  <si>
    <t xml:space="preserve">  差旅费</t>
  </si>
  <si>
    <t>12</t>
  </si>
  <si>
    <t xml:space="preserve">  因公出国（境）费用</t>
  </si>
  <si>
    <t>13</t>
  </si>
  <si>
    <t xml:space="preserve">  维修(护)费</t>
  </si>
  <si>
    <t>14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</si>
  <si>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</si>
  <si>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</si>
  <si>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</si>
  <si>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</si>
  <si>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</si>
  <si>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</si>
  <si>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</si>
  <si>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</si>
  <si>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</si>
  <si>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</si>
  <si>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</si>
  <si>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</si>
  <si>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</si>
  <si>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</si>
  <si>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</si>
  <si>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</si>
  <si>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</si>
  <si>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</si>
  <si>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</si>
  <si>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</si>
  <si>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</si>
  <si>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</si>
  <si>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</si>
  <si>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</si>
  <si>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</si>
  <si>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40</t>
  </si>
  <si>
    <t xml:space="preserve">  税金及附加费用</t>
  </si>
  <si>
    <t>89</t>
  </si>
  <si>
    <t xml:space="preserve">  政法单位被装购置费</t>
  </si>
  <si>
    <t xml:space="preserve">  其他商品和服务支出</t>
  </si>
  <si>
    <t>303</t>
  </si>
  <si>
    <t xml:space="preserve">  303</t>
  </si>
  <si>
    <t xml:space="preserve">   离休费</t>
  </si>
  <si>
    <t xml:space="preserve">   退休费</t>
  </si>
  <si>
    <t>生活补助</t>
  </si>
  <si>
    <t>助学金</t>
  </si>
  <si>
    <t xml:space="preserve">                                     预算07表</t>
  </si>
  <si>
    <t>2021年一般公共预算“三公”经费支出情况表</t>
  </si>
  <si>
    <t>单位名称:罗山县教育体育局</t>
  </si>
  <si>
    <t xml:space="preserve">                             单位：万元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</si>
  <si>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</si>
  <si>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</si>
  <si>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</si>
  <si>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</si>
  <si>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</si>
  <si>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</si>
  <si>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</si>
  <si>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</si>
  <si>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</si>
  <si>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</si>
  <si>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2021年政府性基金支出情况表</t>
  </si>
  <si>
    <t>单位代码</t>
  </si>
  <si>
    <t>罗山县教育体育局</t>
  </si>
  <si>
    <t>0</t>
  </si>
  <si>
    <t>本年度预算本表无数据。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</si>
</sst>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_ "/>
    <numFmt numFmtId="178" formatCode="#,##0.0_);[Red]\(#,##0.0\)"/>
    <numFmt numFmtId="179" formatCode="0000"/>
    <numFmt numFmtId="180" formatCode="0.00_);[Red]\(0.00\)"/>
    <numFmt numFmtId="181" formatCode="00"/>
    <numFmt numFmtId="183" formatCode="#,##0.0"/>
    <numFmt numFmtId="184" formatCode="#,##0.00_ "/>
    <numFmt numFmtId="185" formatCode="* #,##0.00;* \-#,##0.00;* &quot;&quot;??;@"/>
  </numFmts>
  <fonts count="13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Arial Narrow"/>
      <family val="2"/>
    </font>
    <font>
      <sz val="20"/>
      <name val="宋体"/>
      <charset val="134"/>
    </font>
    <font>
      <b/>
      <sz val="12"/>
      <name val="宋体"/>
      <charset val="134"/>
    </font>
    <font>
      <sz val="11"/>
      <name val="Arial Narrow"/>
      <family val="2"/>
    </font>
    <font>
      <sz val="11"/>
      <name val="Arial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2" fillId="0" borderId="0"/>
    <xf numFmtId="0" fontId="2" fillId="0" borderId="0"/>
    <xf numFmtId="0" fontId="1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293">
    <xf numFmtId="0" fontId="0" fillId="0" borderId="0" xfId="0">
      <alignment vertical="center"/>
    </xf>
    <xf numFmtId="0" fontId="1" fillId="0" borderId="0" xfId="29" applyFont="1" applyAlignment="1">
      <alignment horizontal="center" vertical="center"/>
    </xf>
    <xf numFmtId="0" fontId="0" fillId="0" borderId="0" xfId="29" applyFont="1"/>
    <xf numFmtId="0" fontId="0" fillId="0" borderId="0" xfId="29" applyFont="1" applyFill="1"/>
    <xf numFmtId="0" fontId="2" fillId="0" borderId="0" xfId="29"/>
    <xf numFmtId="181" fontId="3" fillId="0" borderId="0" xfId="29" applyNumberFormat="1" applyFont="1" applyFill="1" applyAlignment="1" applyProtection="1">
      <alignment horizontal="center" vertical="center"/>
    </xf>
    <xf numFmtId="179" fontId="3" fillId="0" borderId="0" xfId="29" applyNumberFormat="1" applyFont="1" applyFill="1" applyAlignment="1" applyProtection="1">
      <alignment horizontal="center" vertical="center"/>
    </xf>
    <xf numFmtId="0" fontId="3" fillId="0" borderId="0" xfId="29" applyNumberFormat="1" applyFont="1" applyFill="1" applyAlignment="1" applyProtection="1">
      <alignment horizontal="right" vertical="center"/>
    </xf>
    <xf numFmtId="0" fontId="3" fillId="0" borderId="0" xfId="29" applyNumberFormat="1" applyFont="1" applyFill="1" applyAlignment="1" applyProtection="1">
      <alignment horizontal="left" vertical="center" wrapText="1"/>
    </xf>
    <xf numFmtId="178" fontId="3" fillId="0" borderId="0" xfId="29" applyNumberFormat="1" applyFont="1" applyFill="1" applyAlignment="1" applyProtection="1">
      <alignment vertical="center"/>
    </xf>
    <xf numFmtId="178" fontId="1" fillId="0" borderId="0" xfId="29" applyNumberFormat="1" applyFont="1" applyFill="1" applyAlignment="1" applyProtection="1">
      <alignment horizontal="center" vertical="center"/>
    </xf>
    <xf numFmtId="178" fontId="1" fillId="0" borderId="1" xfId="29" applyNumberFormat="1" applyFont="1" applyFill="1" applyBorder="1" applyAlignment="1" applyProtection="1">
      <alignment horizontal="center" vertical="center"/>
    </xf>
    <xf numFmtId="0" fontId="0" fillId="0" borderId="2" xfId="29" applyNumberFormat="1" applyFont="1" applyFill="1" applyBorder="1" applyAlignment="1" applyProtection="1">
      <alignment horizontal="centerContinuous" vertical="center"/>
    </xf>
    <xf numFmtId="0" fontId="0" fillId="0" borderId="3" xfId="29" applyNumberFormat="1" applyFont="1" applyFill="1" applyBorder="1" applyAlignment="1" applyProtection="1">
      <alignment horizontal="centerContinuous" vertical="center"/>
    </xf>
    <xf numFmtId="0" fontId="0" fillId="0" borderId="3" xfId="29" applyNumberFormat="1" applyFont="1" applyFill="1" applyBorder="1" applyAlignment="1" applyProtection="1">
      <alignment horizontal="center" vertical="center" wrapText="1"/>
    </xf>
    <xf numFmtId="0" fontId="0" fillId="0" borderId="4" xfId="29" applyNumberFormat="1" applyFont="1" applyFill="1" applyBorder="1" applyAlignment="1" applyProtection="1">
      <alignment horizontal="centerContinuous" vertical="center"/>
    </xf>
    <xf numFmtId="181" fontId="0" fillId="0" borderId="3" xfId="29" applyNumberFormat="1" applyFont="1" applyFill="1" applyBorder="1" applyAlignment="1" applyProtection="1">
      <alignment horizontal="center" vertical="center"/>
    </xf>
    <xf numFmtId="179" fontId="0" fillId="0" borderId="3" xfId="29" applyNumberFormat="1" applyFont="1" applyFill="1" applyBorder="1" applyAlignment="1" applyProtection="1">
      <alignment horizontal="center" vertical="center"/>
    </xf>
    <xf numFmtId="0" fontId="0" fillId="0" borderId="5" xfId="29" applyNumberFormat="1" applyFont="1" applyFill="1" applyBorder="1" applyAlignment="1" applyProtection="1">
      <alignment horizontal="center" vertical="center" wrapText="1"/>
    </xf>
    <xf numFmtId="0" fontId="0" fillId="0" borderId="3" xfId="29" applyNumberFormat="1" applyFont="1" applyFill="1" applyBorder="1" applyAlignment="1" applyProtection="1">
      <alignment horizontal="center" vertical="center"/>
    </xf>
    <xf numFmtId="49" fontId="5" fillId="0" borderId="3" xfId="29" applyNumberFormat="1" applyFont="1" applyFill="1" applyBorder="1" applyAlignment="1" applyProtection="1">
      <alignment horizontal="center" vertical="center"/>
    </xf>
    <xf numFmtId="49" fontId="0" fillId="0" borderId="3" xfId="29" applyNumberFormat="1" applyFont="1" applyFill="1" applyBorder="1" applyAlignment="1" applyProtection="1">
      <alignment horizontal="center" vertical="center" wrapText="1"/>
    </xf>
    <xf numFmtId="49" fontId="0" fillId="0" borderId="3" xfId="29" applyNumberFormat="1" applyFont="1" applyFill="1" applyBorder="1" applyAlignment="1" applyProtection="1">
      <alignment vertical="center" wrapText="1"/>
    </xf>
    <xf numFmtId="0" fontId="0" fillId="0" borderId="3" xfId="29" applyNumberFormat="1" applyFont="1" applyFill="1" applyBorder="1" applyAlignment="1" applyProtection="1">
      <alignment vertical="center" wrapText="1"/>
    </xf>
    <xf numFmtId="178" fontId="0" fillId="0" borderId="3" xfId="29" applyNumberFormat="1" applyFont="1" applyFill="1" applyBorder="1" applyAlignment="1" applyProtection="1">
      <alignment horizontal="right" vertical="center" wrapText="1"/>
    </xf>
    <xf numFmtId="176" fontId="3" fillId="0" borderId="0" xfId="29" applyNumberFormat="1" applyFont="1" applyFill="1" applyAlignment="1" applyProtection="1">
      <alignment vertical="center"/>
    </xf>
    <xf numFmtId="0" fontId="0" fillId="0" borderId="5" xfId="29" applyNumberFormat="1" applyFont="1" applyFill="1" applyBorder="1" applyAlignment="1" applyProtection="1">
      <alignment horizontal="centerContinuous" vertical="center"/>
    </xf>
    <xf numFmtId="0" fontId="0" fillId="0" borderId="6" xfId="29" applyNumberFormat="1" applyFont="1" applyFill="1" applyBorder="1" applyAlignment="1" applyProtection="1">
      <alignment horizontal="centerContinuous"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78" fontId="0" fillId="0" borderId="0" xfId="29" applyNumberFormat="1" applyFont="1" applyFill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Font="1" applyFill="1" applyBorder="1">
      <alignment vertical="center"/>
    </xf>
    <xf numFmtId="0" fontId="0" fillId="0" borderId="3" xfId="0" applyFont="1" applyFill="1" applyBorder="1" applyAlignment="1">
      <alignment horizontal="left" vertical="center" indent="2"/>
    </xf>
    <xf numFmtId="0" fontId="0" fillId="0" borderId="3" xfId="0" applyBorder="1">
      <alignment vertical="center"/>
    </xf>
    <xf numFmtId="0" fontId="0" fillId="0" borderId="0" xfId="28" applyFont="1"/>
    <xf numFmtId="0" fontId="0" fillId="0" borderId="0" xfId="28" applyFont="1" applyFill="1"/>
    <xf numFmtId="0" fontId="2" fillId="0" borderId="0" xfId="28"/>
    <xf numFmtId="180" fontId="2" fillId="0" borderId="0" xfId="28" applyNumberFormat="1"/>
    <xf numFmtId="0" fontId="1" fillId="0" borderId="2" xfId="28" applyNumberFormat="1" applyFont="1" applyFill="1" applyBorder="1" applyAlignment="1" applyProtection="1">
      <alignment horizontal="center" vertical="center" wrapText="1"/>
    </xf>
    <xf numFmtId="180" fontId="1" fillId="0" borderId="3" xfId="25" applyNumberFormat="1" applyFont="1" applyBorder="1" applyAlignment="1">
      <alignment horizontal="center" vertical="center" wrapText="1"/>
    </xf>
    <xf numFmtId="0" fontId="1" fillId="0" borderId="3" xfId="25" applyFont="1" applyBorder="1" applyAlignment="1">
      <alignment horizontal="center" vertical="center" wrapText="1"/>
    </xf>
    <xf numFmtId="181" fontId="1" fillId="0" borderId="3" xfId="29" applyNumberFormat="1" applyFont="1" applyFill="1" applyBorder="1" applyAlignment="1" applyProtection="1">
      <alignment horizontal="center" vertical="center"/>
    </xf>
    <xf numFmtId="0" fontId="1" fillId="0" borderId="3" xfId="28" applyFont="1" applyBorder="1" applyAlignment="1">
      <alignment horizontal="center" vertical="center"/>
    </xf>
    <xf numFmtId="49" fontId="8" fillId="0" borderId="6" xfId="28" applyNumberFormat="1" applyFont="1" applyFill="1" applyBorder="1" applyAlignment="1" applyProtection="1">
      <alignment horizontal="left" vertical="center" wrapText="1"/>
    </xf>
    <xf numFmtId="49" fontId="8" fillId="0" borderId="3" xfId="28" applyNumberFormat="1" applyFont="1" applyFill="1" applyBorder="1" applyAlignment="1" applyProtection="1">
      <alignment horizontal="left" vertical="center" wrapText="1"/>
    </xf>
    <xf numFmtId="49" fontId="8" fillId="0" borderId="3" xfId="28" applyNumberFormat="1" applyFont="1" applyFill="1" applyBorder="1" applyAlignment="1" applyProtection="1">
      <alignment horizontal="center" vertical="center" wrapText="1"/>
    </xf>
    <xf numFmtId="180" fontId="8" fillId="0" borderId="3" xfId="28" applyNumberFormat="1" applyFont="1" applyFill="1" applyBorder="1" applyAlignment="1" applyProtection="1">
      <alignment horizontal="right" vertical="center" wrapText="1"/>
    </xf>
    <xf numFmtId="49" fontId="8" fillId="3" borderId="6" xfId="28" applyNumberFormat="1" applyFont="1" applyFill="1" applyBorder="1" applyAlignment="1" applyProtection="1">
      <alignment horizontal="left" vertical="center" wrapText="1"/>
    </xf>
    <xf numFmtId="49" fontId="8" fillId="3" borderId="3" xfId="28" applyNumberFormat="1" applyFont="1" applyFill="1" applyBorder="1" applyAlignment="1" applyProtection="1">
      <alignment horizontal="left" vertical="center" wrapText="1"/>
    </xf>
    <xf numFmtId="180" fontId="8" fillId="3" borderId="3" xfId="28" applyNumberFormat="1" applyFont="1" applyFill="1" applyBorder="1" applyAlignment="1" applyProtection="1">
      <alignment horizontal="right" vertical="center" wrapText="1"/>
    </xf>
    <xf numFmtId="0" fontId="0" fillId="0" borderId="9" xfId="29" applyNumberFormat="1" applyFont="1" applyFill="1" applyBorder="1" applyAlignment="1" applyProtection="1">
      <alignment horizontal="center" vertical="center"/>
    </xf>
    <xf numFmtId="0" fontId="0" fillId="0" borderId="8" xfId="29" applyNumberFormat="1" applyFont="1" applyFill="1" applyBorder="1" applyAlignment="1" applyProtection="1">
      <alignment horizontal="center" vertical="center"/>
    </xf>
    <xf numFmtId="49" fontId="8" fillId="0" borderId="6" xfId="31" applyNumberFormat="1" applyFont="1" applyFill="1" applyBorder="1" applyAlignment="1" applyProtection="1">
      <alignment horizontal="center" vertical="center" wrapText="1"/>
    </xf>
    <xf numFmtId="0" fontId="8" fillId="0" borderId="6" xfId="31" applyNumberFormat="1" applyFont="1" applyFill="1" applyBorder="1" applyAlignment="1" applyProtection="1">
      <alignment horizontal="center" vertical="center" wrapText="1"/>
    </xf>
    <xf numFmtId="180" fontId="8" fillId="0" borderId="3" xfId="31" applyNumberFormat="1" applyFont="1" applyFill="1" applyBorder="1" applyAlignment="1" applyProtection="1">
      <alignment horizontal="center" vertical="center" wrapText="1"/>
    </xf>
    <xf numFmtId="49" fontId="8" fillId="0" borderId="3" xfId="30" applyNumberFormat="1" applyFont="1" applyFill="1" applyBorder="1" applyAlignment="1" applyProtection="1">
      <alignment horizontal="center" vertical="center" wrapText="1"/>
    </xf>
    <xf numFmtId="0" fontId="8" fillId="0" borderId="3" xfId="30" applyNumberFormat="1" applyFont="1" applyFill="1" applyBorder="1" applyAlignment="1" applyProtection="1">
      <alignment horizontal="center" vertical="center" wrapText="1"/>
    </xf>
    <xf numFmtId="180" fontId="8" fillId="0" borderId="5" xfId="31" applyNumberFormat="1" applyFont="1" applyFill="1" applyBorder="1" applyAlignment="1" applyProtection="1">
      <alignment horizontal="center" vertical="center" wrapText="1"/>
    </xf>
    <xf numFmtId="0" fontId="8" fillId="0" borderId="3" xfId="31" applyFont="1" applyBorder="1" applyAlignment="1">
      <alignment horizontal="center" vertical="center"/>
    </xf>
    <xf numFmtId="180" fontId="8" fillId="0" borderId="3" xfId="31" applyNumberFormat="1" applyFont="1" applyBorder="1" applyAlignment="1">
      <alignment horizontal="center" vertical="center"/>
    </xf>
    <xf numFmtId="0" fontId="1" fillId="0" borderId="3" xfId="31" applyFont="1" applyBorder="1" applyAlignment="1">
      <alignment horizontal="center" vertical="center"/>
    </xf>
    <xf numFmtId="178" fontId="1" fillId="0" borderId="0" xfId="29" applyNumberFormat="1" applyFont="1" applyFill="1" applyBorder="1" applyAlignment="1" applyProtection="1">
      <alignment horizontal="center" vertical="center"/>
    </xf>
    <xf numFmtId="0" fontId="0" fillId="0" borderId="0" xfId="27" applyFont="1"/>
    <xf numFmtId="0" fontId="0" fillId="0" borderId="0" xfId="27" applyFont="1" applyFill="1"/>
    <xf numFmtId="0" fontId="2" fillId="0" borderId="0" xfId="27" applyAlignment="1">
      <alignment wrapText="1"/>
    </xf>
    <xf numFmtId="0" fontId="2" fillId="0" borderId="0" xfId="27"/>
    <xf numFmtId="185" fontId="6" fillId="0" borderId="0" xfId="27" applyNumberFormat="1" applyFont="1" applyFill="1" applyAlignment="1" applyProtection="1">
      <alignment vertical="center" wrapText="1"/>
    </xf>
    <xf numFmtId="185" fontId="6" fillId="0" borderId="0" xfId="27" applyNumberFormat="1" applyFont="1" applyFill="1" applyAlignment="1" applyProtection="1">
      <alignment horizontal="right" vertical="center"/>
    </xf>
    <xf numFmtId="178" fontId="6" fillId="0" borderId="0" xfId="27" applyNumberFormat="1" applyFont="1" applyFill="1" applyAlignment="1" applyProtection="1">
      <alignment horizontal="right" vertical="center"/>
    </xf>
    <xf numFmtId="178" fontId="6" fillId="0" borderId="0" xfId="27" applyNumberFormat="1" applyFont="1" applyFill="1" applyAlignment="1" applyProtection="1">
      <alignment vertical="center"/>
    </xf>
    <xf numFmtId="185" fontId="4" fillId="0" borderId="1" xfId="27" applyNumberFormat="1" applyFont="1" applyFill="1" applyBorder="1" applyAlignment="1" applyProtection="1">
      <alignment vertical="center" wrapText="1"/>
    </xf>
    <xf numFmtId="185" fontId="0" fillId="0" borderId="3" xfId="27" applyNumberFormat="1" applyFont="1" applyFill="1" applyBorder="1" applyAlignment="1" applyProtection="1">
      <alignment horizontal="centerContinuous" vertical="center"/>
    </xf>
    <xf numFmtId="185" fontId="0" fillId="0" borderId="8" xfId="27" applyNumberFormat="1" applyFont="1" applyFill="1" applyBorder="1" applyAlignment="1" applyProtection="1">
      <alignment horizontal="centerContinuous" vertical="center"/>
    </xf>
    <xf numFmtId="178" fontId="0" fillId="0" borderId="3" xfId="27" applyNumberFormat="1" applyFont="1" applyFill="1" applyBorder="1" applyAlignment="1" applyProtection="1">
      <alignment horizontal="centerContinuous" vertical="center"/>
    </xf>
    <xf numFmtId="178" fontId="0" fillId="0" borderId="3" xfId="27" applyNumberFormat="1" applyFont="1" applyFill="1" applyBorder="1" applyAlignment="1" applyProtection="1">
      <alignment horizontal="center" vertical="center" wrapText="1"/>
    </xf>
    <xf numFmtId="180" fontId="5" fillId="0" borderId="3" xfId="27" applyNumberFormat="1" applyFont="1" applyFill="1" applyBorder="1" applyAlignment="1">
      <alignment horizontal="right" vertical="center" wrapText="1"/>
    </xf>
    <xf numFmtId="49" fontId="0" fillId="0" borderId="3" xfId="27" applyNumberFormat="1" applyFont="1" applyFill="1" applyBorder="1" applyAlignment="1">
      <alignment horizontal="center" vertical="center" wrapText="1"/>
    </xf>
    <xf numFmtId="0" fontId="0" fillId="0" borderId="3" xfId="27" applyFont="1" applyFill="1" applyBorder="1" applyAlignment="1">
      <alignment horizontal="left" vertical="center" wrapText="1"/>
    </xf>
    <xf numFmtId="184" fontId="8" fillId="0" borderId="3" xfId="30" applyNumberFormat="1" applyFont="1" applyFill="1" applyBorder="1" applyAlignment="1" applyProtection="1">
      <alignment horizontal="right" vertical="center" wrapText="1"/>
    </xf>
    <xf numFmtId="0" fontId="0" fillId="0" borderId="5" xfId="22" applyFont="1" applyFill="1" applyBorder="1">
      <alignment vertical="center"/>
    </xf>
    <xf numFmtId="178" fontId="0" fillId="0" borderId="3" xfId="27" applyNumberFormat="1" applyFont="1" applyFill="1" applyBorder="1" applyAlignment="1" applyProtection="1">
      <alignment horizontal="right" vertical="center" wrapText="1"/>
    </xf>
    <xf numFmtId="0" fontId="0" fillId="0" borderId="3" xfId="22" applyFont="1" applyFill="1" applyBorder="1">
      <alignment vertical="center"/>
    </xf>
    <xf numFmtId="180" fontId="5" fillId="0" borderId="3" xfId="27" applyNumberFormat="1" applyFont="1" applyFill="1" applyBorder="1" applyAlignment="1" applyProtection="1">
      <alignment horizontal="right" vertical="center" wrapText="1"/>
    </xf>
    <xf numFmtId="183" fontId="2" fillId="0" borderId="3" xfId="27" applyNumberFormat="1" applyFill="1" applyBorder="1"/>
    <xf numFmtId="0" fontId="0" fillId="0" borderId="3" xfId="0" applyFill="1" applyBorder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180" fontId="5" fillId="0" borderId="3" xfId="27" applyNumberFormat="1" applyFont="1" applyFill="1" applyBorder="1" applyAlignment="1">
      <alignment horizontal="right" vertical="center"/>
    </xf>
    <xf numFmtId="183" fontId="0" fillId="0" borderId="3" xfId="27" applyNumberFormat="1" applyFont="1" applyFill="1" applyBorder="1" applyAlignment="1">
      <alignment horizontal="right" vertical="center" wrapText="1"/>
    </xf>
    <xf numFmtId="0" fontId="0" fillId="0" borderId="6" xfId="27" applyFont="1" applyFill="1" applyBorder="1" applyAlignment="1">
      <alignment horizontal="left" vertical="center" wrapText="1"/>
    </xf>
    <xf numFmtId="0" fontId="0" fillId="0" borderId="5" xfId="27" applyFont="1" applyFill="1" applyBorder="1" applyAlignment="1">
      <alignment horizontal="left" vertical="center" wrapText="1"/>
    </xf>
    <xf numFmtId="176" fontId="0" fillId="0" borderId="3" xfId="27" applyNumberFormat="1" applyFont="1" applyFill="1" applyBorder="1" applyAlignment="1">
      <alignment horizontal="right" vertical="center"/>
    </xf>
    <xf numFmtId="0" fontId="0" fillId="0" borderId="3" xfId="22" applyFont="1" applyFill="1" applyBorder="1" applyAlignment="1">
      <alignment horizontal="center" vertical="center"/>
    </xf>
    <xf numFmtId="0" fontId="0" fillId="0" borderId="0" xfId="27" applyFont="1" applyAlignment="1">
      <alignment wrapText="1"/>
    </xf>
    <xf numFmtId="180" fontId="5" fillId="0" borderId="3" xfId="27" applyNumberFormat="1" applyFont="1" applyFill="1" applyBorder="1" applyAlignment="1" applyProtection="1">
      <alignment horizontal="center" vertical="center" wrapText="1"/>
    </xf>
    <xf numFmtId="183" fontId="0" fillId="0" borderId="0" xfId="27" applyNumberFormat="1" applyFont="1" applyFill="1"/>
    <xf numFmtId="0" fontId="1" fillId="0" borderId="0" xfId="31" applyFont="1" applyAlignment="1">
      <alignment horizontal="center" vertical="center"/>
    </xf>
    <xf numFmtId="0" fontId="2" fillId="0" borderId="0" xfId="31" applyAlignment="1">
      <alignment horizontal="center" vertical="center"/>
    </xf>
    <xf numFmtId="0" fontId="2" fillId="0" borderId="0" xfId="31"/>
    <xf numFmtId="181" fontId="3" fillId="0" borderId="0" xfId="31" applyNumberFormat="1" applyFont="1" applyFill="1" applyAlignment="1" applyProtection="1">
      <alignment horizontal="center" vertical="center"/>
    </xf>
    <xf numFmtId="179" fontId="3" fillId="0" borderId="0" xfId="31" applyNumberFormat="1" applyFont="1" applyFill="1" applyAlignment="1" applyProtection="1">
      <alignment horizontal="center" vertical="center"/>
    </xf>
    <xf numFmtId="0" fontId="3" fillId="0" borderId="0" xfId="31" applyNumberFormat="1" applyFont="1" applyFill="1" applyAlignment="1" applyProtection="1">
      <alignment horizontal="left" vertical="center" wrapText="1"/>
    </xf>
    <xf numFmtId="178" fontId="3" fillId="0" borderId="0" xfId="31" applyNumberFormat="1" applyFont="1" applyFill="1" applyAlignment="1" applyProtection="1">
      <alignment vertical="center"/>
    </xf>
    <xf numFmtId="176" fontId="3" fillId="0" borderId="0" xfId="31" applyNumberFormat="1" applyFont="1" applyFill="1" applyAlignment="1" applyProtection="1">
      <alignment vertical="center"/>
    </xf>
    <xf numFmtId="178" fontId="1" fillId="0" borderId="0" xfId="31" applyNumberFormat="1" applyFont="1" applyFill="1" applyAlignment="1" applyProtection="1">
      <alignment horizontal="center" vertical="center"/>
    </xf>
    <xf numFmtId="178" fontId="1" fillId="0" borderId="1" xfId="31" applyNumberFormat="1" applyFont="1" applyFill="1" applyBorder="1" applyAlignment="1" applyProtection="1">
      <alignment horizontal="center" vertical="center"/>
    </xf>
    <xf numFmtId="0" fontId="3" fillId="0" borderId="2" xfId="31" applyNumberFormat="1" applyFont="1" applyFill="1" applyBorder="1" applyAlignment="1" applyProtection="1">
      <alignment horizontal="centerContinuous" vertical="center"/>
    </xf>
    <xf numFmtId="0" fontId="1" fillId="0" borderId="3" xfId="31" applyNumberFormat="1" applyFont="1" applyFill="1" applyBorder="1" applyAlignment="1" applyProtection="1">
      <alignment horizontal="centerContinuous" vertical="center"/>
    </xf>
    <xf numFmtId="0" fontId="1" fillId="0" borderId="3" xfId="31" applyNumberFormat="1" applyFont="1" applyFill="1" applyBorder="1" applyAlignment="1" applyProtection="1">
      <alignment horizontal="center" vertical="center" wrapText="1"/>
    </xf>
    <xf numFmtId="0" fontId="1" fillId="0" borderId="4" xfId="31" applyNumberFormat="1" applyFont="1" applyFill="1" applyBorder="1" applyAlignment="1" applyProtection="1">
      <alignment horizontal="centerContinuous" vertical="center"/>
    </xf>
    <xf numFmtId="181" fontId="3" fillId="0" borderId="3" xfId="31" applyNumberFormat="1" applyFont="1" applyFill="1" applyBorder="1" applyAlignment="1" applyProtection="1">
      <alignment horizontal="center" vertical="center"/>
    </xf>
    <xf numFmtId="179" fontId="1" fillId="0" borderId="3" xfId="31" applyNumberFormat="1" applyFont="1" applyFill="1" applyBorder="1" applyAlignment="1" applyProtection="1">
      <alignment horizontal="center" vertical="center"/>
    </xf>
    <xf numFmtId="0" fontId="1" fillId="0" borderId="5" xfId="31" applyNumberFormat="1" applyFont="1" applyFill="1" applyBorder="1" applyAlignment="1" applyProtection="1">
      <alignment horizontal="center" vertical="center" wrapText="1"/>
    </xf>
    <xf numFmtId="181" fontId="3" fillId="0" borderId="8" xfId="31" applyNumberFormat="1" applyFont="1" applyFill="1" applyBorder="1" applyAlignment="1" applyProtection="1">
      <alignment horizontal="center" vertical="center"/>
    </xf>
    <xf numFmtId="0" fontId="3" fillId="0" borderId="9" xfId="31" applyNumberFormat="1" applyFont="1" applyFill="1" applyBorder="1" applyAlignment="1" applyProtection="1">
      <alignment horizontal="center" vertical="center"/>
    </xf>
    <xf numFmtId="0" fontId="3" fillId="0" borderId="8" xfId="31" applyNumberFormat="1" applyFont="1" applyFill="1" applyBorder="1" applyAlignment="1" applyProtection="1">
      <alignment horizontal="center" vertical="center"/>
    </xf>
    <xf numFmtId="184" fontId="8" fillId="0" borderId="3" xfId="30" applyNumberFormat="1" applyFont="1" applyFill="1" applyBorder="1" applyAlignment="1" applyProtection="1">
      <alignment horizontal="right" vertical="center" wrapText="1"/>
    </xf>
    <xf numFmtId="184" fontId="8" fillId="0" borderId="3" xfId="30" applyNumberFormat="1" applyFont="1" applyFill="1" applyBorder="1" applyAlignment="1" applyProtection="1">
      <alignment horizontal="right" vertical="center" wrapText="1"/>
    </xf>
    <xf numFmtId="178" fontId="1" fillId="0" borderId="0" xfId="31" applyNumberFormat="1" applyFont="1" applyFill="1" applyAlignment="1" applyProtection="1">
      <alignment horizontal="right" vertical="center"/>
    </xf>
    <xf numFmtId="0" fontId="1" fillId="0" borderId="5" xfId="31" applyNumberFormat="1" applyFont="1" applyFill="1" applyBorder="1" applyAlignment="1" applyProtection="1">
      <alignment horizontal="centerContinuous" vertical="center"/>
    </xf>
    <xf numFmtId="0" fontId="1" fillId="0" borderId="6" xfId="31" applyNumberFormat="1" applyFont="1" applyFill="1" applyBorder="1" applyAlignment="1" applyProtection="1">
      <alignment horizontal="centerContinuous" vertical="center"/>
    </xf>
    <xf numFmtId="0" fontId="2" fillId="0" borderId="0" xfId="30" applyFill="1" applyAlignment="1">
      <alignment horizontal="center" vertical="center"/>
    </xf>
    <xf numFmtId="0" fontId="2" fillId="0" borderId="0" xfId="30" applyFill="1"/>
    <xf numFmtId="180" fontId="2" fillId="0" borderId="0" xfId="30" applyNumberFormat="1" applyFill="1"/>
    <xf numFmtId="181" fontId="2" fillId="0" borderId="0" xfId="30" applyNumberFormat="1" applyFont="1" applyFill="1" applyAlignment="1" applyProtection="1">
      <alignment horizontal="center" vertical="center" wrapText="1"/>
    </xf>
    <xf numFmtId="179" fontId="3" fillId="0" borderId="0" xfId="30" applyNumberFormat="1" applyFont="1" applyFill="1" applyAlignment="1" applyProtection="1">
      <alignment horizontal="center" vertical="center"/>
    </xf>
    <xf numFmtId="0" fontId="3" fillId="0" borderId="0" xfId="30" applyNumberFormat="1" applyFont="1" applyFill="1" applyAlignment="1" applyProtection="1">
      <alignment vertical="center" wrapText="1"/>
    </xf>
    <xf numFmtId="178" fontId="3" fillId="0" borderId="0" xfId="30" applyNumberFormat="1" applyFont="1" applyFill="1" applyAlignment="1" applyProtection="1">
      <alignment vertical="center" wrapText="1"/>
    </xf>
    <xf numFmtId="180" fontId="3" fillId="0" borderId="0" xfId="30" applyNumberFormat="1" applyFont="1" applyFill="1" applyAlignment="1" applyProtection="1">
      <alignment vertical="center" wrapText="1"/>
    </xf>
    <xf numFmtId="0" fontId="3" fillId="0" borderId="0" xfId="30" applyNumberFormat="1" applyFont="1" applyFill="1" applyAlignment="1" applyProtection="1">
      <alignment horizontal="center" vertical="center" wrapText="1"/>
    </xf>
    <xf numFmtId="178" fontId="3" fillId="0" borderId="0" xfId="30" applyNumberFormat="1" applyFont="1" applyFill="1" applyAlignment="1" applyProtection="1">
      <alignment horizontal="center" vertical="center" wrapText="1"/>
    </xf>
    <xf numFmtId="180" fontId="3" fillId="0" borderId="0" xfId="30" applyNumberFormat="1" applyFont="1" applyFill="1" applyAlignment="1" applyProtection="1">
      <alignment horizontal="center" vertical="center" wrapText="1"/>
    </xf>
    <xf numFmtId="0" fontId="1" fillId="0" borderId="3" xfId="30" applyNumberFormat="1" applyFont="1" applyFill="1" applyBorder="1" applyAlignment="1" applyProtection="1">
      <alignment horizontal="centerContinuous" vertical="center"/>
    </xf>
    <xf numFmtId="0" fontId="1" fillId="0" borderId="3" xfId="30" applyNumberFormat="1" applyFont="1" applyFill="1" applyBorder="1" applyAlignment="1" applyProtection="1">
      <alignment horizontal="center" vertical="center" wrapText="1"/>
    </xf>
    <xf numFmtId="181" fontId="1" fillId="0" borderId="3" xfId="30" applyNumberFormat="1" applyFont="1" applyFill="1" applyBorder="1" applyAlignment="1" applyProtection="1">
      <alignment horizontal="center" vertical="center"/>
    </xf>
    <xf numFmtId="179" fontId="1" fillId="0" borderId="3" xfId="30" applyNumberFormat="1" applyFont="1" applyFill="1" applyBorder="1" applyAlignment="1" applyProtection="1">
      <alignment horizontal="center" vertical="center"/>
    </xf>
    <xf numFmtId="179" fontId="1" fillId="0" borderId="6" xfId="30" applyNumberFormat="1" applyFont="1" applyFill="1" applyBorder="1" applyAlignment="1" applyProtection="1">
      <alignment horizontal="center" vertical="center"/>
    </xf>
    <xf numFmtId="176" fontId="1" fillId="0" borderId="3" xfId="30" applyNumberFormat="1" applyFont="1" applyFill="1" applyBorder="1" applyAlignment="1" applyProtection="1">
      <alignment horizontal="center" vertical="center" wrapText="1"/>
    </xf>
    <xf numFmtId="49" fontId="1" fillId="0" borderId="3" xfId="24" applyNumberFormat="1" applyFont="1" applyFill="1" applyBorder="1" applyAlignment="1">
      <alignment horizontal="center" vertical="center" wrapText="1"/>
    </xf>
    <xf numFmtId="180" fontId="1" fillId="0" borderId="3" xfId="24" applyNumberFormat="1" applyFont="1" applyFill="1" applyBorder="1" applyAlignment="1">
      <alignment horizontal="center" vertical="center" wrapText="1"/>
    </xf>
    <xf numFmtId="0" fontId="1" fillId="0" borderId="3" xfId="30" applyNumberFormat="1" applyFont="1" applyFill="1" applyBorder="1" applyAlignment="1">
      <alignment horizontal="center" vertical="center"/>
    </xf>
    <xf numFmtId="49" fontId="1" fillId="0" borderId="3" xfId="30" applyNumberFormat="1" applyFont="1" applyFill="1" applyBorder="1" applyAlignment="1" applyProtection="1">
      <alignment horizontal="center" vertical="center" wrapText="1"/>
    </xf>
    <xf numFmtId="176" fontId="1" fillId="0" borderId="3" xfId="30" applyNumberFormat="1" applyFont="1" applyFill="1" applyBorder="1" applyAlignment="1" applyProtection="1">
      <alignment horizontal="right" vertical="center" wrapText="1"/>
    </xf>
    <xf numFmtId="176" fontId="1" fillId="0" borderId="3" xfId="30" applyNumberFormat="1" applyFont="1" applyFill="1" applyBorder="1" applyAlignment="1">
      <alignment horizontal="right" vertical="center" wrapText="1"/>
    </xf>
    <xf numFmtId="178" fontId="3" fillId="0" borderId="0" xfId="30" applyNumberFormat="1" applyFont="1" applyFill="1" applyAlignment="1" applyProtection="1">
      <alignment horizontal="right" vertical="center"/>
    </xf>
    <xf numFmtId="0" fontId="1" fillId="0" borderId="0" xfId="24" applyFont="1" applyAlignment="1">
      <alignment horizontal="center" vertical="center"/>
    </xf>
    <xf numFmtId="0" fontId="2" fillId="0" borderId="0" xfId="24" applyFill="1"/>
    <xf numFmtId="0" fontId="12" fillId="0" borderId="0" xfId="26">
      <alignment vertical="center"/>
    </xf>
    <xf numFmtId="0" fontId="2" fillId="0" borderId="0" xfId="24"/>
    <xf numFmtId="180" fontId="2" fillId="0" borderId="0" xfId="24" applyNumberFormat="1"/>
    <xf numFmtId="180" fontId="12" fillId="0" borderId="0" xfId="26" applyNumberFormat="1" applyAlignment="1">
      <alignment vertical="center" wrapText="1"/>
    </xf>
    <xf numFmtId="185" fontId="3" fillId="0" borderId="0" xfId="24" applyNumberFormat="1" applyFont="1" applyFill="1" applyAlignment="1" applyProtection="1">
      <alignment horizontal="right" vertical="center"/>
    </xf>
    <xf numFmtId="180" fontId="3" fillId="0" borderId="0" xfId="24" applyNumberFormat="1" applyFont="1" applyFill="1" applyAlignment="1" applyProtection="1">
      <alignment horizontal="right" vertical="center"/>
    </xf>
    <xf numFmtId="180" fontId="1" fillId="0" borderId="0" xfId="24" applyNumberFormat="1" applyFont="1" applyFill="1" applyAlignment="1" applyProtection="1">
      <alignment horizontal="center" vertical="center"/>
    </xf>
    <xf numFmtId="185" fontId="9" fillId="0" borderId="3" xfId="24" applyNumberFormat="1" applyFont="1" applyFill="1" applyBorder="1" applyAlignment="1" applyProtection="1">
      <alignment horizontal="centerContinuous" vertical="center"/>
    </xf>
    <xf numFmtId="180" fontId="9" fillId="0" borderId="8" xfId="24" applyNumberFormat="1" applyFont="1" applyFill="1" applyBorder="1" applyAlignment="1" applyProtection="1">
      <alignment horizontal="centerContinuous" vertical="center"/>
    </xf>
    <xf numFmtId="180" fontId="9" fillId="0" borderId="3" xfId="24" applyNumberFormat="1" applyFont="1" applyFill="1" applyBorder="1" applyAlignment="1" applyProtection="1">
      <alignment horizontal="centerContinuous" vertical="center"/>
    </xf>
    <xf numFmtId="180" fontId="9" fillId="0" borderId="3" xfId="24" applyNumberFormat="1" applyFont="1" applyFill="1" applyBorder="1" applyAlignment="1" applyProtection="1">
      <alignment horizontal="center" vertical="center" wrapText="1"/>
    </xf>
    <xf numFmtId="180" fontId="9" fillId="0" borderId="3" xfId="24" applyNumberFormat="1" applyFont="1" applyFill="1" applyBorder="1" applyAlignment="1" applyProtection="1">
      <alignment horizontal="centerContinuous" vertical="center" wrapText="1"/>
    </xf>
    <xf numFmtId="0" fontId="9" fillId="0" borderId="3" xfId="24" applyFont="1" applyFill="1" applyBorder="1" applyAlignment="1">
      <alignment horizontal="left" vertical="center"/>
    </xf>
    <xf numFmtId="183" fontId="9" fillId="0" borderId="1" xfId="24" applyNumberFormat="1" applyFont="1" applyFill="1" applyBorder="1" applyAlignment="1">
      <alignment horizontal="left" vertical="center"/>
    </xf>
    <xf numFmtId="180" fontId="9" fillId="0" borderId="3" xfId="24" applyNumberFormat="1" applyFont="1" applyFill="1" applyBorder="1" applyAlignment="1">
      <alignment horizontal="center" vertical="center" wrapText="1"/>
    </xf>
    <xf numFmtId="183" fontId="9" fillId="0" borderId="4" xfId="24" applyNumberFormat="1" applyFont="1" applyFill="1" applyBorder="1" applyAlignment="1">
      <alignment horizontal="left" vertical="center"/>
    </xf>
    <xf numFmtId="0" fontId="9" fillId="0" borderId="3" xfId="24" applyFont="1" applyFill="1" applyBorder="1" applyAlignment="1">
      <alignment horizontal="left" vertical="center" wrapText="1"/>
    </xf>
    <xf numFmtId="178" fontId="9" fillId="0" borderId="3" xfId="24" applyNumberFormat="1" applyFont="1" applyFill="1" applyBorder="1" applyAlignment="1" applyProtection="1">
      <alignment horizontal="center" vertical="center" wrapText="1"/>
    </xf>
    <xf numFmtId="183" fontId="9" fillId="0" borderId="4" xfId="24" applyNumberFormat="1" applyFont="1" applyFill="1" applyBorder="1" applyAlignment="1" applyProtection="1">
      <alignment vertical="center"/>
    </xf>
    <xf numFmtId="0" fontId="9" fillId="0" borderId="6" xfId="24" applyFont="1" applyFill="1" applyBorder="1" applyAlignment="1">
      <alignment horizontal="left" vertical="center"/>
    </xf>
    <xf numFmtId="0" fontId="9" fillId="0" borderId="5" xfId="24" applyFont="1" applyFill="1" applyBorder="1" applyAlignment="1">
      <alignment horizontal="left" vertical="center"/>
    </xf>
    <xf numFmtId="180" fontId="9" fillId="0" borderId="3" xfId="24" applyNumberFormat="1" applyFont="1" applyFill="1" applyBorder="1" applyAlignment="1" applyProtection="1">
      <alignment horizontal="right" vertical="center" wrapText="1"/>
    </xf>
    <xf numFmtId="183" fontId="9" fillId="0" borderId="4" xfId="24" applyNumberFormat="1" applyFont="1" applyFill="1" applyBorder="1" applyAlignment="1" applyProtection="1">
      <alignment horizontal="left" vertical="center"/>
    </xf>
    <xf numFmtId="0" fontId="9" fillId="0" borderId="6" xfId="24" applyFont="1" applyFill="1" applyBorder="1" applyAlignment="1">
      <alignment vertical="center"/>
    </xf>
    <xf numFmtId="0" fontId="9" fillId="0" borderId="5" xfId="24" applyFont="1" applyFill="1" applyBorder="1" applyAlignment="1">
      <alignment vertical="center"/>
    </xf>
    <xf numFmtId="183" fontId="9" fillId="0" borderId="7" xfId="24" applyNumberFormat="1" applyFont="1" applyFill="1" applyBorder="1" applyAlignment="1" applyProtection="1">
      <alignment horizontal="left" vertical="center"/>
    </xf>
    <xf numFmtId="183" fontId="9" fillId="0" borderId="6" xfId="24" applyNumberFormat="1" applyFont="1" applyFill="1" applyBorder="1" applyAlignment="1" applyProtection="1">
      <alignment horizontal="left" vertical="center"/>
    </xf>
    <xf numFmtId="180" fontId="9" fillId="0" borderId="3" xfId="24" applyNumberFormat="1" applyFont="1" applyFill="1" applyBorder="1" applyAlignment="1">
      <alignment horizontal="right" vertical="center" wrapText="1"/>
    </xf>
    <xf numFmtId="178" fontId="9" fillId="0" borderId="3" xfId="24" applyNumberFormat="1" applyFont="1" applyFill="1" applyBorder="1" applyAlignment="1">
      <alignment horizontal="center" vertical="center" wrapText="1"/>
    </xf>
    <xf numFmtId="180" fontId="9" fillId="0" borderId="3" xfId="24" applyNumberFormat="1" applyFont="1" applyFill="1" applyBorder="1" applyAlignment="1">
      <alignment horizontal="right" vertical="center"/>
    </xf>
    <xf numFmtId="183" fontId="9" fillId="0" borderId="3" xfId="24" applyNumberFormat="1" applyFont="1" applyFill="1" applyBorder="1" applyAlignment="1">
      <alignment horizontal="left" vertical="center"/>
    </xf>
    <xf numFmtId="183" fontId="9" fillId="0" borderId="3" xfId="24" applyNumberFormat="1" applyFont="1" applyFill="1" applyBorder="1" applyAlignment="1">
      <alignment horizontal="center" vertical="center"/>
    </xf>
    <xf numFmtId="180" fontId="12" fillId="0" borderId="0" xfId="26" applyNumberFormat="1">
      <alignment vertical="center"/>
    </xf>
    <xf numFmtId="180" fontId="3" fillId="0" borderId="0" xfId="24" applyNumberFormat="1" applyFont="1" applyFill="1" applyAlignment="1" applyProtection="1">
      <alignment vertical="center"/>
    </xf>
    <xf numFmtId="0" fontId="1" fillId="0" borderId="0" xfId="26" applyFont="1" applyAlignment="1">
      <alignment horizontal="center" vertical="center"/>
    </xf>
    <xf numFmtId="180" fontId="9" fillId="0" borderId="16" xfId="26" applyNumberFormat="1" applyFont="1" applyBorder="1" applyAlignment="1">
      <alignment horizontal="centerContinuous" vertical="center" wrapText="1"/>
    </xf>
    <xf numFmtId="180" fontId="9" fillId="0" borderId="16" xfId="26" applyNumberFormat="1" applyFont="1" applyFill="1" applyBorder="1" applyAlignment="1">
      <alignment horizontal="right" vertical="center" wrapText="1"/>
    </xf>
    <xf numFmtId="0" fontId="12" fillId="0" borderId="0" xfId="26" applyFill="1">
      <alignment vertical="center"/>
    </xf>
    <xf numFmtId="180" fontId="9" fillId="0" borderId="16" xfId="26" applyNumberFormat="1" applyFont="1" applyBorder="1" applyAlignment="1">
      <alignment horizontal="right" vertical="center" wrapText="1"/>
    </xf>
    <xf numFmtId="185" fontId="3" fillId="0" borderId="0" xfId="24" applyNumberFormat="1" applyFont="1" applyFill="1" applyAlignment="1" applyProtection="1">
      <alignment horizontal="left" vertical="center" wrapText="1"/>
    </xf>
    <xf numFmtId="180" fontId="3" fillId="0" borderId="0" xfId="30" applyNumberFormat="1" applyFont="1" applyFill="1" applyAlignment="1" applyProtection="1">
      <alignment horizontal="center" vertical="center"/>
    </xf>
    <xf numFmtId="185" fontId="4" fillId="0" borderId="0" xfId="24" applyNumberFormat="1" applyFont="1" applyFill="1" applyAlignment="1" applyProtection="1">
      <alignment horizontal="center" vertical="center"/>
    </xf>
    <xf numFmtId="0" fontId="1" fillId="0" borderId="1" xfId="24" applyFont="1" applyFill="1" applyBorder="1" applyAlignment="1">
      <alignment horizontal="left" vertical="center" indent="1"/>
    </xf>
    <xf numFmtId="0" fontId="1" fillId="2" borderId="1" xfId="24" applyFont="1" applyFill="1" applyBorder="1" applyAlignment="1">
      <alignment horizontal="left" vertical="center" indent="1"/>
    </xf>
    <xf numFmtId="180" fontId="1" fillId="0" borderId="1" xfId="26" applyNumberFormat="1" applyFont="1" applyBorder="1" applyAlignment="1">
      <alignment horizontal="center" vertical="center" wrapText="1"/>
    </xf>
    <xf numFmtId="180" fontId="9" fillId="0" borderId="6" xfId="24" applyNumberFormat="1" applyFont="1" applyFill="1" applyBorder="1" applyAlignment="1" applyProtection="1">
      <alignment horizontal="center" vertical="center" wrapText="1"/>
    </xf>
    <xf numFmtId="180" fontId="9" fillId="0" borderId="5" xfId="24" applyNumberFormat="1" applyFont="1" applyFill="1" applyBorder="1" applyAlignment="1" applyProtection="1">
      <alignment horizontal="center" vertical="center" wrapText="1"/>
    </xf>
    <xf numFmtId="0" fontId="9" fillId="0" borderId="6" xfId="24" applyFont="1" applyFill="1" applyBorder="1" applyAlignment="1">
      <alignment horizontal="left" vertical="center"/>
    </xf>
    <xf numFmtId="0" fontId="9" fillId="0" borderId="5" xfId="24" applyFont="1" applyFill="1" applyBorder="1" applyAlignment="1">
      <alignment horizontal="left" vertical="center"/>
    </xf>
    <xf numFmtId="185" fontId="9" fillId="0" borderId="6" xfId="24" applyNumberFormat="1" applyFont="1" applyFill="1" applyBorder="1" applyAlignment="1" applyProtection="1">
      <alignment horizontal="left" vertical="center" wrapText="1"/>
    </xf>
    <xf numFmtId="185" fontId="9" fillId="0" borderId="5" xfId="24" applyNumberFormat="1" applyFont="1" applyFill="1" applyBorder="1" applyAlignment="1" applyProtection="1">
      <alignment horizontal="left" vertical="center" wrapText="1"/>
    </xf>
    <xf numFmtId="0" fontId="9" fillId="0" borderId="6" xfId="24" applyFont="1" applyFill="1" applyBorder="1" applyAlignment="1">
      <alignment horizontal="center" vertical="center"/>
    </xf>
    <xf numFmtId="0" fontId="9" fillId="0" borderId="5" xfId="24" applyFont="1" applyFill="1" applyBorder="1" applyAlignment="1">
      <alignment horizontal="center" vertical="center"/>
    </xf>
    <xf numFmtId="0" fontId="9" fillId="0" borderId="6" xfId="24" applyFont="1" applyFill="1" applyBorder="1" applyAlignment="1">
      <alignment horizontal="left" vertical="center" wrapText="1"/>
    </xf>
    <xf numFmtId="0" fontId="9" fillId="0" borderId="5" xfId="24" applyFont="1" applyFill="1" applyBorder="1" applyAlignment="1">
      <alignment horizontal="left" vertical="center" wrapText="1"/>
    </xf>
    <xf numFmtId="185" fontId="9" fillId="0" borderId="6" xfId="24" applyNumberFormat="1" applyFont="1" applyFill="1" applyBorder="1" applyAlignment="1" applyProtection="1">
      <alignment horizontal="center" vertical="center"/>
    </xf>
    <xf numFmtId="185" fontId="9" fillId="0" borderId="5" xfId="24" applyNumberFormat="1" applyFont="1" applyFill="1" applyBorder="1" applyAlignment="1" applyProtection="1">
      <alignment horizontal="center" vertical="center"/>
    </xf>
    <xf numFmtId="0" fontId="9" fillId="0" borderId="8" xfId="24" applyFont="1" applyBorder="1" applyAlignment="1">
      <alignment horizontal="center" vertical="center" wrapText="1"/>
    </xf>
    <xf numFmtId="0" fontId="9" fillId="0" borderId="9" xfId="24" applyFont="1" applyBorder="1" applyAlignment="1">
      <alignment horizontal="center" vertical="center" wrapText="1"/>
    </xf>
    <xf numFmtId="185" fontId="9" fillId="0" borderId="10" xfId="24" applyNumberFormat="1" applyFont="1" applyFill="1" applyBorder="1" applyAlignment="1" applyProtection="1">
      <alignment horizontal="center" vertical="center"/>
    </xf>
    <xf numFmtId="180" fontId="9" fillId="0" borderId="3" xfId="24" applyNumberFormat="1" applyFont="1" applyFill="1" applyBorder="1" applyAlignment="1" applyProtection="1">
      <alignment horizontal="center" vertical="center" wrapText="1"/>
    </xf>
    <xf numFmtId="180" fontId="9" fillId="0" borderId="8" xfId="24" applyNumberFormat="1" applyFont="1" applyFill="1" applyBorder="1" applyAlignment="1" applyProtection="1">
      <alignment horizontal="center" vertical="center" wrapText="1"/>
    </xf>
    <xf numFmtId="180" fontId="9" fillId="0" borderId="9" xfId="24" applyNumberFormat="1" applyFont="1" applyFill="1" applyBorder="1" applyAlignment="1" applyProtection="1">
      <alignment horizontal="center" vertical="center" wrapText="1"/>
    </xf>
    <xf numFmtId="180" fontId="9" fillId="0" borderId="2" xfId="24" applyNumberFormat="1" applyFont="1" applyFill="1" applyBorder="1" applyAlignment="1" applyProtection="1">
      <alignment horizontal="center" vertical="center" wrapText="1"/>
    </xf>
    <xf numFmtId="180" fontId="9" fillId="0" borderId="8" xfId="24" applyNumberFormat="1" applyFont="1" applyFill="1" applyBorder="1" applyAlignment="1">
      <alignment horizontal="center" vertical="center" wrapText="1"/>
    </xf>
    <xf numFmtId="180" fontId="9" fillId="0" borderId="2" xfId="24" applyNumberFormat="1" applyFont="1" applyFill="1" applyBorder="1" applyAlignment="1">
      <alignment horizontal="center" vertical="center" wrapText="1"/>
    </xf>
    <xf numFmtId="180" fontId="9" fillId="0" borderId="8" xfId="26" applyNumberFormat="1" applyFont="1" applyBorder="1" applyAlignment="1">
      <alignment horizontal="center" vertical="center" wrapText="1"/>
    </xf>
    <xf numFmtId="180" fontId="9" fillId="0" borderId="2" xfId="26" applyNumberFormat="1" applyFont="1" applyBorder="1" applyAlignment="1">
      <alignment horizontal="center" vertical="center" wrapText="1"/>
    </xf>
    <xf numFmtId="185" fontId="9" fillId="0" borderId="11" xfId="24" applyNumberFormat="1" applyFont="1" applyFill="1" applyBorder="1" applyAlignment="1" applyProtection="1">
      <alignment horizontal="center" vertical="center"/>
    </xf>
    <xf numFmtId="185" fontId="9" fillId="0" borderId="12" xfId="24" applyNumberFormat="1" applyFont="1" applyFill="1" applyBorder="1" applyAlignment="1" applyProtection="1">
      <alignment horizontal="center" vertical="center"/>
    </xf>
    <xf numFmtId="185" fontId="9" fillId="0" borderId="13" xfId="24" applyNumberFormat="1" applyFont="1" applyFill="1" applyBorder="1" applyAlignment="1" applyProtection="1">
      <alignment horizontal="center" vertical="center"/>
    </xf>
    <xf numFmtId="185" fontId="9" fillId="0" borderId="14" xfId="24" applyNumberFormat="1" applyFont="1" applyFill="1" applyBorder="1" applyAlignment="1" applyProtection="1">
      <alignment horizontal="center" vertical="center"/>
    </xf>
    <xf numFmtId="185" fontId="9" fillId="0" borderId="15" xfId="24" applyNumberFormat="1" applyFont="1" applyFill="1" applyBorder="1" applyAlignment="1" applyProtection="1">
      <alignment horizontal="center" vertical="center"/>
    </xf>
    <xf numFmtId="181" fontId="4" fillId="0" borderId="0" xfId="30" applyNumberFormat="1" applyFont="1" applyFill="1" applyAlignment="1" applyProtection="1">
      <alignment horizontal="center" vertical="center"/>
    </xf>
    <xf numFmtId="181" fontId="1" fillId="0" borderId="1" xfId="30" applyNumberFormat="1" applyFont="1" applyFill="1" applyBorder="1" applyAlignment="1" applyProtection="1">
      <alignment horizontal="left" vertical="center" indent="1"/>
    </xf>
    <xf numFmtId="178" fontId="1" fillId="0" borderId="1" xfId="30" applyNumberFormat="1" applyFont="1" applyFill="1" applyBorder="1" applyAlignment="1" applyProtection="1">
      <alignment horizontal="center" vertical="center"/>
    </xf>
    <xf numFmtId="178" fontId="1" fillId="0" borderId="3" xfId="24" applyNumberFormat="1" applyFont="1" applyFill="1" applyBorder="1" applyAlignment="1" applyProtection="1">
      <alignment horizontal="center" vertical="center"/>
    </xf>
    <xf numFmtId="0" fontId="1" fillId="0" borderId="3" xfId="30" applyNumberFormat="1" applyFont="1" applyFill="1" applyBorder="1" applyAlignment="1" applyProtection="1">
      <alignment horizontal="center" vertical="center" wrapText="1"/>
    </xf>
    <xf numFmtId="49" fontId="1" fillId="0" borderId="8" xfId="30" applyNumberFormat="1" applyFont="1" applyFill="1" applyBorder="1" applyAlignment="1">
      <alignment horizontal="center" vertical="center" wrapText="1"/>
    </xf>
    <xf numFmtId="49" fontId="1" fillId="0" borderId="2" xfId="30" applyNumberFormat="1" applyFont="1" applyFill="1" applyBorder="1" applyAlignment="1">
      <alignment horizontal="center" vertical="center" wrapText="1"/>
    </xf>
    <xf numFmtId="49" fontId="1" fillId="0" borderId="8" xfId="30" applyNumberFormat="1" applyFont="1" applyFill="1" applyBorder="1" applyAlignment="1">
      <alignment horizontal="center" vertical="center"/>
    </xf>
    <xf numFmtId="49" fontId="1" fillId="0" borderId="2" xfId="30" applyNumberFormat="1" applyFont="1" applyFill="1" applyBorder="1" applyAlignment="1">
      <alignment horizontal="center" vertical="center"/>
    </xf>
    <xf numFmtId="0" fontId="4" fillId="0" borderId="0" xfId="31" applyNumberFormat="1" applyFont="1" applyFill="1" applyAlignment="1" applyProtection="1">
      <alignment horizontal="center" vertical="center"/>
    </xf>
    <xf numFmtId="181" fontId="1" fillId="0" borderId="1" xfId="31" applyNumberFormat="1" applyFont="1" applyFill="1" applyBorder="1" applyAlignment="1" applyProtection="1">
      <alignment horizontal="left" vertical="center" indent="1"/>
    </xf>
    <xf numFmtId="181" fontId="1" fillId="2" borderId="1" xfId="31" applyNumberFormat="1" applyFont="1" applyFill="1" applyBorder="1" applyAlignment="1" applyProtection="1">
      <alignment horizontal="left" vertical="center" indent="1"/>
    </xf>
    <xf numFmtId="0" fontId="1" fillId="0" borderId="3" xfId="31" applyNumberFormat="1" applyFont="1" applyFill="1" applyBorder="1" applyAlignment="1" applyProtection="1">
      <alignment horizontal="center" vertical="center" wrapText="1"/>
    </xf>
    <xf numFmtId="178" fontId="1" fillId="0" borderId="0" xfId="27" applyNumberFormat="1" applyFont="1" applyFill="1" applyAlignment="1" applyProtection="1">
      <alignment horizontal="center" vertical="center"/>
    </xf>
    <xf numFmtId="178" fontId="1" fillId="0" borderId="0" xfId="27" applyNumberFormat="1" applyFont="1" applyFill="1" applyAlignment="1" applyProtection="1">
      <alignment horizontal="right" vertical="center"/>
    </xf>
    <xf numFmtId="185" fontId="4" fillId="0" borderId="0" xfId="27" applyNumberFormat="1" applyFont="1" applyFill="1" applyAlignment="1" applyProtection="1">
      <alignment horizontal="center" vertical="center" wrapText="1"/>
    </xf>
    <xf numFmtId="185" fontId="0" fillId="0" borderId="1" xfId="27" applyNumberFormat="1" applyFont="1" applyFill="1" applyBorder="1" applyAlignment="1" applyProtection="1">
      <alignment vertical="center" wrapText="1"/>
    </xf>
    <xf numFmtId="185" fontId="1" fillId="0" borderId="1" xfId="27" applyNumberFormat="1" applyFont="1" applyFill="1" applyBorder="1" applyAlignment="1" applyProtection="1">
      <alignment horizontal="center" vertical="center" wrapText="1"/>
    </xf>
    <xf numFmtId="185" fontId="0" fillId="0" borderId="6" xfId="27" applyNumberFormat="1" applyFont="1" applyFill="1" applyBorder="1" applyAlignment="1" applyProtection="1">
      <alignment horizontal="center" vertical="center" wrapText="1"/>
    </xf>
    <xf numFmtId="185" fontId="0" fillId="0" borderId="4" xfId="27" applyNumberFormat="1" applyFont="1" applyFill="1" applyBorder="1" applyAlignment="1" applyProtection="1">
      <alignment horizontal="center" vertical="center" wrapText="1"/>
    </xf>
    <xf numFmtId="185" fontId="0" fillId="0" borderId="5" xfId="27" applyNumberFormat="1" applyFont="1" applyFill="1" applyBorder="1" applyAlignment="1" applyProtection="1">
      <alignment horizontal="center" vertical="center" wrapText="1"/>
    </xf>
    <xf numFmtId="178" fontId="0" fillId="0" borderId="6" xfId="27" applyNumberFormat="1" applyFont="1" applyFill="1" applyBorder="1" applyAlignment="1" applyProtection="1">
      <alignment horizontal="center" vertical="center"/>
    </xf>
    <xf numFmtId="178" fontId="0" fillId="0" borderId="4" xfId="27" applyNumberFormat="1" applyFont="1" applyFill="1" applyBorder="1" applyAlignment="1" applyProtection="1">
      <alignment horizontal="center" vertical="center"/>
    </xf>
    <xf numFmtId="178" fontId="0" fillId="0" borderId="5" xfId="27" applyNumberFormat="1" applyFont="1" applyFill="1" applyBorder="1" applyAlignment="1" applyProtection="1">
      <alignment horizontal="center" vertical="center"/>
    </xf>
    <xf numFmtId="0" fontId="0" fillId="0" borderId="3" xfId="27" applyFont="1" applyFill="1" applyBorder="1" applyAlignment="1">
      <alignment horizontal="left" vertical="center" wrapText="1"/>
    </xf>
    <xf numFmtId="0" fontId="0" fillId="0" borderId="3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27" applyFont="1" applyFill="1" applyBorder="1" applyAlignment="1">
      <alignment horizontal="left" vertical="center" wrapText="1"/>
    </xf>
    <xf numFmtId="0" fontId="0" fillId="0" borderId="5" xfId="27" applyFont="1" applyFill="1" applyBorder="1" applyAlignment="1">
      <alignment horizontal="left" vertical="center" wrapText="1"/>
    </xf>
    <xf numFmtId="0" fontId="0" fillId="0" borderId="8" xfId="27" applyFont="1" applyBorder="1" applyAlignment="1">
      <alignment horizontal="center" vertical="center" wrapText="1"/>
    </xf>
    <xf numFmtId="0" fontId="0" fillId="0" borderId="9" xfId="27" applyFont="1" applyBorder="1" applyAlignment="1">
      <alignment horizontal="center" vertical="center" wrapText="1"/>
    </xf>
    <xf numFmtId="185" fontId="0" fillId="0" borderId="6" xfId="27" applyNumberFormat="1" applyFont="1" applyFill="1" applyBorder="1" applyAlignment="1" applyProtection="1">
      <alignment horizontal="center" vertical="center"/>
    </xf>
    <xf numFmtId="185" fontId="0" fillId="0" borderId="10" xfId="27" applyNumberFormat="1" applyFont="1" applyFill="1" applyBorder="1" applyAlignment="1" applyProtection="1">
      <alignment horizontal="center" vertical="center"/>
    </xf>
    <xf numFmtId="0" fontId="0" fillId="0" borderId="3" xfId="27" applyNumberFormat="1" applyFont="1" applyFill="1" applyBorder="1" applyAlignment="1" applyProtection="1">
      <alignment horizontal="center" vertical="center"/>
    </xf>
    <xf numFmtId="185" fontId="0" fillId="0" borderId="10" xfId="27" applyNumberFormat="1" applyFont="1" applyFill="1" applyBorder="1" applyAlignment="1" applyProtection="1">
      <alignment horizontal="center" vertical="center" wrapText="1"/>
    </xf>
    <xf numFmtId="185" fontId="0" fillId="0" borderId="11" xfId="27" applyNumberFormat="1" applyFont="1" applyFill="1" applyBorder="1" applyAlignment="1" applyProtection="1">
      <alignment horizontal="center" vertical="center" wrapText="1"/>
    </xf>
    <xf numFmtId="185" fontId="0" fillId="0" borderId="12" xfId="27" applyNumberFormat="1" applyFont="1" applyFill="1" applyBorder="1" applyAlignment="1" applyProtection="1">
      <alignment horizontal="center" vertical="center" wrapText="1"/>
    </xf>
    <xf numFmtId="185" fontId="0" fillId="0" borderId="13" xfId="27" applyNumberFormat="1" applyFont="1" applyFill="1" applyBorder="1" applyAlignment="1" applyProtection="1">
      <alignment horizontal="center" vertical="center" wrapText="1"/>
    </xf>
    <xf numFmtId="185" fontId="0" fillId="0" borderId="14" xfId="27" applyNumberFormat="1" applyFont="1" applyFill="1" applyBorder="1" applyAlignment="1" applyProtection="1">
      <alignment horizontal="center" vertical="center" wrapText="1"/>
    </xf>
    <xf numFmtId="185" fontId="0" fillId="0" borderId="15" xfId="27" applyNumberFormat="1" applyFont="1" applyFill="1" applyBorder="1" applyAlignment="1" applyProtection="1">
      <alignment horizontal="center" vertical="center" wrapText="1"/>
    </xf>
    <xf numFmtId="178" fontId="1" fillId="0" borderId="0" xfId="29" applyNumberFormat="1" applyFont="1" applyFill="1" applyAlignment="1" applyProtection="1">
      <alignment horizontal="center" vertical="center"/>
    </xf>
    <xf numFmtId="0" fontId="4" fillId="0" borderId="0" xfId="29" applyNumberFormat="1" applyFont="1" applyFill="1" applyAlignment="1" applyProtection="1">
      <alignment horizontal="center" vertical="center"/>
    </xf>
    <xf numFmtId="181" fontId="1" fillId="0" borderId="1" xfId="29" applyNumberFormat="1" applyFont="1" applyFill="1" applyBorder="1" applyAlignment="1" applyProtection="1">
      <alignment horizontal="left" vertical="center"/>
    </xf>
    <xf numFmtId="181" fontId="1" fillId="2" borderId="1" xfId="29" applyNumberFormat="1" applyFont="1" applyFill="1" applyBorder="1" applyAlignment="1" applyProtection="1">
      <alignment horizontal="left" vertical="center"/>
    </xf>
    <xf numFmtId="0" fontId="0" fillId="0" borderId="8" xfId="29" applyNumberFormat="1" applyFont="1" applyFill="1" applyBorder="1" applyAlignment="1" applyProtection="1">
      <alignment horizontal="center" vertical="center" wrapText="1"/>
    </xf>
    <xf numFmtId="0" fontId="0" fillId="0" borderId="2" xfId="29" applyNumberFormat="1" applyFont="1" applyFill="1" applyBorder="1" applyAlignment="1" applyProtection="1">
      <alignment horizontal="center" vertical="center" wrapText="1"/>
    </xf>
    <xf numFmtId="0" fontId="4" fillId="0" borderId="0" xfId="28" applyNumberFormat="1" applyFont="1" applyFill="1" applyAlignment="1" applyProtection="1">
      <alignment horizontal="center" vertical="center"/>
    </xf>
    <xf numFmtId="0" fontId="0" fillId="0" borderId="1" xfId="28" applyFont="1" applyFill="1" applyBorder="1" applyAlignment="1">
      <alignment horizontal="center" vertical="center"/>
    </xf>
    <xf numFmtId="0" fontId="0" fillId="2" borderId="1" xfId="28" applyFont="1" applyFill="1" applyBorder="1" applyAlignment="1">
      <alignment horizontal="center" vertical="center"/>
    </xf>
    <xf numFmtId="0" fontId="1" fillId="0" borderId="3" xfId="28" applyNumberFormat="1" applyFont="1" applyFill="1" applyBorder="1" applyAlignment="1" applyProtection="1">
      <alignment horizontal="center" vertical="center"/>
    </xf>
    <xf numFmtId="0" fontId="1" fillId="0" borderId="6" xfId="25" applyFont="1" applyBorder="1" applyAlignment="1">
      <alignment horizontal="center" vertical="center" wrapText="1"/>
    </xf>
    <xf numFmtId="0" fontId="1" fillId="0" borderId="5" xfId="25" applyFont="1" applyBorder="1" applyAlignment="1">
      <alignment horizontal="center" vertical="center" wrapText="1"/>
    </xf>
    <xf numFmtId="0" fontId="1" fillId="0" borderId="6" xfId="28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178" fontId="0" fillId="0" borderId="0" xfId="29" applyNumberFormat="1" applyFont="1" applyFill="1" applyAlignment="1" applyProtection="1">
      <alignment horizontal="center" vertical="center"/>
    </xf>
    <xf numFmtId="181" fontId="1" fillId="0" borderId="1" xfId="29" applyNumberFormat="1" applyFont="1" applyFill="1" applyBorder="1" applyAlignment="1" applyProtection="1">
      <alignment horizontal="left" vertical="center" indent="1"/>
    </xf>
    <xf numFmtId="181" fontId="1" fillId="2" borderId="1" xfId="29" applyNumberFormat="1" applyFont="1" applyFill="1" applyBorder="1" applyAlignment="1" applyProtection="1">
      <alignment horizontal="left" vertical="center" indent="1"/>
    </xf>
    <xf numFmtId="178" fontId="1" fillId="0" borderId="1" xfId="29" applyNumberFormat="1" applyFont="1" applyFill="1" applyBorder="1" applyAlignment="1" applyProtection="1">
      <alignment horizontal="center" vertical="center"/>
    </xf>
    <xf numFmtId="0" fontId="0" fillId="0" borderId="0" xfId="29" applyFont="1" applyFill="1" applyAlignment="1">
      <alignment horizontal="left"/>
    </xf>
    <xf numFmtId="0" fontId="0" fillId="0" borderId="3" xfId="29" applyNumberFormat="1" applyFont="1" applyFill="1" applyBorder="1" applyAlignment="1" applyProtection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</cellXfs>
  <cellStyles count="35">
    <cellStyle name="20% - 着色 1" xfId="11"/>
    <cellStyle name="20% - 着色 2" xfId="12"/>
    <cellStyle name="20% - 着色 3" xfId="13"/>
    <cellStyle name="20% - 着色 4" xfId="14"/>
    <cellStyle name="20% - 着色 5" xfId="4"/>
    <cellStyle name="20% - 着色 6" xfId="16"/>
    <cellStyle name="40% - 着色 1" xfId="17"/>
    <cellStyle name="40% - 着色 2" xfId="18"/>
    <cellStyle name="40% - 着色 3" xfId="2"/>
    <cellStyle name="40% - 着色 4" xfId="5"/>
    <cellStyle name="40% - 着色 5" xfId="6"/>
    <cellStyle name="40% - 着色 6" xfId="19"/>
    <cellStyle name="60% - 着色 1" xfId="9"/>
    <cellStyle name="60% - 着色 2" xfId="1"/>
    <cellStyle name="60% - 着色 3" xfId="10"/>
    <cellStyle name="60% - 着色 4" xfId="8"/>
    <cellStyle name="60% - 着色 5" xfId="20"/>
    <cellStyle name="60% - 着色 6" xfId="21"/>
    <cellStyle name="百分比_EF4B13E29A0421FAE0430A08200E21FA" xfId="22"/>
    <cellStyle name="常规" xfId="0" builtinId="0"/>
    <cellStyle name="常规 11" xfId="23"/>
    <cellStyle name="常规_0C0E50DD51360000E0530A0804CB2C68" xfId="24"/>
    <cellStyle name="常规_1、政府组成部门预算分析-基本支出" xfId="25"/>
    <cellStyle name="常规_279F34B40C5C011EE0530A0804CCE720" xfId="26"/>
    <cellStyle name="常规_439B6CFEF4310134E0530A0804CB25FB" xfId="27"/>
    <cellStyle name="常规_439B6D647C250158E0530A0804CC3FF1" xfId="29"/>
    <cellStyle name="常规_442239306334007CE0530A0804CB3F5E" xfId="30"/>
    <cellStyle name="常规_4422630BD59E014AE0530A0804CCCC24" xfId="31"/>
    <cellStyle name="常规_EE70A06373940074E0430A0804CB0074" xfId="28"/>
    <cellStyle name="着色 1" xfId="3"/>
    <cellStyle name="着色 2" xfId="15"/>
    <cellStyle name="着色 3" xfId="32"/>
    <cellStyle name="着色 4" xfId="33"/>
    <cellStyle name="着色 5" xfId="7"/>
    <cellStyle name="着色 6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showZeros="0" workbookViewId="0">
      <selection activeCell="C14" sqref="C14"/>
    </sheetView>
  </sheetViews>
  <sheetFormatPr defaultColWidth="6.875" defaultRowHeight="14.25"/>
  <cols>
    <col min="1" max="1" width="9.375" style="156" customWidth="1"/>
    <col min="2" max="2" width="15.75" style="156" customWidth="1"/>
    <col min="3" max="3" width="10.125" style="156" customWidth="1"/>
    <col min="4" max="4" width="21.375" style="156" customWidth="1"/>
    <col min="5" max="5" width="10.25" style="157" customWidth="1"/>
    <col min="6" max="6" width="9" style="157" customWidth="1"/>
    <col min="7" max="7" width="7.75" style="157" customWidth="1"/>
    <col min="8" max="8" width="10.75" style="157" customWidth="1"/>
    <col min="9" max="9" width="11" style="157" customWidth="1"/>
    <col min="10" max="10" width="9.125" style="157" customWidth="1"/>
    <col min="11" max="11" width="7.25" style="157" customWidth="1"/>
    <col min="12" max="12" width="8.375" style="157" customWidth="1"/>
    <col min="13" max="13" width="8.125" style="158" customWidth="1"/>
    <col min="14" max="26" width="6.875" style="155" customWidth="1"/>
    <col min="27" max="244" width="6.875" style="156" customWidth="1"/>
    <col min="245" max="16384" width="6.875" style="156"/>
  </cols>
  <sheetData>
    <row r="1" spans="1:26" ht="24.95" customHeight="1">
      <c r="A1" s="194"/>
      <c r="B1" s="194"/>
      <c r="C1" s="159"/>
      <c r="D1" s="159"/>
      <c r="E1" s="160"/>
      <c r="F1" s="160"/>
      <c r="G1" s="160"/>
      <c r="H1" s="160"/>
      <c r="I1" s="188"/>
      <c r="J1" s="188"/>
      <c r="K1" s="188"/>
      <c r="L1" s="195" t="s">
        <v>0</v>
      </c>
      <c r="M1" s="195"/>
    </row>
    <row r="2" spans="1:26" ht="24.95" customHeight="1">
      <c r="A2" s="196" t="s">
        <v>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26" s="153" customFormat="1" ht="24.95" customHeight="1">
      <c r="A3" s="197" t="s">
        <v>2</v>
      </c>
      <c r="B3" s="198"/>
      <c r="C3" s="198"/>
      <c r="D3" s="198"/>
      <c r="E3" s="161"/>
      <c r="F3" s="161"/>
      <c r="G3" s="161"/>
      <c r="H3" s="161"/>
      <c r="I3" s="161"/>
      <c r="J3" s="161"/>
      <c r="K3" s="161"/>
      <c r="L3" s="199" t="s">
        <v>3</v>
      </c>
      <c r="M3" s="19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</row>
    <row r="4" spans="1:26" ht="21" customHeight="1">
      <c r="A4" s="162" t="s">
        <v>4</v>
      </c>
      <c r="B4" s="162"/>
      <c r="C4" s="162"/>
      <c r="D4" s="162" t="s">
        <v>5</v>
      </c>
      <c r="E4" s="163"/>
      <c r="F4" s="163"/>
      <c r="G4" s="163"/>
      <c r="H4" s="164"/>
      <c r="I4" s="164"/>
      <c r="J4" s="164"/>
      <c r="K4" s="164"/>
      <c r="L4" s="164"/>
      <c r="M4" s="190"/>
    </row>
    <row r="5" spans="1:26" ht="21" customHeight="1">
      <c r="A5" s="214" t="s">
        <v>6</v>
      </c>
      <c r="B5" s="223"/>
      <c r="C5" s="210" t="s">
        <v>7</v>
      </c>
      <c r="D5" s="210" t="s">
        <v>8</v>
      </c>
      <c r="E5" s="215" t="s">
        <v>9</v>
      </c>
      <c r="F5" s="216" t="s">
        <v>10</v>
      </c>
      <c r="G5" s="215" t="s">
        <v>11</v>
      </c>
      <c r="H5" s="166" t="s">
        <v>12</v>
      </c>
      <c r="I5" s="166"/>
      <c r="J5" s="166"/>
      <c r="K5" s="166"/>
      <c r="L5" s="166"/>
      <c r="M5" s="190"/>
    </row>
    <row r="6" spans="1:26" ht="23.25" customHeight="1">
      <c r="A6" s="224"/>
      <c r="B6" s="225"/>
      <c r="C6" s="214"/>
      <c r="D6" s="210"/>
      <c r="E6" s="215"/>
      <c r="F6" s="217"/>
      <c r="G6" s="215"/>
      <c r="H6" s="200" t="s">
        <v>13</v>
      </c>
      <c r="I6" s="201"/>
      <c r="J6" s="219" t="s">
        <v>14</v>
      </c>
      <c r="K6" s="216" t="s">
        <v>15</v>
      </c>
      <c r="L6" s="216" t="s">
        <v>16</v>
      </c>
      <c r="M6" s="221" t="s">
        <v>17</v>
      </c>
    </row>
    <row r="7" spans="1:26" ht="30.75" customHeight="1">
      <c r="A7" s="226"/>
      <c r="B7" s="227"/>
      <c r="C7" s="214"/>
      <c r="D7" s="210"/>
      <c r="E7" s="215"/>
      <c r="F7" s="218"/>
      <c r="G7" s="215"/>
      <c r="H7" s="165" t="s">
        <v>18</v>
      </c>
      <c r="I7" s="165" t="s">
        <v>19</v>
      </c>
      <c r="J7" s="220"/>
      <c r="K7" s="218"/>
      <c r="L7" s="218"/>
      <c r="M7" s="222"/>
    </row>
    <row r="8" spans="1:26" s="154" customFormat="1" ht="24.75" customHeight="1">
      <c r="A8" s="212" t="s">
        <v>13</v>
      </c>
      <c r="B8" s="167" t="s">
        <v>18</v>
      </c>
      <c r="C8" s="86">
        <v>65902.16</v>
      </c>
      <c r="D8" s="168" t="s">
        <v>20</v>
      </c>
      <c r="E8" s="169">
        <v>58017.91</v>
      </c>
      <c r="F8" s="169"/>
      <c r="G8" s="169"/>
      <c r="H8" s="169">
        <v>58017.91</v>
      </c>
      <c r="I8" s="169">
        <v>58017.91</v>
      </c>
      <c r="J8" s="182"/>
      <c r="K8" s="182"/>
      <c r="L8" s="182"/>
      <c r="M8" s="191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</row>
    <row r="9" spans="1:26" s="154" customFormat="1" ht="24.75" customHeight="1">
      <c r="A9" s="213"/>
      <c r="B9" s="167" t="s">
        <v>21</v>
      </c>
      <c r="C9" s="86">
        <v>65902.16</v>
      </c>
      <c r="D9" s="170" t="s">
        <v>22</v>
      </c>
      <c r="E9" s="165">
        <v>56468.480000000003</v>
      </c>
      <c r="F9" s="165"/>
      <c r="G9" s="165"/>
      <c r="H9" s="165">
        <v>56468.480000000003</v>
      </c>
      <c r="I9" s="165">
        <v>56468.480000000003</v>
      </c>
      <c r="J9" s="176"/>
      <c r="K9" s="176"/>
      <c r="L9" s="165"/>
      <c r="M9" s="191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</row>
    <row r="10" spans="1:26" s="154" customFormat="1" ht="27.75" customHeight="1">
      <c r="A10" s="213"/>
      <c r="B10" s="171" t="s">
        <v>23</v>
      </c>
      <c r="C10" s="172"/>
      <c r="D10" s="173" t="s">
        <v>24</v>
      </c>
      <c r="E10" s="165">
        <v>937.42</v>
      </c>
      <c r="F10" s="165"/>
      <c r="G10" s="165"/>
      <c r="H10" s="165">
        <v>937.42</v>
      </c>
      <c r="I10" s="165">
        <v>937.42</v>
      </c>
      <c r="K10" s="176"/>
      <c r="L10" s="176"/>
      <c r="M10" s="191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</row>
    <row r="11" spans="1:26" s="154" customFormat="1" ht="24.75" customHeight="1">
      <c r="A11" s="213"/>
      <c r="B11" s="167" t="s">
        <v>25</v>
      </c>
      <c r="C11" s="172"/>
      <c r="D11" s="173" t="s">
        <v>26</v>
      </c>
      <c r="E11" s="165">
        <v>612.01</v>
      </c>
      <c r="F11" s="165"/>
      <c r="G11" s="165"/>
      <c r="H11" s="165">
        <v>612.01</v>
      </c>
      <c r="I11" s="165">
        <v>612.01</v>
      </c>
      <c r="J11" s="176"/>
      <c r="K11" s="176"/>
      <c r="L11" s="176"/>
      <c r="M11" s="191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</row>
    <row r="12" spans="1:26" s="154" customFormat="1" ht="31.5" customHeight="1">
      <c r="A12" s="213"/>
      <c r="B12" s="171" t="s">
        <v>27</v>
      </c>
      <c r="C12" s="172"/>
      <c r="D12" s="173" t="s">
        <v>28</v>
      </c>
      <c r="E12" s="165">
        <v>7884.25</v>
      </c>
      <c r="F12" s="165"/>
      <c r="G12" s="165"/>
      <c r="H12" s="165">
        <v>7884.25</v>
      </c>
      <c r="I12" s="165">
        <v>7884.25</v>
      </c>
      <c r="J12" s="176"/>
      <c r="K12" s="176"/>
      <c r="L12" s="176"/>
      <c r="M12" s="191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</row>
    <row r="13" spans="1:26" s="154" customFormat="1" ht="27.75" customHeight="1">
      <c r="A13" s="213"/>
      <c r="B13" s="171" t="s">
        <v>29</v>
      </c>
      <c r="C13" s="172"/>
      <c r="D13" s="173" t="s">
        <v>30</v>
      </c>
      <c r="E13" s="165">
        <v>7884.25</v>
      </c>
      <c r="F13" s="165"/>
      <c r="G13" s="165"/>
      <c r="H13" s="165">
        <v>7884.25</v>
      </c>
      <c r="I13" s="165">
        <v>7884.25</v>
      </c>
      <c r="J13" s="176"/>
      <c r="K13" s="176"/>
      <c r="L13" s="176"/>
      <c r="M13" s="191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</row>
    <row r="14" spans="1:26" s="154" customFormat="1" ht="23.25" customHeight="1">
      <c r="A14" s="202" t="s">
        <v>14</v>
      </c>
      <c r="B14" s="203"/>
      <c r="C14" s="172"/>
      <c r="D14" s="173" t="s">
        <v>31</v>
      </c>
      <c r="E14" s="176"/>
      <c r="F14" s="176"/>
      <c r="G14" s="176"/>
      <c r="H14" s="176"/>
      <c r="I14" s="176"/>
      <c r="J14" s="176"/>
      <c r="K14" s="176"/>
      <c r="L14" s="176"/>
      <c r="M14" s="191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</row>
    <row r="15" spans="1:26" s="154" customFormat="1" ht="23.25" customHeight="1">
      <c r="A15" s="174" t="s">
        <v>15</v>
      </c>
      <c r="B15" s="175"/>
      <c r="C15" s="172"/>
      <c r="D15" s="177" t="s">
        <v>32</v>
      </c>
      <c r="E15" s="176"/>
      <c r="F15" s="176"/>
      <c r="G15" s="176"/>
      <c r="H15" s="176"/>
      <c r="I15" s="176"/>
      <c r="J15" s="176"/>
      <c r="K15" s="176"/>
      <c r="L15" s="176"/>
      <c r="M15" s="191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</row>
    <row r="16" spans="1:26" s="154" customFormat="1" ht="23.25" customHeight="1">
      <c r="A16" s="178" t="s">
        <v>16</v>
      </c>
      <c r="B16" s="179"/>
      <c r="C16" s="172"/>
      <c r="D16" s="180" t="s">
        <v>33</v>
      </c>
      <c r="E16" s="176"/>
      <c r="F16" s="176"/>
      <c r="G16" s="176"/>
      <c r="H16" s="176"/>
      <c r="I16" s="176"/>
      <c r="J16" s="176"/>
      <c r="K16" s="176"/>
      <c r="L16" s="176"/>
      <c r="M16" s="191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</row>
    <row r="17" spans="1:26" s="154" customFormat="1" ht="23.25" customHeight="1">
      <c r="A17" s="204" t="s">
        <v>17</v>
      </c>
      <c r="B17" s="205"/>
      <c r="C17" s="172"/>
      <c r="D17" s="180" t="s">
        <v>34</v>
      </c>
      <c r="E17" s="176"/>
      <c r="F17" s="176"/>
      <c r="G17" s="176"/>
      <c r="H17" s="176"/>
      <c r="I17" s="176"/>
      <c r="J17" s="176"/>
      <c r="K17" s="176"/>
      <c r="L17" s="176"/>
      <c r="M17" s="191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</row>
    <row r="18" spans="1:26" s="154" customFormat="1" ht="23.25" customHeight="1">
      <c r="A18" s="204"/>
      <c r="B18" s="205"/>
      <c r="C18" s="172"/>
      <c r="D18" s="177" t="s">
        <v>35</v>
      </c>
      <c r="E18" s="176"/>
      <c r="F18" s="176"/>
      <c r="G18" s="176"/>
      <c r="H18" s="176"/>
      <c r="I18" s="176"/>
      <c r="J18" s="176"/>
      <c r="K18" s="176"/>
      <c r="L18" s="176"/>
      <c r="M18" s="191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</row>
    <row r="19" spans="1:26" s="154" customFormat="1" ht="23.25" customHeight="1">
      <c r="A19" s="206"/>
      <c r="B19" s="207"/>
      <c r="C19" s="172"/>
      <c r="D19" s="181" t="s">
        <v>36</v>
      </c>
      <c r="E19" s="176"/>
      <c r="F19" s="176"/>
      <c r="G19" s="176"/>
      <c r="H19" s="176"/>
      <c r="I19" s="176"/>
      <c r="J19" s="176"/>
      <c r="K19" s="176"/>
      <c r="L19" s="176"/>
      <c r="M19" s="191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</row>
    <row r="20" spans="1:26" s="154" customFormat="1" ht="23.25" customHeight="1">
      <c r="A20" s="206" t="s">
        <v>37</v>
      </c>
      <c r="B20" s="207"/>
      <c r="C20" s="169">
        <v>65902.16</v>
      </c>
      <c r="D20" s="181"/>
      <c r="E20" s="182"/>
      <c r="F20" s="182"/>
      <c r="G20" s="182"/>
      <c r="H20" s="182"/>
      <c r="I20" s="182"/>
      <c r="J20" s="182"/>
      <c r="K20" s="182"/>
      <c r="L20" s="182"/>
      <c r="M20" s="191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</row>
    <row r="21" spans="1:26" s="154" customFormat="1" ht="23.25" customHeight="1">
      <c r="A21" s="208" t="s">
        <v>38</v>
      </c>
      <c r="B21" s="209"/>
      <c r="C21" s="183"/>
      <c r="D21" s="181"/>
      <c r="E21" s="182"/>
      <c r="F21" s="182"/>
      <c r="G21" s="182"/>
      <c r="H21" s="184"/>
      <c r="I21" s="182"/>
      <c r="J21" s="182"/>
      <c r="K21" s="182"/>
      <c r="L21" s="182"/>
      <c r="M21" s="191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</row>
    <row r="22" spans="1:26" s="154" customFormat="1" ht="32.25" customHeight="1">
      <c r="A22" s="208" t="s">
        <v>39</v>
      </c>
      <c r="B22" s="209"/>
      <c r="C22" s="183"/>
      <c r="D22" s="185"/>
      <c r="E22" s="182"/>
      <c r="F22" s="182"/>
      <c r="G22" s="182"/>
      <c r="H22" s="184"/>
      <c r="I22" s="182"/>
      <c r="J22" s="182"/>
      <c r="K22" s="182"/>
      <c r="L22" s="182"/>
      <c r="M22" s="191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</row>
    <row r="23" spans="1:26" ht="21" customHeight="1">
      <c r="A23" s="206"/>
      <c r="B23" s="207"/>
      <c r="C23" s="183"/>
      <c r="D23" s="185"/>
      <c r="E23" s="182"/>
      <c r="F23" s="182"/>
      <c r="G23" s="182"/>
      <c r="H23" s="184"/>
      <c r="I23" s="182"/>
      <c r="J23" s="182"/>
      <c r="K23" s="182"/>
      <c r="L23" s="182"/>
      <c r="M23" s="193"/>
    </row>
    <row r="24" spans="1:26" s="154" customFormat="1" ht="23.25" customHeight="1">
      <c r="A24" s="210" t="s">
        <v>40</v>
      </c>
      <c r="B24" s="211"/>
      <c r="C24" s="169">
        <v>65902.16</v>
      </c>
      <c r="D24" s="186" t="s">
        <v>41</v>
      </c>
      <c r="E24" s="169">
        <v>65902.16</v>
      </c>
      <c r="F24" s="169"/>
      <c r="G24" s="169"/>
      <c r="H24" s="169">
        <v>65902.16</v>
      </c>
      <c r="I24" s="169">
        <v>65902.16</v>
      </c>
      <c r="J24" s="182"/>
      <c r="K24" s="182"/>
      <c r="L24" s="182"/>
      <c r="M24" s="191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</row>
    <row r="25" spans="1:26">
      <c r="A25" s="155"/>
      <c r="B25" s="155"/>
      <c r="C25" s="155"/>
      <c r="D25" s="155"/>
      <c r="E25" s="187"/>
      <c r="F25" s="187"/>
      <c r="G25" s="187"/>
      <c r="H25" s="187"/>
      <c r="I25" s="187"/>
      <c r="J25" s="187"/>
      <c r="K25" s="187"/>
      <c r="L25" s="187"/>
    </row>
    <row r="26" spans="1:26">
      <c r="A26" s="155"/>
      <c r="B26" s="155"/>
      <c r="C26" s="155"/>
      <c r="D26" s="155"/>
      <c r="E26" s="187"/>
      <c r="F26" s="187"/>
      <c r="G26" s="187"/>
      <c r="H26" s="187"/>
      <c r="I26" s="187"/>
      <c r="J26" s="187"/>
      <c r="K26" s="187"/>
      <c r="L26" s="187"/>
    </row>
    <row r="27" spans="1:26">
      <c r="A27" s="155"/>
      <c r="B27" s="155"/>
      <c r="C27" s="155"/>
      <c r="D27" s="155"/>
      <c r="E27" s="187"/>
      <c r="F27" s="187"/>
      <c r="G27" s="187"/>
      <c r="H27" s="187"/>
      <c r="I27" s="187"/>
      <c r="J27" s="187"/>
      <c r="K27" s="187"/>
      <c r="L27" s="187"/>
    </row>
    <row r="28" spans="1:26">
      <c r="A28" s="155"/>
      <c r="B28" s="155"/>
      <c r="C28" s="155"/>
      <c r="D28" s="155"/>
      <c r="E28" s="187"/>
      <c r="F28" s="187"/>
      <c r="G28" s="187"/>
      <c r="H28" s="187"/>
      <c r="I28" s="187"/>
      <c r="J28" s="187"/>
      <c r="K28" s="187"/>
      <c r="L28" s="187"/>
    </row>
    <row r="29" spans="1:26">
      <c r="A29" s="155"/>
      <c r="B29" s="155"/>
      <c r="C29" s="155"/>
      <c r="D29" s="155"/>
      <c r="E29" s="187"/>
      <c r="F29" s="187"/>
      <c r="G29" s="187"/>
      <c r="H29" s="187"/>
      <c r="I29" s="187"/>
      <c r="J29" s="187"/>
      <c r="K29" s="187"/>
      <c r="L29" s="187"/>
    </row>
    <row r="30" spans="1:26">
      <c r="A30" s="155"/>
      <c r="B30" s="155"/>
      <c r="C30" s="155"/>
      <c r="D30" s="155"/>
      <c r="E30" s="187"/>
      <c r="F30" s="187"/>
      <c r="G30" s="187"/>
      <c r="H30" s="187"/>
      <c r="I30" s="187"/>
      <c r="J30" s="187"/>
      <c r="K30" s="187"/>
      <c r="L30" s="187"/>
    </row>
    <row r="31" spans="1:26">
      <c r="A31" s="155"/>
      <c r="B31" s="155"/>
      <c r="C31" s="155"/>
      <c r="D31" s="155"/>
      <c r="E31" s="187"/>
      <c r="F31" s="187"/>
      <c r="G31" s="187"/>
      <c r="H31" s="187"/>
      <c r="I31" s="187"/>
      <c r="J31" s="187"/>
      <c r="K31" s="187"/>
      <c r="L31" s="187"/>
    </row>
    <row r="32" spans="1:26">
      <c r="A32" s="155"/>
      <c r="B32" s="155"/>
      <c r="C32" s="155"/>
      <c r="D32" s="155"/>
      <c r="E32" s="187"/>
      <c r="F32" s="187"/>
      <c r="G32" s="187"/>
      <c r="H32" s="187"/>
      <c r="I32" s="187"/>
      <c r="J32" s="187"/>
      <c r="K32" s="187"/>
      <c r="L32" s="187"/>
    </row>
    <row r="33" spans="5:13" s="155" customFormat="1">
      <c r="E33" s="187"/>
      <c r="F33" s="187"/>
      <c r="G33" s="187"/>
      <c r="H33" s="187"/>
      <c r="I33" s="187"/>
      <c r="J33" s="187"/>
      <c r="K33" s="187"/>
      <c r="L33" s="187"/>
      <c r="M33" s="158"/>
    </row>
  </sheetData>
  <sheetProtection formatCells="0" formatColumns="0" formatRows="0"/>
  <mergeCells count="26">
    <mergeCell ref="J6:J7"/>
    <mergeCell ref="K6:K7"/>
    <mergeCell ref="L6:L7"/>
    <mergeCell ref="M6:M7"/>
    <mergeCell ref="A5:B7"/>
    <mergeCell ref="A20:B20"/>
    <mergeCell ref="A21:B21"/>
    <mergeCell ref="A22:B22"/>
    <mergeCell ref="A23:B23"/>
    <mergeCell ref="A24:B24"/>
    <mergeCell ref="H6:I6"/>
    <mergeCell ref="A14:B14"/>
    <mergeCell ref="A17:B17"/>
    <mergeCell ref="A18:B18"/>
    <mergeCell ref="A19:B19"/>
    <mergeCell ref="A8:A13"/>
    <mergeCell ref="C5:C7"/>
    <mergeCell ref="D5:D7"/>
    <mergeCell ref="E5:E7"/>
    <mergeCell ref="F5:F7"/>
    <mergeCell ref="G5:G7"/>
    <mergeCell ref="A1:B1"/>
    <mergeCell ref="L1:M1"/>
    <mergeCell ref="A2:M2"/>
    <mergeCell ref="A3:D3"/>
    <mergeCell ref="L3:M3"/>
  </mergeCells>
  <phoneticPr fontId="2" type="noConversion"/>
  <printOptions horizontalCentered="1"/>
  <pageMargins left="0" right="0" top="0.196850393700787" bottom="0.78740157480314998" header="0.511811023622047" footer="0.511811023622047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showZeros="0" workbookViewId="0">
      <selection activeCell="H10" sqref="H10"/>
    </sheetView>
  </sheetViews>
  <sheetFormatPr defaultColWidth="7.25" defaultRowHeight="11.25"/>
  <cols>
    <col min="1" max="1" width="7.25" style="130" customWidth="1"/>
    <col min="2" max="2" width="5.375" style="130" customWidth="1"/>
    <col min="3" max="3" width="6.375" style="130" customWidth="1"/>
    <col min="4" max="4" width="19.625" style="130" customWidth="1"/>
    <col min="5" max="5" width="9.625" style="130" customWidth="1"/>
    <col min="6" max="6" width="10.875" style="130" customWidth="1"/>
    <col min="7" max="7" width="10.5" style="130" customWidth="1"/>
    <col min="8" max="8" width="10.5" style="131" customWidth="1"/>
    <col min="9" max="9" width="9.875" style="130" customWidth="1"/>
    <col min="10" max="10" width="10.5" style="130" customWidth="1"/>
    <col min="11" max="11" width="8.625" style="130" customWidth="1"/>
    <col min="12" max="12" width="6.75" style="130" customWidth="1"/>
    <col min="13" max="13" width="7.375" style="130" customWidth="1"/>
    <col min="14" max="14" width="8.125" style="130" customWidth="1"/>
    <col min="15" max="15" width="6.375" style="130" customWidth="1"/>
    <col min="16" max="16" width="9.875" style="130" customWidth="1"/>
    <col min="17" max="17" width="7.25" style="130" customWidth="1"/>
    <col min="18" max="18" width="8.5" style="130" customWidth="1"/>
    <col min="19" max="251" width="7.25" style="130" customWidth="1"/>
    <col min="252" max="16384" width="7.25" style="130"/>
  </cols>
  <sheetData>
    <row r="1" spans="1:18" ht="25.5" customHeight="1">
      <c r="A1" s="132"/>
      <c r="B1" s="132"/>
      <c r="C1" s="133"/>
      <c r="D1" s="134"/>
      <c r="E1" s="134"/>
      <c r="F1" s="134"/>
      <c r="G1" s="135"/>
      <c r="H1" s="136"/>
      <c r="I1" s="135"/>
      <c r="J1" s="135"/>
      <c r="K1" s="135"/>
      <c r="R1" s="152" t="s">
        <v>42</v>
      </c>
    </row>
    <row r="2" spans="1:18" ht="25.5" customHeight="1">
      <c r="A2" s="228" t="s">
        <v>43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</row>
    <row r="3" spans="1:18" s="129" customFormat="1" ht="25.5" customHeight="1">
      <c r="A3" s="229" t="s">
        <v>2</v>
      </c>
      <c r="B3" s="229"/>
      <c r="C3" s="229"/>
      <c r="D3" s="229"/>
      <c r="F3" s="137"/>
      <c r="G3" s="138"/>
      <c r="H3" s="139"/>
      <c r="I3" s="138"/>
      <c r="J3" s="138"/>
      <c r="K3" s="138"/>
      <c r="Q3" s="230" t="s">
        <v>3</v>
      </c>
      <c r="R3" s="230"/>
    </row>
    <row r="4" spans="1:18" ht="23.25" customHeight="1">
      <c r="A4" s="140" t="s">
        <v>44</v>
      </c>
      <c r="B4" s="140"/>
      <c r="C4" s="140"/>
      <c r="D4" s="232" t="s">
        <v>45</v>
      </c>
      <c r="E4" s="232" t="s">
        <v>46</v>
      </c>
      <c r="F4" s="231" t="s">
        <v>13</v>
      </c>
      <c r="G4" s="231"/>
      <c r="H4" s="231"/>
      <c r="I4" s="231"/>
      <c r="J4" s="231"/>
      <c r="K4" s="233" t="s">
        <v>14</v>
      </c>
      <c r="L4" s="233" t="s">
        <v>15</v>
      </c>
      <c r="M4" s="233" t="s">
        <v>16</v>
      </c>
      <c r="N4" s="233" t="s">
        <v>47</v>
      </c>
      <c r="O4" s="233" t="s">
        <v>48</v>
      </c>
      <c r="P4" s="233" t="s">
        <v>11</v>
      </c>
      <c r="Q4" s="233" t="s">
        <v>10</v>
      </c>
      <c r="R4" s="235" t="s">
        <v>17</v>
      </c>
    </row>
    <row r="5" spans="1:18" ht="51" customHeight="1">
      <c r="A5" s="142" t="s">
        <v>49</v>
      </c>
      <c r="B5" s="143" t="s">
        <v>50</v>
      </c>
      <c r="C5" s="144" t="s">
        <v>51</v>
      </c>
      <c r="D5" s="232"/>
      <c r="E5" s="232"/>
      <c r="F5" s="145" t="s">
        <v>21</v>
      </c>
      <c r="G5" s="146" t="s">
        <v>52</v>
      </c>
      <c r="H5" s="147" t="s">
        <v>25</v>
      </c>
      <c r="I5" s="150" t="s">
        <v>53</v>
      </c>
      <c r="J5" s="146" t="s">
        <v>29</v>
      </c>
      <c r="K5" s="234"/>
      <c r="L5" s="234"/>
      <c r="M5" s="234"/>
      <c r="N5" s="234"/>
      <c r="O5" s="234"/>
      <c r="P5" s="234"/>
      <c r="Q5" s="234"/>
      <c r="R5" s="236"/>
    </row>
    <row r="6" spans="1:18" ht="20.25" customHeight="1">
      <c r="A6" s="121" t="s">
        <v>54</v>
      </c>
      <c r="B6" s="121" t="s">
        <v>54</v>
      </c>
      <c r="C6" s="121" t="s">
        <v>54</v>
      </c>
      <c r="D6" s="121" t="s">
        <v>54</v>
      </c>
      <c r="E6" s="148">
        <v>1</v>
      </c>
      <c r="F6" s="148">
        <v>2</v>
      </c>
      <c r="G6" s="148">
        <v>3</v>
      </c>
      <c r="H6" s="148">
        <v>4</v>
      </c>
      <c r="I6" s="148">
        <v>5</v>
      </c>
      <c r="J6" s="148">
        <v>6</v>
      </c>
      <c r="K6" s="148">
        <v>7</v>
      </c>
      <c r="L6" s="148">
        <v>8</v>
      </c>
      <c r="M6" s="148">
        <v>9</v>
      </c>
      <c r="N6" s="148">
        <v>10</v>
      </c>
      <c r="O6" s="148">
        <v>11</v>
      </c>
      <c r="P6" s="148">
        <v>12</v>
      </c>
      <c r="Q6" s="148">
        <v>13</v>
      </c>
      <c r="R6" s="148">
        <v>14</v>
      </c>
    </row>
    <row r="7" spans="1:18" ht="23.45" customHeight="1">
      <c r="A7" s="149" t="s">
        <v>55</v>
      </c>
      <c r="B7" s="149"/>
      <c r="C7" s="149"/>
      <c r="D7" s="141" t="s">
        <v>9</v>
      </c>
      <c r="E7" s="86">
        <f>E8</f>
        <v>65902.16</v>
      </c>
      <c r="F7" s="86">
        <f>F8</f>
        <v>65903.16</v>
      </c>
      <c r="G7" s="150"/>
      <c r="H7" s="150"/>
      <c r="I7" s="150"/>
      <c r="J7" s="150"/>
      <c r="K7" s="150"/>
      <c r="L7" s="150"/>
      <c r="M7" s="151"/>
      <c r="N7" s="151"/>
      <c r="O7" s="151"/>
      <c r="P7" s="151"/>
      <c r="Q7" s="151"/>
      <c r="R7" s="151"/>
    </row>
    <row r="8" spans="1:18" ht="23.45" customHeight="1">
      <c r="A8" s="149" t="s">
        <v>55</v>
      </c>
      <c r="B8" s="149"/>
      <c r="C8" s="149"/>
      <c r="D8" s="141" t="s">
        <v>56</v>
      </c>
      <c r="E8" s="86">
        <v>65902.16</v>
      </c>
      <c r="F8" s="86">
        <v>65903.16</v>
      </c>
      <c r="G8" s="150"/>
      <c r="H8" s="150"/>
      <c r="I8" s="86"/>
      <c r="J8" s="150"/>
      <c r="K8" s="150"/>
      <c r="L8" s="150"/>
      <c r="M8" s="151"/>
      <c r="N8" s="151"/>
      <c r="O8" s="151"/>
      <c r="P8" s="151"/>
      <c r="Q8" s="151"/>
      <c r="R8" s="151"/>
    </row>
    <row r="9" spans="1:18" ht="23.45" customHeight="1">
      <c r="A9" s="149" t="s">
        <v>55</v>
      </c>
      <c r="B9" s="149" t="s">
        <v>57</v>
      </c>
      <c r="C9" s="149" t="s">
        <v>57</v>
      </c>
      <c r="D9" s="141" t="s">
        <v>58</v>
      </c>
      <c r="E9" s="124">
        <v>469.21</v>
      </c>
      <c r="F9" s="124">
        <v>469.21</v>
      </c>
      <c r="G9" s="150"/>
      <c r="H9" s="150"/>
      <c r="I9" s="86"/>
      <c r="J9" s="150"/>
      <c r="K9" s="150"/>
      <c r="L9" s="150"/>
      <c r="M9" s="151"/>
      <c r="N9" s="151"/>
      <c r="O9" s="151"/>
      <c r="P9" s="151"/>
      <c r="Q9" s="151"/>
      <c r="R9" s="151"/>
    </row>
    <row r="10" spans="1:18" ht="23.45" customHeight="1">
      <c r="A10" s="149" t="s">
        <v>55</v>
      </c>
      <c r="B10" s="149" t="s">
        <v>57</v>
      </c>
      <c r="C10" s="149" t="s">
        <v>59</v>
      </c>
      <c r="D10" s="141" t="s">
        <v>60</v>
      </c>
      <c r="E10" s="124">
        <v>105.66</v>
      </c>
      <c r="F10" s="124">
        <v>105.66</v>
      </c>
      <c r="G10" s="150"/>
      <c r="H10" s="150"/>
      <c r="I10" s="86"/>
      <c r="J10" s="150"/>
      <c r="K10" s="150"/>
      <c r="L10" s="150"/>
      <c r="M10" s="151"/>
      <c r="N10" s="151"/>
      <c r="O10" s="151"/>
      <c r="P10" s="151"/>
      <c r="Q10" s="151"/>
      <c r="R10" s="151"/>
    </row>
    <row r="11" spans="1:18" ht="23.45" customHeight="1">
      <c r="A11" s="149" t="s">
        <v>55</v>
      </c>
      <c r="B11" s="149" t="s">
        <v>57</v>
      </c>
      <c r="C11" s="149" t="s">
        <v>61</v>
      </c>
      <c r="D11" s="141" t="s">
        <v>62</v>
      </c>
      <c r="E11" s="124">
        <v>977.18</v>
      </c>
      <c r="F11" s="124">
        <v>977.18</v>
      </c>
      <c r="G11" s="150"/>
      <c r="H11" s="150"/>
      <c r="I11" s="86"/>
      <c r="J11" s="150"/>
      <c r="K11" s="150"/>
      <c r="L11" s="150"/>
      <c r="M11" s="151"/>
      <c r="N11" s="151"/>
      <c r="O11" s="151"/>
      <c r="P11" s="151"/>
      <c r="Q11" s="151"/>
      <c r="R11" s="151"/>
    </row>
    <row r="12" spans="1:18" ht="23.45" customHeight="1">
      <c r="A12" s="149" t="s">
        <v>55</v>
      </c>
      <c r="B12" s="149" t="s">
        <v>59</v>
      </c>
      <c r="C12" s="149" t="s">
        <v>57</v>
      </c>
      <c r="D12" s="141" t="s">
        <v>63</v>
      </c>
      <c r="E12" s="125">
        <v>473.97</v>
      </c>
      <c r="F12" s="125">
        <v>473.97</v>
      </c>
      <c r="G12" s="150"/>
      <c r="H12" s="150"/>
      <c r="I12" s="86"/>
      <c r="J12" s="150"/>
      <c r="K12" s="150"/>
      <c r="L12" s="150"/>
      <c r="M12" s="150"/>
      <c r="N12" s="150"/>
      <c r="O12" s="150"/>
      <c r="P12" s="150"/>
      <c r="Q12" s="150"/>
      <c r="R12" s="150"/>
    </row>
    <row r="13" spans="1:18" ht="23.45" customHeight="1">
      <c r="A13" s="149" t="s">
        <v>55</v>
      </c>
      <c r="B13" s="149" t="s">
        <v>59</v>
      </c>
      <c r="C13" s="149" t="s">
        <v>59</v>
      </c>
      <c r="D13" s="141" t="s">
        <v>64</v>
      </c>
      <c r="E13" s="124">
        <v>26709.22</v>
      </c>
      <c r="F13" s="124">
        <v>26709.22</v>
      </c>
      <c r="G13" s="150"/>
      <c r="H13" s="150"/>
      <c r="I13" s="86"/>
      <c r="J13" s="150"/>
      <c r="K13" s="150"/>
      <c r="L13" s="150"/>
      <c r="M13" s="151"/>
      <c r="N13" s="151"/>
      <c r="O13" s="151"/>
      <c r="P13" s="151"/>
      <c r="Q13" s="151"/>
      <c r="R13" s="151"/>
    </row>
    <row r="14" spans="1:18" ht="23.45" customHeight="1">
      <c r="A14" s="149" t="s">
        <v>55</v>
      </c>
      <c r="B14" s="149" t="s">
        <v>59</v>
      </c>
      <c r="C14" s="149" t="s">
        <v>65</v>
      </c>
      <c r="D14" s="141" t="s">
        <v>66</v>
      </c>
      <c r="E14" s="124">
        <v>16847.560000000001</v>
      </c>
      <c r="F14" s="124">
        <v>16847.560000000001</v>
      </c>
      <c r="G14" s="150"/>
      <c r="H14" s="150"/>
      <c r="I14" s="86"/>
      <c r="J14" s="150"/>
      <c r="K14" s="150"/>
      <c r="L14" s="150"/>
      <c r="M14" s="151"/>
      <c r="N14" s="151"/>
      <c r="O14" s="151"/>
      <c r="P14" s="151"/>
      <c r="Q14" s="151"/>
      <c r="R14" s="151"/>
    </row>
    <row r="15" spans="1:18" ht="23.45" customHeight="1">
      <c r="A15" s="149" t="s">
        <v>55</v>
      </c>
      <c r="B15" s="149" t="s">
        <v>59</v>
      </c>
      <c r="C15" s="149" t="s">
        <v>67</v>
      </c>
      <c r="D15" s="141" t="s">
        <v>68</v>
      </c>
      <c r="E15" s="124">
        <v>10819.06</v>
      </c>
      <c r="F15" s="124">
        <v>10819.06</v>
      </c>
      <c r="G15" s="150"/>
      <c r="H15" s="150"/>
      <c r="I15" s="86"/>
      <c r="J15" s="150"/>
      <c r="K15" s="150"/>
      <c r="L15" s="150"/>
      <c r="M15" s="151"/>
      <c r="N15" s="151"/>
      <c r="O15" s="151"/>
      <c r="P15" s="151"/>
      <c r="Q15" s="151"/>
      <c r="R15" s="151"/>
    </row>
    <row r="16" spans="1:18" ht="23.45" customHeight="1">
      <c r="A16" s="149" t="s">
        <v>55</v>
      </c>
      <c r="B16" s="149" t="s">
        <v>59</v>
      </c>
      <c r="C16" s="149" t="s">
        <v>69</v>
      </c>
      <c r="D16" s="141" t="s">
        <v>70</v>
      </c>
      <c r="E16" s="124">
        <v>27.85</v>
      </c>
      <c r="F16" s="124">
        <v>27.85</v>
      </c>
      <c r="G16" s="150"/>
      <c r="H16" s="150"/>
      <c r="I16" s="86"/>
      <c r="J16" s="150"/>
      <c r="K16" s="150"/>
      <c r="L16" s="150"/>
      <c r="M16" s="151"/>
      <c r="N16" s="151"/>
      <c r="O16" s="151"/>
      <c r="P16" s="151"/>
      <c r="Q16" s="151"/>
      <c r="R16" s="151"/>
    </row>
    <row r="17" spans="1:18" ht="23.45" customHeight="1">
      <c r="A17" s="149" t="s">
        <v>55</v>
      </c>
      <c r="B17" s="149" t="s">
        <v>59</v>
      </c>
      <c r="C17" s="149" t="s">
        <v>61</v>
      </c>
      <c r="D17" s="141" t="s">
        <v>71</v>
      </c>
      <c r="E17" s="124">
        <v>6563.53</v>
      </c>
      <c r="F17" s="124">
        <v>6563.53</v>
      </c>
      <c r="G17" s="150"/>
      <c r="H17" s="150"/>
      <c r="I17" s="86"/>
      <c r="J17" s="150"/>
      <c r="K17" s="150"/>
      <c r="L17" s="150"/>
      <c r="M17" s="151"/>
      <c r="N17" s="151"/>
      <c r="O17" s="151"/>
      <c r="P17" s="151"/>
      <c r="Q17" s="151"/>
      <c r="R17" s="151"/>
    </row>
    <row r="18" spans="1:18" ht="23.45" customHeight="1">
      <c r="A18" s="149" t="s">
        <v>55</v>
      </c>
      <c r="B18" s="149" t="s">
        <v>65</v>
      </c>
      <c r="C18" s="149" t="s">
        <v>59</v>
      </c>
      <c r="D18" s="141" t="s">
        <v>72</v>
      </c>
      <c r="E18" s="125">
        <v>2240.48</v>
      </c>
      <c r="F18" s="125">
        <v>2240.48</v>
      </c>
      <c r="G18" s="150"/>
      <c r="H18" s="150"/>
      <c r="I18" s="86"/>
      <c r="J18" s="150"/>
      <c r="K18" s="150"/>
      <c r="L18" s="150"/>
      <c r="M18" s="151"/>
      <c r="N18" s="151"/>
      <c r="O18" s="151"/>
      <c r="P18" s="151"/>
      <c r="Q18" s="151"/>
      <c r="R18" s="151"/>
    </row>
    <row r="19" spans="1:18" ht="23.45" customHeight="1">
      <c r="A19" s="149" t="s">
        <v>55</v>
      </c>
      <c r="B19" s="149" t="s">
        <v>69</v>
      </c>
      <c r="C19" s="149" t="s">
        <v>61</v>
      </c>
      <c r="D19" s="141" t="s">
        <v>73</v>
      </c>
      <c r="E19" s="125">
        <v>199.43</v>
      </c>
      <c r="F19" s="125">
        <v>199.43</v>
      </c>
      <c r="G19" s="150"/>
      <c r="H19" s="150"/>
      <c r="I19" s="86"/>
      <c r="J19" s="150"/>
      <c r="K19" s="150"/>
      <c r="L19" s="150"/>
      <c r="M19" s="151"/>
      <c r="N19" s="151"/>
      <c r="O19" s="151"/>
      <c r="P19" s="151"/>
      <c r="Q19" s="151"/>
      <c r="R19" s="151"/>
    </row>
    <row r="20" spans="1:18" ht="23.45" customHeight="1">
      <c r="A20" s="149" t="s">
        <v>55</v>
      </c>
      <c r="B20" s="149" t="s">
        <v>74</v>
      </c>
      <c r="C20" s="149" t="s">
        <v>57</v>
      </c>
      <c r="D20" s="141" t="s">
        <v>75</v>
      </c>
      <c r="E20" s="125">
        <v>268.64999999999998</v>
      </c>
      <c r="F20" s="125">
        <v>268.64999999999998</v>
      </c>
      <c r="G20" s="150"/>
      <c r="H20" s="150"/>
      <c r="I20" s="86"/>
      <c r="J20" s="150"/>
      <c r="K20" s="150"/>
      <c r="L20" s="150"/>
      <c r="M20" s="151"/>
      <c r="N20" s="151"/>
      <c r="O20" s="151"/>
      <c r="P20" s="151"/>
      <c r="Q20" s="151"/>
      <c r="R20" s="151"/>
    </row>
    <row r="21" spans="1:18" ht="23.45" customHeight="1">
      <c r="A21" s="149" t="s">
        <v>55</v>
      </c>
      <c r="B21" s="149" t="s">
        <v>61</v>
      </c>
      <c r="C21" s="149" t="s">
        <v>61</v>
      </c>
      <c r="D21" s="141" t="s">
        <v>76</v>
      </c>
      <c r="E21" s="125">
        <v>200.36</v>
      </c>
      <c r="F21" s="125">
        <v>200.36</v>
      </c>
      <c r="G21" s="150"/>
      <c r="H21" s="150"/>
      <c r="I21" s="86"/>
      <c r="J21" s="150"/>
      <c r="K21" s="150"/>
      <c r="L21" s="150"/>
      <c r="M21" s="151"/>
      <c r="N21" s="151"/>
      <c r="O21" s="151"/>
      <c r="P21" s="151"/>
      <c r="Q21" s="151"/>
      <c r="R21" s="151"/>
    </row>
  </sheetData>
  <sheetProtection formatCells="0" formatColumns="0" formatRows="0"/>
  <mergeCells count="14">
    <mergeCell ref="A2:R2"/>
    <mergeCell ref="A3:D3"/>
    <mergeCell ref="Q3:R3"/>
    <mergeCell ref="F4:J4"/>
    <mergeCell ref="D4:D5"/>
    <mergeCell ref="E4:E5"/>
    <mergeCell ref="K4:K5"/>
    <mergeCell ref="L4:L5"/>
    <mergeCell ref="M4:M5"/>
    <mergeCell ref="N4:N5"/>
    <mergeCell ref="O4:O5"/>
    <mergeCell ref="P4:P5"/>
    <mergeCell ref="Q4:Q5"/>
    <mergeCell ref="R4:R5"/>
  </mergeCells>
  <phoneticPr fontId="2" type="noConversion"/>
  <printOptions horizontalCentered="1"/>
  <pageMargins left="0.39370078740157499" right="0.39370078740157499" top="0.39370078740157499" bottom="0.39370078740157499" header="0" footer="0"/>
  <pageSetup paperSize="9" scale="75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showZeros="0" workbookViewId="0">
      <selection activeCell="G9" sqref="G9:I21"/>
    </sheetView>
  </sheetViews>
  <sheetFormatPr defaultColWidth="7.25" defaultRowHeight="11.25"/>
  <cols>
    <col min="1" max="1" width="6.875" style="106" customWidth="1"/>
    <col min="2" max="3" width="5.875" style="106" customWidth="1"/>
    <col min="4" max="4" width="20.5" style="106" customWidth="1"/>
    <col min="5" max="5" width="12.75" style="106" customWidth="1"/>
    <col min="6" max="6" width="11.5" style="106" customWidth="1"/>
    <col min="7" max="7" width="11.875" style="106" customWidth="1"/>
    <col min="8" max="8" width="9.75" style="106" customWidth="1"/>
    <col min="9" max="9" width="10.875" style="106" customWidth="1"/>
    <col min="10" max="10" width="10.375" style="106" customWidth="1"/>
    <col min="11" max="11" width="10.875" style="106" customWidth="1"/>
    <col min="12" max="12" width="9.875" style="106" customWidth="1"/>
    <col min="13" max="227" width="7.25" style="106" customWidth="1"/>
    <col min="228" max="16384" width="7.25" style="106"/>
  </cols>
  <sheetData>
    <row r="1" spans="1:13" ht="25.5" customHeight="1">
      <c r="A1" s="107"/>
      <c r="B1" s="107"/>
      <c r="C1" s="108"/>
      <c r="D1" s="109"/>
      <c r="E1" s="110"/>
      <c r="F1" s="110"/>
      <c r="G1" s="110"/>
      <c r="H1" s="111"/>
      <c r="I1" s="110"/>
      <c r="J1" s="110"/>
      <c r="K1" s="110"/>
      <c r="L1" s="126" t="s">
        <v>77</v>
      </c>
    </row>
    <row r="2" spans="1:13" ht="21.75" customHeight="1">
      <c r="A2" s="237" t="s">
        <v>78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</row>
    <row r="3" spans="1:13" s="104" customFormat="1" ht="25.5" customHeight="1">
      <c r="A3" s="238" t="s">
        <v>2</v>
      </c>
      <c r="B3" s="239"/>
      <c r="C3" s="239"/>
      <c r="D3" s="239"/>
      <c r="E3" s="112"/>
      <c r="F3" s="113"/>
      <c r="G3" s="113"/>
      <c r="H3" s="113"/>
      <c r="I3" s="113"/>
      <c r="J3" s="113"/>
      <c r="K3" s="113"/>
      <c r="L3" s="112" t="s">
        <v>3</v>
      </c>
    </row>
    <row r="4" spans="1:13" ht="25.5" customHeight="1">
      <c r="A4" s="114" t="s">
        <v>44</v>
      </c>
      <c r="B4" s="115"/>
      <c r="C4" s="115"/>
      <c r="D4" s="240" t="s">
        <v>45</v>
      </c>
      <c r="E4" s="240" t="s">
        <v>46</v>
      </c>
      <c r="F4" s="117" t="s">
        <v>79</v>
      </c>
      <c r="G4" s="117"/>
      <c r="H4" s="117"/>
      <c r="I4" s="127"/>
      <c r="J4" s="128" t="s">
        <v>80</v>
      </c>
      <c r="K4" s="117"/>
      <c r="L4" s="127"/>
    </row>
    <row r="5" spans="1:13" ht="35.25" customHeight="1">
      <c r="A5" s="118" t="s">
        <v>49</v>
      </c>
      <c r="B5" s="119" t="s">
        <v>50</v>
      </c>
      <c r="C5" s="119" t="s">
        <v>51</v>
      </c>
      <c r="D5" s="240"/>
      <c r="E5" s="240"/>
      <c r="F5" s="120" t="s">
        <v>18</v>
      </c>
      <c r="G5" s="116" t="s">
        <v>81</v>
      </c>
      <c r="H5" s="116" t="s">
        <v>82</v>
      </c>
      <c r="I5" s="116" t="s">
        <v>83</v>
      </c>
      <c r="J5" s="116" t="s">
        <v>18</v>
      </c>
      <c r="K5" s="116" t="s">
        <v>84</v>
      </c>
      <c r="L5" s="116" t="s">
        <v>85</v>
      </c>
    </row>
    <row r="6" spans="1:13" ht="20.25" customHeight="1">
      <c r="A6" s="121" t="s">
        <v>54</v>
      </c>
      <c r="B6" s="121" t="s">
        <v>54</v>
      </c>
      <c r="C6" s="121" t="s">
        <v>54</v>
      </c>
      <c r="D6" s="121" t="s">
        <v>54</v>
      </c>
      <c r="E6" s="122">
        <v>1</v>
      </c>
      <c r="F6" s="123">
        <v>2</v>
      </c>
      <c r="G6" s="123">
        <v>3</v>
      </c>
      <c r="H6" s="123">
        <v>4</v>
      </c>
      <c r="I6" s="123">
        <v>5</v>
      </c>
      <c r="J6" s="123">
        <v>6</v>
      </c>
      <c r="K6" s="123">
        <v>7</v>
      </c>
      <c r="L6" s="123">
        <v>8</v>
      </c>
    </row>
    <row r="7" spans="1:13" s="105" customFormat="1" ht="24.75" customHeight="1">
      <c r="A7" s="60" t="s">
        <v>55</v>
      </c>
      <c r="B7" s="60"/>
      <c r="C7" s="60"/>
      <c r="D7" s="61" t="s">
        <v>86</v>
      </c>
      <c r="E7" s="62">
        <f>F7+J7</f>
        <v>65902.16</v>
      </c>
      <c r="F7" s="65">
        <f>F8</f>
        <v>65902.16</v>
      </c>
      <c r="G7" s="65">
        <f t="shared" ref="G7:I7" si="0">G8</f>
        <v>59996.17</v>
      </c>
      <c r="H7" s="65">
        <f t="shared" si="0"/>
        <v>4422.2499999999991</v>
      </c>
      <c r="I7" s="65">
        <f t="shared" si="0"/>
        <v>1483.7400000000002</v>
      </c>
      <c r="J7" s="65"/>
      <c r="K7" s="65"/>
      <c r="L7" s="62"/>
    </row>
    <row r="8" spans="1:13" s="105" customFormat="1" ht="24.75" customHeight="1">
      <c r="A8" s="60" t="s">
        <v>55</v>
      </c>
      <c r="B8" s="60"/>
      <c r="C8" s="63"/>
      <c r="D8" s="64" t="s">
        <v>87</v>
      </c>
      <c r="E8" s="62">
        <f>F8+J8</f>
        <v>65902.16</v>
      </c>
      <c r="F8" s="62">
        <f>SUM(G8:I8)</f>
        <v>65902.16</v>
      </c>
      <c r="G8" s="62">
        <f>SUM(G9:G21)</f>
        <v>59996.17</v>
      </c>
      <c r="H8" s="62">
        <f>SUM(H9:H21)</f>
        <v>4422.2499999999991</v>
      </c>
      <c r="I8" s="62">
        <f>SUM(I9:I21)</f>
        <v>1483.7400000000002</v>
      </c>
      <c r="J8" s="62"/>
      <c r="K8" s="62"/>
      <c r="L8" s="62"/>
    </row>
    <row r="9" spans="1:13" s="105" customFormat="1" ht="24.75" customHeight="1">
      <c r="A9" s="60" t="s">
        <v>55</v>
      </c>
      <c r="B9" s="60" t="s">
        <v>57</v>
      </c>
      <c r="C9" s="60" t="s">
        <v>57</v>
      </c>
      <c r="D9" s="61" t="s">
        <v>88</v>
      </c>
      <c r="E9" s="124">
        <v>469.21</v>
      </c>
      <c r="F9" s="65">
        <f>SUM(G9:I9)</f>
        <v>469.21000000000004</v>
      </c>
      <c r="G9" s="62">
        <v>381.23</v>
      </c>
      <c r="H9" s="62">
        <v>71.45</v>
      </c>
      <c r="I9" s="62">
        <v>16.53</v>
      </c>
      <c r="J9" s="62"/>
      <c r="L9" s="62"/>
      <c r="M9" s="105">
        <f>F9-E9</f>
        <v>0</v>
      </c>
    </row>
    <row r="10" spans="1:13" s="105" customFormat="1" ht="24.75" customHeight="1">
      <c r="A10" s="60" t="s">
        <v>55</v>
      </c>
      <c r="B10" s="60" t="s">
        <v>57</v>
      </c>
      <c r="C10" s="60" t="s">
        <v>59</v>
      </c>
      <c r="D10" s="61" t="s">
        <v>89</v>
      </c>
      <c r="E10" s="124">
        <v>105.66</v>
      </c>
      <c r="F10" s="65">
        <f t="shared" ref="F10:F21" si="1">SUM(G10:I10)</f>
        <v>105.66</v>
      </c>
      <c r="G10" s="62">
        <v>35.659999999999997</v>
      </c>
      <c r="H10" s="62">
        <v>70</v>
      </c>
      <c r="I10" s="62"/>
      <c r="J10" s="62"/>
      <c r="K10" s="62"/>
      <c r="L10" s="62"/>
      <c r="M10" s="105">
        <f t="shared" ref="M10:M16" si="2">F10-E10</f>
        <v>0</v>
      </c>
    </row>
    <row r="11" spans="1:13" s="105" customFormat="1" ht="24.75" customHeight="1">
      <c r="A11" s="60" t="s">
        <v>55</v>
      </c>
      <c r="B11" s="60" t="s">
        <v>57</v>
      </c>
      <c r="C11" s="60" t="s">
        <v>61</v>
      </c>
      <c r="D11" s="61" t="s">
        <v>90</v>
      </c>
      <c r="E11" s="124">
        <v>977.18</v>
      </c>
      <c r="F11" s="65">
        <f t="shared" si="1"/>
        <v>977.18</v>
      </c>
      <c r="G11" s="62">
        <v>750.47</v>
      </c>
      <c r="H11" s="62">
        <v>223.29</v>
      </c>
      <c r="I11" s="62">
        <v>3.42</v>
      </c>
      <c r="J11" s="62"/>
      <c r="K11" s="62"/>
      <c r="L11" s="62"/>
      <c r="M11" s="105">
        <f t="shared" si="2"/>
        <v>0</v>
      </c>
    </row>
    <row r="12" spans="1:13" s="105" customFormat="1" ht="24.75" customHeight="1">
      <c r="A12" s="60" t="s">
        <v>55</v>
      </c>
      <c r="B12" s="60" t="s">
        <v>59</v>
      </c>
      <c r="C12" s="60" t="s">
        <v>57</v>
      </c>
      <c r="D12" s="61" t="s">
        <v>91</v>
      </c>
      <c r="E12" s="125">
        <v>473.97</v>
      </c>
      <c r="F12" s="65">
        <f t="shared" si="1"/>
        <v>473.97</v>
      </c>
      <c r="G12" s="62">
        <v>337.46</v>
      </c>
      <c r="H12" s="62">
        <v>105.54</v>
      </c>
      <c r="I12" s="62">
        <v>30.97</v>
      </c>
      <c r="J12" s="62"/>
      <c r="K12" s="62"/>
      <c r="L12" s="62"/>
      <c r="M12" s="105">
        <f t="shared" si="2"/>
        <v>0</v>
      </c>
    </row>
    <row r="13" spans="1:13" s="105" customFormat="1" ht="24.75" customHeight="1">
      <c r="A13" s="60" t="s">
        <v>55</v>
      </c>
      <c r="B13" s="60" t="s">
        <v>59</v>
      </c>
      <c r="C13" s="60" t="s">
        <v>59</v>
      </c>
      <c r="D13" s="61" t="s">
        <v>92</v>
      </c>
      <c r="E13" s="124">
        <v>26709.22</v>
      </c>
      <c r="F13" s="65">
        <f t="shared" si="1"/>
        <v>26709.22</v>
      </c>
      <c r="G13" s="62">
        <v>25402.45</v>
      </c>
      <c r="H13" s="62">
        <v>917.28</v>
      </c>
      <c r="I13" s="62">
        <v>389.49</v>
      </c>
      <c r="J13" s="62"/>
      <c r="K13" s="62"/>
      <c r="L13" s="62"/>
      <c r="M13" s="105">
        <f t="shared" si="2"/>
        <v>0</v>
      </c>
    </row>
    <row r="14" spans="1:13" s="105" customFormat="1" ht="24.75" customHeight="1">
      <c r="A14" s="60" t="s">
        <v>55</v>
      </c>
      <c r="B14" s="60" t="s">
        <v>59</v>
      </c>
      <c r="C14" s="60" t="s">
        <v>65</v>
      </c>
      <c r="D14" s="61" t="s">
        <v>93</v>
      </c>
      <c r="E14" s="124">
        <v>16847.560000000001</v>
      </c>
      <c r="F14" s="65">
        <f t="shared" si="1"/>
        <v>16847.559999999998</v>
      </c>
      <c r="G14" s="62">
        <v>16502.689999999999</v>
      </c>
      <c r="H14" s="62">
        <v>273.75</v>
      </c>
      <c r="I14" s="62">
        <v>71.12</v>
      </c>
      <c r="J14" s="62"/>
      <c r="K14" s="62"/>
      <c r="L14" s="62"/>
      <c r="M14" s="105">
        <f t="shared" si="2"/>
        <v>0</v>
      </c>
    </row>
    <row r="15" spans="1:13" s="105" customFormat="1" ht="24.75" customHeight="1">
      <c r="A15" s="60" t="s">
        <v>55</v>
      </c>
      <c r="B15" s="60" t="s">
        <v>59</v>
      </c>
      <c r="C15" s="60" t="s">
        <v>67</v>
      </c>
      <c r="D15" s="61" t="s">
        <v>94</v>
      </c>
      <c r="E15" s="124">
        <v>10819.06</v>
      </c>
      <c r="F15" s="65">
        <f t="shared" si="1"/>
        <v>10819.060000000001</v>
      </c>
      <c r="G15" s="62">
        <v>10586.29</v>
      </c>
      <c r="H15" s="62">
        <v>164.84</v>
      </c>
      <c r="I15" s="62">
        <v>67.930000000000007</v>
      </c>
      <c r="J15" s="62"/>
      <c r="K15" s="62"/>
      <c r="L15" s="62"/>
      <c r="M15" s="105">
        <f t="shared" si="2"/>
        <v>0</v>
      </c>
    </row>
    <row r="16" spans="1:13" s="105" customFormat="1" ht="24.75" customHeight="1">
      <c r="A16" s="66" t="s">
        <v>55</v>
      </c>
      <c r="B16" s="66" t="s">
        <v>59</v>
      </c>
      <c r="C16" s="66" t="s">
        <v>69</v>
      </c>
      <c r="D16" s="66" t="s">
        <v>95</v>
      </c>
      <c r="E16" s="124">
        <v>27.85</v>
      </c>
      <c r="F16" s="65">
        <f t="shared" si="1"/>
        <v>27.85</v>
      </c>
      <c r="G16" s="67"/>
      <c r="H16" s="67"/>
      <c r="I16" s="67">
        <v>27.85</v>
      </c>
      <c r="J16" s="67"/>
      <c r="K16" s="62"/>
      <c r="L16" s="67"/>
      <c r="M16" s="105">
        <f t="shared" si="2"/>
        <v>0</v>
      </c>
    </row>
    <row r="17" spans="1:13" s="105" customFormat="1" ht="24.75" customHeight="1">
      <c r="A17" s="66" t="s">
        <v>55</v>
      </c>
      <c r="B17" s="66" t="s">
        <v>59</v>
      </c>
      <c r="C17" s="66" t="s">
        <v>61</v>
      </c>
      <c r="D17" s="66" t="s">
        <v>96</v>
      </c>
      <c r="E17" s="124">
        <v>6563.53</v>
      </c>
      <c r="F17" s="65">
        <f t="shared" si="1"/>
        <v>6563.53</v>
      </c>
      <c r="G17" s="67">
        <v>3530</v>
      </c>
      <c r="H17" s="67">
        <v>2360</v>
      </c>
      <c r="I17" s="67">
        <v>673.53</v>
      </c>
      <c r="J17" s="67"/>
      <c r="K17" s="62"/>
      <c r="L17" s="67"/>
      <c r="M17" s="105">
        <f>F17-E17</f>
        <v>0</v>
      </c>
    </row>
    <row r="18" spans="1:13" s="105" customFormat="1" ht="24.75" customHeight="1">
      <c r="A18" s="66" t="s">
        <v>55</v>
      </c>
      <c r="B18" s="66" t="s">
        <v>65</v>
      </c>
      <c r="C18" s="66" t="s">
        <v>59</v>
      </c>
      <c r="D18" s="68" t="s">
        <v>72</v>
      </c>
      <c r="E18" s="125">
        <v>2240.48</v>
      </c>
      <c r="F18" s="65">
        <f t="shared" si="1"/>
        <v>2240.48</v>
      </c>
      <c r="G18" s="67">
        <v>2019.22</v>
      </c>
      <c r="H18" s="67">
        <v>190.36</v>
      </c>
      <c r="I18" s="67">
        <v>30.9</v>
      </c>
      <c r="J18" s="67"/>
      <c r="K18" s="62"/>
      <c r="L18" s="67"/>
      <c r="M18" s="105">
        <f>F18-E18</f>
        <v>0</v>
      </c>
    </row>
    <row r="19" spans="1:13" s="105" customFormat="1" ht="24.75" customHeight="1">
      <c r="A19" s="66" t="s">
        <v>55</v>
      </c>
      <c r="B19" s="66" t="s">
        <v>69</v>
      </c>
      <c r="C19" s="66" t="s">
        <v>61</v>
      </c>
      <c r="D19" s="66" t="s">
        <v>97</v>
      </c>
      <c r="E19" s="125">
        <v>199.43</v>
      </c>
      <c r="F19" s="65">
        <f t="shared" si="1"/>
        <v>199.43</v>
      </c>
      <c r="G19" s="66">
        <v>192.93</v>
      </c>
      <c r="H19" s="66">
        <v>6.5</v>
      </c>
      <c r="I19" s="66"/>
      <c r="J19" s="67"/>
      <c r="K19" s="62"/>
      <c r="L19" s="67"/>
      <c r="M19" s="105">
        <f>F19-E19</f>
        <v>0</v>
      </c>
    </row>
    <row r="20" spans="1:13" s="105" customFormat="1" ht="24.75" customHeight="1">
      <c r="A20" s="66" t="s">
        <v>55</v>
      </c>
      <c r="B20" s="66" t="s">
        <v>74</v>
      </c>
      <c r="C20" s="66" t="s">
        <v>57</v>
      </c>
      <c r="D20" s="66" t="s">
        <v>98</v>
      </c>
      <c r="E20" s="125">
        <v>268.64999999999998</v>
      </c>
      <c r="F20" s="65">
        <f t="shared" si="1"/>
        <v>268.64999999999998</v>
      </c>
      <c r="G20" s="67">
        <v>257.77</v>
      </c>
      <c r="H20" s="67">
        <v>9.24</v>
      </c>
      <c r="I20" s="67">
        <v>1.64</v>
      </c>
      <c r="J20" s="67"/>
      <c r="K20" s="62"/>
      <c r="L20" s="67"/>
      <c r="M20" s="105">
        <f>F20-E20</f>
        <v>0</v>
      </c>
    </row>
    <row r="21" spans="1:13" s="105" customFormat="1" ht="24.75" customHeight="1">
      <c r="A21" s="66" t="s">
        <v>55</v>
      </c>
      <c r="B21" s="66" t="s">
        <v>61</v>
      </c>
      <c r="C21" s="66" t="s">
        <v>61</v>
      </c>
      <c r="D21" s="66" t="s">
        <v>99</v>
      </c>
      <c r="E21" s="125">
        <v>200.36</v>
      </c>
      <c r="F21" s="65">
        <f t="shared" si="1"/>
        <v>200.36</v>
      </c>
      <c r="G21" s="67"/>
      <c r="H21" s="67">
        <v>30</v>
      </c>
      <c r="I21" s="67">
        <v>170.36</v>
      </c>
      <c r="J21" s="67"/>
      <c r="K21" s="62"/>
      <c r="L21" s="67"/>
      <c r="M21" s="105">
        <f>F21-E21</f>
        <v>0</v>
      </c>
    </row>
  </sheetData>
  <sheetProtection formatCells="0" formatColumns="0" formatRows="0"/>
  <mergeCells count="4">
    <mergeCell ref="A2:L2"/>
    <mergeCell ref="A3:D3"/>
    <mergeCell ref="D4:D5"/>
    <mergeCell ref="E4:E5"/>
  </mergeCells>
  <phoneticPr fontId="2" type="noConversion"/>
  <printOptions horizontalCentered="1"/>
  <pageMargins left="0.78740157480314998" right="0.78740157480314998" top="0.59055118110236204" bottom="0.39370078740157499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showZeros="0" workbookViewId="0">
      <selection activeCell="I26" sqref="I26"/>
    </sheetView>
  </sheetViews>
  <sheetFormatPr defaultColWidth="7.25" defaultRowHeight="11.25"/>
  <cols>
    <col min="1" max="1" width="4.125" style="72" customWidth="1"/>
    <col min="2" max="2" width="28.75" style="72" customWidth="1"/>
    <col min="3" max="3" width="9.375" style="73" customWidth="1"/>
    <col min="4" max="4" width="29.125" style="73" customWidth="1"/>
    <col min="5" max="7" width="10.25" style="73" customWidth="1"/>
    <col min="8" max="8" width="11.25" style="73" customWidth="1"/>
    <col min="9" max="9" width="9" style="73" customWidth="1"/>
    <col min="10" max="10" width="11.25" style="73" customWidth="1"/>
    <col min="11" max="11" width="10" style="73" customWidth="1"/>
    <col min="12" max="12" width="11.5" style="73" customWidth="1"/>
    <col min="13" max="16384" width="7.25" style="73"/>
  </cols>
  <sheetData>
    <row r="1" spans="1:12" ht="22.5" customHeight="1">
      <c r="A1" s="74"/>
      <c r="B1" s="74"/>
      <c r="C1" s="75"/>
      <c r="D1" s="75"/>
      <c r="E1" s="76"/>
      <c r="F1" s="76"/>
      <c r="G1" s="77"/>
      <c r="H1" s="77"/>
      <c r="I1" s="77"/>
      <c r="J1" s="77"/>
      <c r="K1" s="241" t="s">
        <v>100</v>
      </c>
      <c r="L1" s="242"/>
    </row>
    <row r="2" spans="1:12" ht="23.1" customHeight="1">
      <c r="A2" s="243" t="s">
        <v>101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2" ht="20.25" customHeight="1">
      <c r="A3" s="244" t="s">
        <v>2</v>
      </c>
      <c r="B3" s="244"/>
      <c r="C3" s="244"/>
      <c r="D3" s="244"/>
      <c r="E3" s="244"/>
      <c r="F3" s="78"/>
      <c r="G3" s="78"/>
      <c r="H3" s="78"/>
      <c r="I3" s="78"/>
      <c r="J3" s="78"/>
      <c r="K3" s="245" t="s">
        <v>3</v>
      </c>
      <c r="L3" s="245"/>
    </row>
    <row r="4" spans="1:12" s="70" customFormat="1" ht="16.350000000000001" customHeight="1">
      <c r="A4" s="246" t="s">
        <v>4</v>
      </c>
      <c r="B4" s="247"/>
      <c r="C4" s="248"/>
      <c r="D4" s="79" t="s">
        <v>5</v>
      </c>
      <c r="E4" s="80"/>
      <c r="F4" s="79"/>
      <c r="G4" s="79"/>
      <c r="H4" s="79"/>
      <c r="I4" s="79"/>
      <c r="J4" s="79"/>
      <c r="K4" s="79"/>
      <c r="L4" s="79"/>
    </row>
    <row r="5" spans="1:12" s="70" customFormat="1" ht="15.6" customHeight="1">
      <c r="A5" s="265" t="s">
        <v>102</v>
      </c>
      <c r="B5" s="266"/>
      <c r="C5" s="262" t="s">
        <v>7</v>
      </c>
      <c r="D5" s="262" t="s">
        <v>103</v>
      </c>
      <c r="E5" s="264" t="s">
        <v>9</v>
      </c>
      <c r="F5" s="81" t="s">
        <v>12</v>
      </c>
      <c r="G5" s="81"/>
      <c r="H5" s="81"/>
      <c r="I5" s="81"/>
      <c r="J5" s="81"/>
      <c r="K5" s="81"/>
      <c r="L5" s="81"/>
    </row>
    <row r="6" spans="1:12" s="70" customFormat="1" ht="15" customHeight="1">
      <c r="A6" s="267"/>
      <c r="B6" s="268"/>
      <c r="C6" s="263"/>
      <c r="D6" s="262"/>
      <c r="E6" s="264"/>
      <c r="F6" s="249" t="s">
        <v>13</v>
      </c>
      <c r="G6" s="250"/>
      <c r="H6" s="250"/>
      <c r="I6" s="250"/>
      <c r="J6" s="250"/>
      <c r="K6" s="251"/>
      <c r="L6" s="90" t="s">
        <v>15</v>
      </c>
    </row>
    <row r="7" spans="1:12" s="70" customFormat="1" ht="45" customHeight="1">
      <c r="A7" s="269"/>
      <c r="B7" s="270"/>
      <c r="C7" s="263"/>
      <c r="D7" s="262"/>
      <c r="E7" s="264"/>
      <c r="F7" s="82" t="s">
        <v>18</v>
      </c>
      <c r="G7" s="83" t="s">
        <v>21</v>
      </c>
      <c r="H7" s="84" t="s">
        <v>104</v>
      </c>
      <c r="I7" s="84" t="s">
        <v>25</v>
      </c>
      <c r="J7" s="102" t="s">
        <v>53</v>
      </c>
      <c r="K7" s="85" t="s">
        <v>29</v>
      </c>
      <c r="L7" s="90"/>
    </row>
    <row r="8" spans="1:12" s="71" customFormat="1" ht="17.100000000000001" customHeight="1">
      <c r="A8" s="260" t="s">
        <v>13</v>
      </c>
      <c r="B8" s="85" t="s">
        <v>21</v>
      </c>
      <c r="C8" s="86">
        <v>65902.16</v>
      </c>
      <c r="D8" s="87" t="s">
        <v>105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</row>
    <row r="9" spans="1:12" s="71" customFormat="1" ht="16.350000000000001" customHeight="1">
      <c r="A9" s="261"/>
      <c r="B9" s="85" t="s">
        <v>52</v>
      </c>
      <c r="C9" s="88"/>
      <c r="D9" s="89" t="s">
        <v>106</v>
      </c>
      <c r="E9" s="83">
        <v>0</v>
      </c>
      <c r="F9" s="83">
        <v>0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</row>
    <row r="10" spans="1:12" s="71" customFormat="1" ht="17.45" customHeight="1">
      <c r="A10" s="261"/>
      <c r="B10" s="85" t="s">
        <v>25</v>
      </c>
      <c r="C10" s="88">
        <v>0</v>
      </c>
      <c r="D10" s="89" t="s">
        <v>107</v>
      </c>
      <c r="E10" s="83">
        <v>0</v>
      </c>
      <c r="F10" s="83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</row>
    <row r="11" spans="1:12" s="71" customFormat="1" ht="19.350000000000001" customHeight="1">
      <c r="A11" s="261"/>
      <c r="B11" s="85" t="s">
        <v>53</v>
      </c>
      <c r="C11" s="88">
        <v>0</v>
      </c>
      <c r="D11" s="89" t="s">
        <v>108</v>
      </c>
      <c r="E11" s="83"/>
      <c r="F11" s="83"/>
      <c r="G11" s="90"/>
      <c r="H11" s="90"/>
      <c r="I11" s="90">
        <v>0</v>
      </c>
      <c r="J11" s="90">
        <v>0</v>
      </c>
      <c r="K11" s="90">
        <v>0</v>
      </c>
      <c r="L11" s="90">
        <v>0</v>
      </c>
    </row>
    <row r="12" spans="1:12" s="71" customFormat="1" ht="18" customHeight="1">
      <c r="A12" s="261"/>
      <c r="B12" s="85" t="s">
        <v>29</v>
      </c>
      <c r="C12" s="88">
        <v>0</v>
      </c>
      <c r="D12" s="89" t="s">
        <v>109</v>
      </c>
      <c r="E12" s="83">
        <v>51972.3</v>
      </c>
      <c r="F12" s="83">
        <v>51972.3</v>
      </c>
      <c r="G12" s="83">
        <v>51971.3</v>
      </c>
      <c r="H12" s="90"/>
      <c r="I12" s="90">
        <v>0</v>
      </c>
      <c r="J12" s="90">
        <v>0</v>
      </c>
      <c r="K12" s="90">
        <v>0</v>
      </c>
      <c r="L12" s="90">
        <v>0</v>
      </c>
    </row>
    <row r="13" spans="1:12" s="71" customFormat="1" ht="15" customHeight="1">
      <c r="A13" s="252" t="s">
        <v>15</v>
      </c>
      <c r="B13" s="252"/>
      <c r="C13" s="88">
        <v>0</v>
      </c>
      <c r="D13" s="89" t="s">
        <v>110</v>
      </c>
      <c r="E13" s="83">
        <v>0</v>
      </c>
      <c r="F13" s="83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</row>
    <row r="14" spans="1:12" s="71" customFormat="1" ht="15" customHeight="1">
      <c r="A14" s="252"/>
      <c r="B14" s="252"/>
      <c r="C14" s="38"/>
      <c r="D14" s="89" t="s">
        <v>111</v>
      </c>
      <c r="E14" s="83">
        <v>0</v>
      </c>
      <c r="F14" s="83">
        <v>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</row>
    <row r="15" spans="1:12" s="71" customFormat="1" ht="15" customHeight="1">
      <c r="A15" s="252"/>
      <c r="B15" s="252"/>
      <c r="C15" s="91"/>
      <c r="D15" s="87" t="s">
        <v>112</v>
      </c>
      <c r="E15" s="83">
        <v>6214.38</v>
      </c>
      <c r="F15" s="83">
        <v>6214.38</v>
      </c>
      <c r="G15" s="83">
        <v>6214.38</v>
      </c>
      <c r="H15" s="90"/>
      <c r="I15" s="90">
        <v>0</v>
      </c>
      <c r="J15" s="90">
        <v>0</v>
      </c>
      <c r="K15" s="90">
        <v>0</v>
      </c>
      <c r="L15" s="90">
        <v>0</v>
      </c>
    </row>
    <row r="16" spans="1:12" s="71" customFormat="1" ht="15" customHeight="1">
      <c r="A16" s="253"/>
      <c r="B16" s="253"/>
      <c r="C16" s="92"/>
      <c r="D16" s="89" t="s">
        <v>113</v>
      </c>
      <c r="E16" s="83"/>
      <c r="F16" s="83"/>
      <c r="G16" s="83"/>
      <c r="H16" s="90"/>
      <c r="I16" s="90">
        <v>0</v>
      </c>
      <c r="J16" s="90">
        <v>0</v>
      </c>
      <c r="K16" s="90">
        <v>0</v>
      </c>
      <c r="L16" s="90">
        <v>0</v>
      </c>
    </row>
    <row r="17" spans="1:13" s="71" customFormat="1" ht="15" customHeight="1">
      <c r="A17" s="254"/>
      <c r="B17" s="255"/>
      <c r="C17" s="92"/>
      <c r="D17" s="89" t="s">
        <v>114</v>
      </c>
      <c r="E17" s="83">
        <v>3104.45</v>
      </c>
      <c r="F17" s="83">
        <v>3104.45</v>
      </c>
      <c r="G17" s="83">
        <v>3105.45</v>
      </c>
      <c r="H17" s="90"/>
      <c r="I17" s="90">
        <v>0</v>
      </c>
      <c r="J17" s="90">
        <v>0</v>
      </c>
      <c r="K17" s="90">
        <v>0</v>
      </c>
      <c r="L17" s="90">
        <v>0</v>
      </c>
    </row>
    <row r="18" spans="1:13" s="71" customFormat="1" ht="15" customHeight="1">
      <c r="A18" s="93"/>
      <c r="B18" s="94"/>
      <c r="C18" s="92"/>
      <c r="D18" s="87" t="s">
        <v>115</v>
      </c>
      <c r="E18" s="83"/>
      <c r="F18" s="83"/>
      <c r="G18" s="83"/>
      <c r="H18" s="90"/>
      <c r="I18" s="90">
        <v>0</v>
      </c>
      <c r="J18" s="90">
        <v>0</v>
      </c>
      <c r="K18" s="90">
        <v>0</v>
      </c>
      <c r="L18" s="90">
        <v>0</v>
      </c>
    </row>
    <row r="19" spans="1:13" s="71" customFormat="1" ht="15" customHeight="1">
      <c r="A19" s="254"/>
      <c r="B19" s="255"/>
      <c r="C19" s="92"/>
      <c r="D19" s="87" t="s">
        <v>116</v>
      </c>
      <c r="E19" s="83"/>
      <c r="F19" s="83"/>
      <c r="G19" s="83"/>
      <c r="H19" s="90"/>
      <c r="I19" s="90">
        <v>0</v>
      </c>
      <c r="J19" s="90">
        <v>0</v>
      </c>
      <c r="K19" s="90">
        <v>0</v>
      </c>
      <c r="L19" s="90">
        <v>0</v>
      </c>
      <c r="M19" s="103"/>
    </row>
    <row r="20" spans="1:13" s="71" customFormat="1" ht="15" customHeight="1">
      <c r="A20" s="256"/>
      <c r="B20" s="257"/>
      <c r="C20" s="92"/>
      <c r="D20" s="89" t="s">
        <v>117</v>
      </c>
      <c r="E20" s="83"/>
      <c r="F20" s="83"/>
      <c r="G20" s="83"/>
      <c r="H20" s="95"/>
      <c r="I20" s="95">
        <v>0</v>
      </c>
      <c r="J20" s="95">
        <v>0</v>
      </c>
      <c r="K20" s="95">
        <v>0</v>
      </c>
      <c r="L20" s="95">
        <v>0</v>
      </c>
    </row>
    <row r="21" spans="1:13" s="71" customFormat="1" ht="15" customHeight="1">
      <c r="A21" s="254"/>
      <c r="B21" s="255"/>
      <c r="C21" s="92"/>
      <c r="D21" s="89" t="s">
        <v>118</v>
      </c>
      <c r="E21" s="83"/>
      <c r="F21" s="83"/>
      <c r="G21" s="83"/>
      <c r="H21" s="95"/>
      <c r="I21" s="83">
        <v>0</v>
      </c>
      <c r="J21" s="83">
        <v>0</v>
      </c>
      <c r="K21" s="83">
        <v>0</v>
      </c>
      <c r="L21" s="83">
        <v>0</v>
      </c>
    </row>
    <row r="22" spans="1:13" s="71" customFormat="1" ht="15" customHeight="1">
      <c r="A22" s="254"/>
      <c r="B22" s="255"/>
      <c r="C22" s="92"/>
      <c r="D22" s="89" t="s">
        <v>119</v>
      </c>
      <c r="E22" s="83"/>
      <c r="F22" s="83"/>
      <c r="G22" s="83"/>
      <c r="H22" s="95"/>
      <c r="I22" s="83">
        <v>0</v>
      </c>
      <c r="J22" s="83">
        <v>0</v>
      </c>
      <c r="K22" s="83">
        <v>0</v>
      </c>
      <c r="L22" s="83">
        <v>0</v>
      </c>
    </row>
    <row r="23" spans="1:13" s="71" customFormat="1" ht="15" customHeight="1">
      <c r="A23" s="252"/>
      <c r="B23" s="252"/>
      <c r="C23" s="96"/>
      <c r="D23" s="89" t="s">
        <v>120</v>
      </c>
      <c r="E23" s="83"/>
      <c r="F23" s="83"/>
      <c r="G23" s="83"/>
      <c r="H23" s="95"/>
      <c r="I23" s="83">
        <v>0</v>
      </c>
      <c r="J23" s="83">
        <v>0</v>
      </c>
      <c r="K23" s="83">
        <v>0</v>
      </c>
      <c r="L23" s="83">
        <v>0</v>
      </c>
    </row>
    <row r="24" spans="1:13" s="71" customFormat="1" ht="15" customHeight="1">
      <c r="A24" s="97"/>
      <c r="B24" s="98"/>
      <c r="C24" s="96"/>
      <c r="D24" s="89" t="s">
        <v>121</v>
      </c>
      <c r="E24" s="83"/>
      <c r="F24" s="83"/>
      <c r="G24" s="83"/>
      <c r="H24" s="95"/>
      <c r="I24" s="83">
        <v>0</v>
      </c>
      <c r="J24" s="83">
        <v>0</v>
      </c>
      <c r="K24" s="83">
        <v>0</v>
      </c>
      <c r="L24" s="83">
        <v>0</v>
      </c>
    </row>
    <row r="25" spans="1:13" s="71" customFormat="1" ht="15" customHeight="1">
      <c r="A25" s="97"/>
      <c r="B25" s="98"/>
      <c r="C25" s="96"/>
      <c r="D25" s="89" t="s">
        <v>122</v>
      </c>
      <c r="E25" s="83"/>
      <c r="F25" s="83"/>
      <c r="G25" s="83"/>
      <c r="H25" s="95"/>
      <c r="I25" s="83">
        <v>0</v>
      </c>
      <c r="J25" s="83">
        <v>0</v>
      </c>
      <c r="K25" s="83">
        <v>0</v>
      </c>
      <c r="L25" s="83">
        <v>0</v>
      </c>
    </row>
    <row r="26" spans="1:13" s="71" customFormat="1" ht="15" customHeight="1">
      <c r="A26" s="97"/>
      <c r="B26" s="98"/>
      <c r="C26" s="96"/>
      <c r="D26" s="89" t="s">
        <v>123</v>
      </c>
      <c r="E26" s="83"/>
      <c r="F26" s="83"/>
      <c r="G26" s="83"/>
      <c r="H26" s="95"/>
      <c r="I26" s="83">
        <v>0</v>
      </c>
      <c r="J26" s="83">
        <v>0</v>
      </c>
      <c r="K26" s="83">
        <v>0</v>
      </c>
      <c r="L26" s="83">
        <v>0</v>
      </c>
    </row>
    <row r="27" spans="1:13" s="71" customFormat="1" ht="15" customHeight="1">
      <c r="A27" s="97"/>
      <c r="B27" s="98"/>
      <c r="C27" s="96"/>
      <c r="D27" s="89" t="s">
        <v>124</v>
      </c>
      <c r="E27" s="83">
        <v>4611.03</v>
      </c>
      <c r="F27" s="83">
        <v>4611.03</v>
      </c>
      <c r="G27" s="83">
        <v>4611.03</v>
      </c>
      <c r="H27" s="95"/>
      <c r="I27" s="83">
        <v>0</v>
      </c>
      <c r="J27" s="83">
        <v>0</v>
      </c>
      <c r="K27" s="83">
        <v>0</v>
      </c>
      <c r="L27" s="83">
        <v>0</v>
      </c>
    </row>
    <row r="28" spans="1:13" s="71" customFormat="1" ht="15" customHeight="1">
      <c r="A28" s="97"/>
      <c r="B28" s="98"/>
      <c r="C28" s="96"/>
      <c r="D28" s="89" t="s">
        <v>125</v>
      </c>
      <c r="E28" s="83"/>
      <c r="F28" s="83"/>
      <c r="G28" s="83"/>
      <c r="H28" s="95"/>
      <c r="I28" s="83">
        <v>0</v>
      </c>
      <c r="J28" s="83">
        <v>0</v>
      </c>
      <c r="K28" s="83">
        <v>0</v>
      </c>
      <c r="L28" s="83">
        <v>0</v>
      </c>
    </row>
    <row r="29" spans="1:13" s="71" customFormat="1" ht="15" customHeight="1">
      <c r="A29" s="97"/>
      <c r="B29" s="98"/>
      <c r="C29" s="96"/>
      <c r="D29" s="89" t="s">
        <v>126</v>
      </c>
      <c r="E29" s="83"/>
      <c r="F29" s="83"/>
      <c r="G29" s="83"/>
      <c r="H29" s="95"/>
      <c r="I29" s="83">
        <v>0</v>
      </c>
      <c r="J29" s="83">
        <v>0</v>
      </c>
      <c r="K29" s="83">
        <v>0</v>
      </c>
      <c r="L29" s="83">
        <v>0</v>
      </c>
    </row>
    <row r="30" spans="1:13" s="71" customFormat="1" ht="15" customHeight="1">
      <c r="A30" s="97"/>
      <c r="B30" s="98"/>
      <c r="C30" s="96"/>
      <c r="D30" s="89" t="s">
        <v>127</v>
      </c>
      <c r="E30" s="83"/>
      <c r="F30" s="83"/>
      <c r="G30" s="83"/>
      <c r="H30" s="95"/>
      <c r="I30" s="83">
        <v>0</v>
      </c>
      <c r="J30" s="83">
        <v>0</v>
      </c>
      <c r="K30" s="83">
        <v>0</v>
      </c>
      <c r="L30" s="83">
        <v>0</v>
      </c>
    </row>
    <row r="31" spans="1:13" s="71" customFormat="1" ht="15" customHeight="1">
      <c r="A31" s="258"/>
      <c r="B31" s="259"/>
      <c r="C31" s="99"/>
      <c r="D31" s="89" t="s">
        <v>128</v>
      </c>
      <c r="E31" s="83"/>
      <c r="F31" s="83"/>
      <c r="G31" s="83"/>
      <c r="H31" s="95"/>
      <c r="I31" s="83">
        <v>0</v>
      </c>
      <c r="J31" s="83">
        <v>0</v>
      </c>
      <c r="K31" s="83">
        <v>0</v>
      </c>
      <c r="L31" s="83">
        <v>0</v>
      </c>
    </row>
    <row r="32" spans="1:13" s="71" customFormat="1" ht="15" customHeight="1">
      <c r="A32" s="97"/>
      <c r="B32" s="98"/>
      <c r="C32" s="99"/>
      <c r="D32" s="89" t="s">
        <v>129</v>
      </c>
      <c r="E32" s="83"/>
      <c r="F32" s="83"/>
      <c r="G32" s="83"/>
      <c r="H32" s="95"/>
      <c r="I32" s="83">
        <v>0</v>
      </c>
      <c r="J32" s="83">
        <v>0</v>
      </c>
      <c r="K32" s="83">
        <v>0</v>
      </c>
      <c r="L32" s="83">
        <v>0</v>
      </c>
    </row>
    <row r="33" spans="1:12" s="71" customFormat="1" ht="15" customHeight="1">
      <c r="A33" s="97"/>
      <c r="B33" s="98"/>
      <c r="C33" s="99"/>
      <c r="D33" s="89" t="s">
        <v>130</v>
      </c>
      <c r="E33" s="83"/>
      <c r="F33" s="83"/>
      <c r="G33" s="83"/>
      <c r="H33" s="95"/>
      <c r="I33" s="83">
        <v>0</v>
      </c>
      <c r="J33" s="83">
        <v>0</v>
      </c>
      <c r="K33" s="83">
        <v>0</v>
      </c>
      <c r="L33" s="83">
        <v>0</v>
      </c>
    </row>
    <row r="34" spans="1:12" s="71" customFormat="1" ht="15" customHeight="1">
      <c r="A34" s="97"/>
      <c r="B34" s="98"/>
      <c r="C34" s="99"/>
      <c r="D34" s="89" t="s">
        <v>131</v>
      </c>
      <c r="E34" s="83"/>
      <c r="F34" s="83"/>
      <c r="G34" s="83"/>
      <c r="H34" s="95"/>
      <c r="I34" s="83">
        <v>0</v>
      </c>
      <c r="J34" s="83">
        <v>0</v>
      </c>
      <c r="K34" s="83">
        <v>0</v>
      </c>
      <c r="L34" s="83">
        <v>0</v>
      </c>
    </row>
    <row r="35" spans="1:12" s="71" customFormat="1" ht="15" customHeight="1">
      <c r="A35" s="246" t="s">
        <v>40</v>
      </c>
      <c r="B35" s="248"/>
      <c r="C35" s="86">
        <v>65902.16</v>
      </c>
      <c r="D35" s="100" t="s">
        <v>132</v>
      </c>
      <c r="E35" s="83">
        <v>65902.16</v>
      </c>
      <c r="F35" s="83">
        <v>65902.16</v>
      </c>
      <c r="G35" s="83">
        <v>65902.16</v>
      </c>
      <c r="H35" s="83"/>
      <c r="I35" s="83">
        <v>0</v>
      </c>
      <c r="J35" s="83">
        <v>0</v>
      </c>
      <c r="K35" s="83">
        <v>0</v>
      </c>
      <c r="L35" s="83">
        <v>0</v>
      </c>
    </row>
    <row r="36" spans="1:12" s="70" customFormat="1" ht="14.25">
      <c r="A36" s="101"/>
      <c r="B36" s="101"/>
      <c r="D36"/>
    </row>
    <row r="37" spans="1:12" s="70" customFormat="1" ht="14.25">
      <c r="A37" s="101"/>
      <c r="B37" s="101"/>
    </row>
    <row r="38" spans="1:12" s="70" customFormat="1" ht="14.25">
      <c r="A38" s="101"/>
      <c r="B38" s="101"/>
    </row>
    <row r="39" spans="1:12" s="70" customFormat="1" ht="14.25">
      <c r="A39" s="101"/>
      <c r="B39" s="101"/>
    </row>
    <row r="40" spans="1:12" s="70" customFormat="1" ht="14.25">
      <c r="A40" s="101"/>
      <c r="B40" s="101"/>
    </row>
    <row r="41" spans="1:12" s="70" customFormat="1" ht="14.25">
      <c r="A41" s="101"/>
      <c r="B41" s="101"/>
    </row>
    <row r="42" spans="1:12" s="70" customFormat="1" ht="14.25">
      <c r="A42" s="101"/>
      <c r="B42" s="101"/>
    </row>
  </sheetData>
  <sheetProtection formatCells="0" formatColumns="0" formatRows="0"/>
  <mergeCells count="23">
    <mergeCell ref="A23:B23"/>
    <mergeCell ref="A31:B31"/>
    <mergeCell ref="A35:B35"/>
    <mergeCell ref="A8:A12"/>
    <mergeCell ref="C5:C7"/>
    <mergeCell ref="A5:B7"/>
    <mergeCell ref="A17:B17"/>
    <mergeCell ref="A19:B19"/>
    <mergeCell ref="A20:B20"/>
    <mergeCell ref="A21:B21"/>
    <mergeCell ref="A22:B22"/>
    <mergeCell ref="F6:K6"/>
    <mergeCell ref="A13:B13"/>
    <mergeCell ref="A14:B14"/>
    <mergeCell ref="A15:B15"/>
    <mergeCell ref="A16:B16"/>
    <mergeCell ref="D5:D7"/>
    <mergeCell ref="E5:E7"/>
    <mergeCell ref="K1:L1"/>
    <mergeCell ref="A2:L2"/>
    <mergeCell ref="A3:E3"/>
    <mergeCell ref="K3:L3"/>
    <mergeCell ref="A4:C4"/>
  </mergeCells>
  <phoneticPr fontId="2" type="noConversion"/>
  <printOptions horizontalCentered="1"/>
  <pageMargins left="0.62986111111111098" right="0.31458333333333299" top="0.78680555555555598" bottom="0.47222222222222199" header="0.511811023622047" footer="0.35416666666666702"/>
  <pageSetup paperSize="9" scale="80" fitToHeight="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showZeros="0" workbookViewId="0">
      <selection activeCell="K14" sqref="K14"/>
    </sheetView>
  </sheetViews>
  <sheetFormatPr defaultColWidth="7.25" defaultRowHeight="11.25"/>
  <cols>
    <col min="1" max="1" width="5.5" style="4" customWidth="1"/>
    <col min="2" max="3" width="4.875" style="4" customWidth="1"/>
    <col min="4" max="4" width="21.375" style="4" customWidth="1"/>
    <col min="5" max="5" width="11" style="4" customWidth="1"/>
    <col min="6" max="6" width="10.875" style="4" customWidth="1"/>
    <col min="7" max="7" width="8.75" style="4" customWidth="1"/>
    <col min="8" max="8" width="9.25" style="4" customWidth="1"/>
    <col min="9" max="9" width="10.875" style="4" customWidth="1"/>
    <col min="10" max="10" width="8.875" style="4" customWidth="1"/>
    <col min="11" max="12" width="10.875" style="4" customWidth="1"/>
    <col min="13" max="244" width="7.25" style="4" customWidth="1"/>
    <col min="245" max="16384" width="7.25" style="4"/>
  </cols>
  <sheetData>
    <row r="1" spans="1:12" ht="25.5" customHeight="1">
      <c r="A1" s="5"/>
      <c r="B1" s="5"/>
      <c r="C1" s="6"/>
      <c r="D1" s="9"/>
      <c r="E1" s="9"/>
      <c r="F1" s="9"/>
      <c r="G1" s="25"/>
      <c r="H1" s="9"/>
      <c r="I1" s="9"/>
      <c r="J1" s="9"/>
      <c r="K1" s="271" t="s">
        <v>133</v>
      </c>
      <c r="L1" s="271"/>
    </row>
    <row r="2" spans="1:12" ht="21.75" customHeight="1">
      <c r="A2" s="272" t="s">
        <v>134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1:12" s="1" customFormat="1" ht="25.5" customHeight="1">
      <c r="A3" s="273" t="s">
        <v>2</v>
      </c>
      <c r="B3" s="274"/>
      <c r="C3" s="274"/>
      <c r="D3" s="274"/>
      <c r="E3" s="10"/>
      <c r="F3" s="11"/>
      <c r="G3" s="11"/>
      <c r="H3" s="11"/>
      <c r="I3" s="11"/>
      <c r="J3" s="69"/>
      <c r="K3" s="271" t="s">
        <v>3</v>
      </c>
      <c r="L3" s="271"/>
    </row>
    <row r="4" spans="1:12" s="2" customFormat="1" ht="25.5" customHeight="1">
      <c r="A4" s="12" t="s">
        <v>44</v>
      </c>
      <c r="B4" s="13"/>
      <c r="C4" s="13"/>
      <c r="D4" s="275" t="s">
        <v>45</v>
      </c>
      <c r="E4" s="275" t="s">
        <v>46</v>
      </c>
      <c r="F4" s="15" t="s">
        <v>79</v>
      </c>
      <c r="G4" s="15"/>
      <c r="H4" s="15"/>
      <c r="I4" s="26"/>
      <c r="J4" s="13" t="s">
        <v>80</v>
      </c>
      <c r="K4" s="13"/>
      <c r="L4" s="13"/>
    </row>
    <row r="5" spans="1:12" s="2" customFormat="1" ht="39.75" customHeight="1">
      <c r="A5" s="16" t="s">
        <v>49</v>
      </c>
      <c r="B5" s="17" t="s">
        <v>50</v>
      </c>
      <c r="C5" s="17" t="s">
        <v>51</v>
      </c>
      <c r="D5" s="276"/>
      <c r="E5" s="276"/>
      <c r="F5" s="18" t="s">
        <v>18</v>
      </c>
      <c r="G5" s="14" t="s">
        <v>81</v>
      </c>
      <c r="H5" s="14" t="s">
        <v>82</v>
      </c>
      <c r="I5" s="14" t="s">
        <v>83</v>
      </c>
      <c r="J5" s="14" t="s">
        <v>18</v>
      </c>
      <c r="K5" s="14" t="s">
        <v>84</v>
      </c>
      <c r="L5" s="14" t="s">
        <v>85</v>
      </c>
    </row>
    <row r="6" spans="1:12" s="2" customFormat="1" ht="26.25" customHeight="1">
      <c r="A6" s="16" t="s">
        <v>54</v>
      </c>
      <c r="B6" s="16" t="s">
        <v>54</v>
      </c>
      <c r="C6" s="16" t="s">
        <v>54</v>
      </c>
      <c r="D6" s="16" t="s">
        <v>54</v>
      </c>
      <c r="E6" s="58">
        <v>1</v>
      </c>
      <c r="F6" s="59">
        <v>2</v>
      </c>
      <c r="G6" s="59">
        <v>3</v>
      </c>
      <c r="H6" s="59">
        <v>4</v>
      </c>
      <c r="I6" s="59">
        <v>5</v>
      </c>
      <c r="J6" s="59">
        <v>6</v>
      </c>
      <c r="K6" s="59">
        <v>7</v>
      </c>
      <c r="L6" s="59">
        <v>8</v>
      </c>
    </row>
    <row r="7" spans="1:12" s="3" customFormat="1" ht="21" customHeight="1">
      <c r="A7" s="60" t="s">
        <v>55</v>
      </c>
      <c r="B7" s="60"/>
      <c r="C7" s="60"/>
      <c r="D7" s="61" t="s">
        <v>9</v>
      </c>
      <c r="E7" s="62">
        <v>65902.16</v>
      </c>
      <c r="F7" s="62">
        <v>65902.16</v>
      </c>
      <c r="G7" s="62">
        <v>59996.17</v>
      </c>
      <c r="H7" s="62">
        <v>4422.25</v>
      </c>
      <c r="I7" s="62">
        <v>1483.74</v>
      </c>
      <c r="J7" s="62"/>
      <c r="K7" s="62"/>
      <c r="L7" s="62"/>
    </row>
    <row r="8" spans="1:12" s="2" customFormat="1" ht="21" customHeight="1">
      <c r="A8" s="60" t="s">
        <v>55</v>
      </c>
      <c r="B8" s="60"/>
      <c r="C8" s="63"/>
      <c r="D8" s="64" t="s">
        <v>56</v>
      </c>
      <c r="E8" s="62">
        <v>65902.16</v>
      </c>
      <c r="F8" s="62">
        <v>65902.16</v>
      </c>
      <c r="G8" s="62">
        <v>59996.17</v>
      </c>
      <c r="H8" s="62">
        <v>4422.25</v>
      </c>
      <c r="I8" s="62">
        <v>1483.74</v>
      </c>
      <c r="J8" s="62"/>
      <c r="K8" s="62"/>
      <c r="L8" s="62"/>
    </row>
    <row r="9" spans="1:12" s="2" customFormat="1" ht="21" customHeight="1">
      <c r="A9" s="60" t="s">
        <v>55</v>
      </c>
      <c r="B9" s="60" t="s">
        <v>57</v>
      </c>
      <c r="C9" s="60" t="s">
        <v>57</v>
      </c>
      <c r="D9" s="61" t="s">
        <v>58</v>
      </c>
      <c r="E9" s="62">
        <v>469.21</v>
      </c>
      <c r="F9" s="65">
        <v>469.21</v>
      </c>
      <c r="G9" s="62">
        <v>381.23</v>
      </c>
      <c r="H9" s="62">
        <v>71.45</v>
      </c>
      <c r="I9" s="62">
        <v>16.53</v>
      </c>
      <c r="J9" s="62"/>
      <c r="K9" s="62"/>
      <c r="L9" s="62"/>
    </row>
    <row r="10" spans="1:12" s="2" customFormat="1" ht="21" customHeight="1">
      <c r="A10" s="60" t="s">
        <v>55</v>
      </c>
      <c r="B10" s="60" t="s">
        <v>57</v>
      </c>
      <c r="C10" s="60" t="s">
        <v>59</v>
      </c>
      <c r="D10" s="61" t="s">
        <v>60</v>
      </c>
      <c r="E10" s="62">
        <v>105.66</v>
      </c>
      <c r="F10" s="65">
        <v>105.66</v>
      </c>
      <c r="G10" s="62">
        <v>35.659999999999997</v>
      </c>
      <c r="H10" s="62">
        <v>70</v>
      </c>
      <c r="I10" s="62"/>
      <c r="J10" s="62"/>
      <c r="K10" s="62"/>
      <c r="L10" s="62"/>
    </row>
    <row r="11" spans="1:12" s="2" customFormat="1" ht="21" customHeight="1">
      <c r="A11" s="60" t="s">
        <v>55</v>
      </c>
      <c r="B11" s="60" t="s">
        <v>57</v>
      </c>
      <c r="C11" s="60" t="s">
        <v>61</v>
      </c>
      <c r="D11" s="61" t="s">
        <v>62</v>
      </c>
      <c r="E11" s="62">
        <v>977.18</v>
      </c>
      <c r="F11" s="65">
        <v>977.18</v>
      </c>
      <c r="G11" s="62">
        <v>750.47</v>
      </c>
      <c r="H11" s="62">
        <v>223.29</v>
      </c>
      <c r="I11" s="62">
        <v>3.42</v>
      </c>
      <c r="J11" s="62"/>
      <c r="K11" s="62"/>
      <c r="L11" s="62"/>
    </row>
    <row r="12" spans="1:12" s="2" customFormat="1" ht="21" customHeight="1">
      <c r="A12" s="60" t="s">
        <v>55</v>
      </c>
      <c r="B12" s="60" t="s">
        <v>59</v>
      </c>
      <c r="C12" s="60" t="s">
        <v>57</v>
      </c>
      <c r="D12" s="61" t="s">
        <v>63</v>
      </c>
      <c r="E12" s="62">
        <v>473.97</v>
      </c>
      <c r="F12" s="65">
        <v>473.97</v>
      </c>
      <c r="G12" s="62">
        <v>337.46</v>
      </c>
      <c r="H12" s="62">
        <v>105.54</v>
      </c>
      <c r="I12" s="62">
        <v>30.97</v>
      </c>
      <c r="J12" s="62"/>
      <c r="K12" s="62"/>
      <c r="L12" s="62"/>
    </row>
    <row r="13" spans="1:12" s="2" customFormat="1" ht="21" customHeight="1">
      <c r="A13" s="60" t="s">
        <v>55</v>
      </c>
      <c r="B13" s="60" t="s">
        <v>59</v>
      </c>
      <c r="C13" s="60" t="s">
        <v>59</v>
      </c>
      <c r="D13" s="61" t="s">
        <v>64</v>
      </c>
      <c r="E13" s="62">
        <v>26709.22</v>
      </c>
      <c r="F13" s="65">
        <v>26709.22</v>
      </c>
      <c r="G13" s="62">
        <v>25402.45</v>
      </c>
      <c r="H13" s="62">
        <v>917.28</v>
      </c>
      <c r="I13" s="62">
        <v>389.49</v>
      </c>
      <c r="J13" s="62"/>
      <c r="K13" s="62"/>
      <c r="L13" s="62"/>
    </row>
    <row r="14" spans="1:12" s="2" customFormat="1" ht="21" customHeight="1">
      <c r="A14" s="60" t="s">
        <v>55</v>
      </c>
      <c r="B14" s="60" t="s">
        <v>59</v>
      </c>
      <c r="C14" s="60" t="s">
        <v>65</v>
      </c>
      <c r="D14" s="61" t="s">
        <v>66</v>
      </c>
      <c r="E14" s="62">
        <v>16847.560000000001</v>
      </c>
      <c r="F14" s="65">
        <v>16847.560000000001</v>
      </c>
      <c r="G14" s="62">
        <v>16502.689999999999</v>
      </c>
      <c r="H14" s="62">
        <v>273.75</v>
      </c>
      <c r="I14" s="62">
        <v>71.12</v>
      </c>
      <c r="J14" s="62"/>
      <c r="K14" s="62"/>
      <c r="L14" s="62"/>
    </row>
    <row r="15" spans="1:12" s="2" customFormat="1" ht="21" customHeight="1">
      <c r="A15" s="60" t="s">
        <v>55</v>
      </c>
      <c r="B15" s="60" t="s">
        <v>59</v>
      </c>
      <c r="C15" s="60" t="s">
        <v>67</v>
      </c>
      <c r="D15" s="61" t="s">
        <v>68</v>
      </c>
      <c r="E15" s="62">
        <v>10819.06</v>
      </c>
      <c r="F15" s="65">
        <v>10819.06</v>
      </c>
      <c r="G15" s="62">
        <v>10586.29</v>
      </c>
      <c r="H15" s="62">
        <v>164.84</v>
      </c>
      <c r="I15" s="62">
        <v>67.930000000000007</v>
      </c>
      <c r="J15" s="62"/>
      <c r="K15" s="62"/>
      <c r="L15" s="62"/>
    </row>
    <row r="16" spans="1:12" s="2" customFormat="1" ht="21" customHeight="1">
      <c r="A16" s="66" t="s">
        <v>55</v>
      </c>
      <c r="B16" s="66" t="s">
        <v>59</v>
      </c>
      <c r="C16" s="66" t="s">
        <v>69</v>
      </c>
      <c r="D16" s="66" t="s">
        <v>70</v>
      </c>
      <c r="E16" s="62">
        <v>27.85</v>
      </c>
      <c r="F16" s="65">
        <v>27.85</v>
      </c>
      <c r="G16" s="67"/>
      <c r="H16" s="67"/>
      <c r="I16" s="67">
        <v>27.85</v>
      </c>
      <c r="J16" s="67"/>
      <c r="K16" s="67"/>
      <c r="L16" s="67"/>
    </row>
    <row r="17" spans="1:12" s="2" customFormat="1" ht="21" customHeight="1">
      <c r="A17" s="66" t="s">
        <v>55</v>
      </c>
      <c r="B17" s="66" t="s">
        <v>59</v>
      </c>
      <c r="C17" s="66" t="s">
        <v>61</v>
      </c>
      <c r="D17" s="66" t="s">
        <v>71</v>
      </c>
      <c r="E17" s="62">
        <v>6563.53</v>
      </c>
      <c r="F17" s="65">
        <v>6563.53</v>
      </c>
      <c r="G17" s="67">
        <v>3530</v>
      </c>
      <c r="H17" s="67">
        <v>2360</v>
      </c>
      <c r="I17" s="67">
        <v>673.53</v>
      </c>
      <c r="J17" s="67"/>
      <c r="K17" s="67"/>
      <c r="L17" s="67"/>
    </row>
    <row r="18" spans="1:12" ht="21" customHeight="1">
      <c r="A18" s="66" t="s">
        <v>55</v>
      </c>
      <c r="B18" s="66" t="s">
        <v>65</v>
      </c>
      <c r="C18" s="66" t="s">
        <v>59</v>
      </c>
      <c r="D18" s="68" t="s">
        <v>72</v>
      </c>
      <c r="E18" s="62">
        <v>2240.48</v>
      </c>
      <c r="F18" s="65">
        <v>2240.48</v>
      </c>
      <c r="G18" s="67">
        <v>2019.22</v>
      </c>
      <c r="H18" s="67">
        <v>190.36</v>
      </c>
      <c r="I18" s="67">
        <v>30.9</v>
      </c>
      <c r="J18" s="67"/>
      <c r="K18" s="67"/>
      <c r="L18" s="67"/>
    </row>
    <row r="19" spans="1:12" ht="21" customHeight="1">
      <c r="A19" s="66" t="s">
        <v>55</v>
      </c>
      <c r="B19" s="66" t="s">
        <v>69</v>
      </c>
      <c r="C19" s="66" t="s">
        <v>61</v>
      </c>
      <c r="D19" s="66" t="s">
        <v>73</v>
      </c>
      <c r="E19" s="62">
        <v>199.43</v>
      </c>
      <c r="F19" s="65">
        <v>199.43</v>
      </c>
      <c r="G19" s="66">
        <v>192.93</v>
      </c>
      <c r="H19" s="66">
        <v>6.5</v>
      </c>
      <c r="I19" s="66"/>
      <c r="J19" s="67"/>
      <c r="K19" s="67"/>
      <c r="L19" s="67"/>
    </row>
    <row r="20" spans="1:12" ht="21" customHeight="1">
      <c r="A20" s="66" t="s">
        <v>55</v>
      </c>
      <c r="B20" s="66" t="s">
        <v>74</v>
      </c>
      <c r="C20" s="66" t="s">
        <v>57</v>
      </c>
      <c r="D20" s="66" t="s">
        <v>75</v>
      </c>
      <c r="E20" s="62">
        <v>268.64999999999998</v>
      </c>
      <c r="F20" s="65">
        <v>268.64999999999998</v>
      </c>
      <c r="G20" s="67">
        <v>257.77</v>
      </c>
      <c r="H20" s="67">
        <v>9.24</v>
      </c>
      <c r="I20" s="67">
        <v>1.64</v>
      </c>
      <c r="J20" s="67"/>
      <c r="K20" s="67"/>
      <c r="L20" s="67"/>
    </row>
    <row r="21" spans="1:12" ht="21" customHeight="1">
      <c r="A21" s="66" t="s">
        <v>55</v>
      </c>
      <c r="B21" s="66" t="s">
        <v>61</v>
      </c>
      <c r="C21" s="66" t="s">
        <v>61</v>
      </c>
      <c r="D21" s="66" t="s">
        <v>76</v>
      </c>
      <c r="E21" s="62">
        <v>200.36</v>
      </c>
      <c r="F21" s="65">
        <v>200.36</v>
      </c>
      <c r="G21" s="67"/>
      <c r="H21" s="67">
        <v>30</v>
      </c>
      <c r="I21" s="67">
        <v>170.36</v>
      </c>
      <c r="J21" s="67"/>
      <c r="K21" s="67"/>
      <c r="L21" s="67"/>
    </row>
  </sheetData>
  <sheetProtection formatCells="0" formatColumns="0" formatRows="0"/>
  <mergeCells count="6">
    <mergeCell ref="K1:L1"/>
    <mergeCell ref="A2:L2"/>
    <mergeCell ref="A3:D3"/>
    <mergeCell ref="K3:L3"/>
    <mergeCell ref="D4:D5"/>
    <mergeCell ref="E4:E5"/>
  </mergeCells>
  <phoneticPr fontId="2" type="noConversion"/>
  <printOptions horizontalCentered="1"/>
  <pageMargins left="0" right="0" top="0.59055118110236204" bottom="0.39370078740157499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GridLines="0" showZeros="0" tabSelected="1" workbookViewId="0">
      <selection activeCell="C3" sqref="C3:C4"/>
    </sheetView>
  </sheetViews>
  <sheetFormatPr defaultColWidth="6.875" defaultRowHeight="11.25"/>
  <cols>
    <col min="1" max="1" width="8" style="44" customWidth="1"/>
    <col min="2" max="2" width="8.75" style="44" customWidth="1"/>
    <col min="3" max="3" width="23.625" style="44" customWidth="1"/>
    <col min="4" max="4" width="13.875" style="45" customWidth="1"/>
    <col min="5" max="5" width="20.5" style="44" customWidth="1"/>
    <col min="6" max="6" width="12.625" style="44" customWidth="1"/>
    <col min="7" max="169" width="6.875" style="44" customWidth="1"/>
    <col min="170" max="16384" width="6.875" style="44"/>
  </cols>
  <sheetData>
    <row r="1" spans="1:5" ht="29.25" customHeight="1">
      <c r="A1" s="277" t="s">
        <v>135</v>
      </c>
      <c r="B1" s="277"/>
      <c r="C1" s="277"/>
      <c r="D1" s="277"/>
      <c r="E1" s="277"/>
    </row>
    <row r="2" spans="1:5" ht="24" customHeight="1">
      <c r="A2" s="278" t="s">
        <v>136</v>
      </c>
      <c r="B2" s="279"/>
      <c r="C2" s="279"/>
      <c r="D2" s="279"/>
      <c r="E2" s="279"/>
    </row>
    <row r="3" spans="1:5" s="42" customFormat="1" ht="15" customHeight="1">
      <c r="A3" s="280" t="s">
        <v>44</v>
      </c>
      <c r="B3" s="280"/>
      <c r="C3" s="283" t="s">
        <v>137</v>
      </c>
      <c r="D3" s="281" t="s">
        <v>13</v>
      </c>
      <c r="E3" s="282"/>
    </row>
    <row r="4" spans="1:5" s="42" customFormat="1" ht="15" customHeight="1">
      <c r="A4" s="46" t="s">
        <v>49</v>
      </c>
      <c r="B4" s="46" t="s">
        <v>50</v>
      </c>
      <c r="C4" s="283"/>
      <c r="D4" s="47" t="s">
        <v>18</v>
      </c>
      <c r="E4" s="48" t="s">
        <v>19</v>
      </c>
    </row>
    <row r="5" spans="1:5" s="42" customFormat="1" ht="12" customHeight="1">
      <c r="A5" s="49" t="s">
        <v>54</v>
      </c>
      <c r="B5" s="49" t="s">
        <v>54</v>
      </c>
      <c r="C5" s="49" t="s">
        <v>54</v>
      </c>
      <c r="D5" s="50">
        <v>1</v>
      </c>
      <c r="E5" s="50">
        <v>2</v>
      </c>
    </row>
    <row r="6" spans="1:5" s="43" customFormat="1" ht="15" customHeight="1">
      <c r="A6" s="51"/>
      <c r="B6" s="52"/>
      <c r="C6" s="53" t="s">
        <v>9</v>
      </c>
      <c r="D6" s="54">
        <v>65902.164959999995</v>
      </c>
      <c r="E6" s="54">
        <v>65902.164959999995</v>
      </c>
    </row>
    <row r="7" spans="1:5" s="42" customFormat="1" ht="15" customHeight="1">
      <c r="A7" s="55" t="s">
        <v>138</v>
      </c>
      <c r="B7" s="56"/>
      <c r="C7" s="56" t="s">
        <v>81</v>
      </c>
      <c r="D7" s="57">
        <v>61552.324959999998</v>
      </c>
      <c r="E7" s="57">
        <v>61552.324959999998</v>
      </c>
    </row>
    <row r="8" spans="1:5" s="42" customFormat="1" ht="15" customHeight="1">
      <c r="A8" s="51" t="s">
        <v>139</v>
      </c>
      <c r="B8" s="52" t="s">
        <v>57</v>
      </c>
      <c r="C8" s="52" t="s">
        <v>140</v>
      </c>
      <c r="D8" s="54">
        <v>28653.384959999999</v>
      </c>
      <c r="E8" s="54">
        <v>28653.384959999999</v>
      </c>
    </row>
    <row r="9" spans="1:5" s="42" customFormat="1" ht="15" customHeight="1">
      <c r="A9" s="51" t="s">
        <v>139</v>
      </c>
      <c r="B9" s="52" t="s">
        <v>59</v>
      </c>
      <c r="C9" s="52" t="s">
        <v>141</v>
      </c>
      <c r="D9" s="54">
        <v>3551.24</v>
      </c>
      <c r="E9" s="54">
        <v>3551.24</v>
      </c>
    </row>
    <row r="10" spans="1:5" s="42" customFormat="1" ht="15" customHeight="1">
      <c r="A10" s="51" t="s">
        <v>139</v>
      </c>
      <c r="B10" s="52" t="s">
        <v>65</v>
      </c>
      <c r="C10" s="52" t="s">
        <v>142</v>
      </c>
      <c r="D10" s="54">
        <v>3980.24</v>
      </c>
      <c r="E10" s="54">
        <v>3980.24</v>
      </c>
    </row>
    <row r="11" spans="1:5" s="42" customFormat="1" ht="15" customHeight="1">
      <c r="A11" s="51" t="s">
        <v>139</v>
      </c>
      <c r="B11" s="52" t="s">
        <v>67</v>
      </c>
      <c r="C11" s="52" t="s">
        <v>143</v>
      </c>
      <c r="D11" s="54">
        <v>13929.46</v>
      </c>
      <c r="E11" s="54">
        <v>13929.46</v>
      </c>
    </row>
    <row r="12" spans="1:5" s="42" customFormat="1" ht="15" customHeight="1">
      <c r="A12" s="51" t="s">
        <v>139</v>
      </c>
      <c r="B12" s="52" t="s">
        <v>74</v>
      </c>
      <c r="C12" s="52" t="s">
        <v>144</v>
      </c>
      <c r="D12" s="54">
        <v>9884.18</v>
      </c>
      <c r="E12" s="54">
        <v>9884.18</v>
      </c>
    </row>
    <row r="13" spans="1:5" ht="15" customHeight="1">
      <c r="A13" s="51" t="s">
        <v>139</v>
      </c>
      <c r="B13" s="52" t="s">
        <v>61</v>
      </c>
      <c r="C13" s="52" t="s">
        <v>145</v>
      </c>
      <c r="D13" s="54">
        <v>1553.82</v>
      </c>
      <c r="E13" s="54">
        <v>1553.82</v>
      </c>
    </row>
    <row r="14" spans="1:5" ht="15" customHeight="1">
      <c r="A14" s="55" t="s">
        <v>146</v>
      </c>
      <c r="B14" s="56"/>
      <c r="C14" s="56" t="s">
        <v>147</v>
      </c>
      <c r="D14" s="57">
        <v>3257.83</v>
      </c>
      <c r="E14" s="57">
        <v>3257.83</v>
      </c>
    </row>
    <row r="15" spans="1:5" ht="15" customHeight="1">
      <c r="A15" s="51" t="s">
        <v>148</v>
      </c>
      <c r="B15" s="52" t="s">
        <v>57</v>
      </c>
      <c r="C15" s="52" t="s">
        <v>149</v>
      </c>
      <c r="D15" s="54">
        <v>767.38</v>
      </c>
      <c r="E15" s="54">
        <v>767.38</v>
      </c>
    </row>
    <row r="16" spans="1:5" ht="15" customHeight="1">
      <c r="A16" s="51" t="s">
        <v>148</v>
      </c>
      <c r="B16" s="52" t="s">
        <v>59</v>
      </c>
      <c r="C16" s="52" t="s">
        <v>150</v>
      </c>
      <c r="D16" s="54">
        <v>115</v>
      </c>
      <c r="E16" s="54">
        <v>115</v>
      </c>
    </row>
    <row r="17" spans="1:5" ht="15" customHeight="1">
      <c r="A17" s="51" t="s">
        <v>148</v>
      </c>
      <c r="B17" s="52" t="s">
        <v>65</v>
      </c>
      <c r="C17" s="52" t="s">
        <v>151</v>
      </c>
      <c r="D17" s="54"/>
      <c r="E17" s="54"/>
    </row>
    <row r="18" spans="1:5" ht="15" customHeight="1">
      <c r="A18" s="51" t="s">
        <v>148</v>
      </c>
      <c r="B18" s="52" t="s">
        <v>67</v>
      </c>
      <c r="C18" s="52" t="s">
        <v>152</v>
      </c>
      <c r="D18" s="54">
        <v>8</v>
      </c>
      <c r="E18" s="54">
        <v>8</v>
      </c>
    </row>
    <row r="19" spans="1:5" ht="15" customHeight="1">
      <c r="A19" s="51" t="s">
        <v>148</v>
      </c>
      <c r="B19" s="52" t="s">
        <v>69</v>
      </c>
      <c r="C19" s="52" t="s">
        <v>153</v>
      </c>
      <c r="D19" s="54">
        <v>54</v>
      </c>
      <c r="E19" s="54">
        <v>54</v>
      </c>
    </row>
    <row r="20" spans="1:5" ht="15" customHeight="1">
      <c r="A20" s="51" t="s">
        <v>148</v>
      </c>
      <c r="B20" s="52" t="s">
        <v>154</v>
      </c>
      <c r="C20" s="52" t="s">
        <v>155</v>
      </c>
      <c r="D20" s="54">
        <v>245</v>
      </c>
      <c r="E20" s="54">
        <v>245</v>
      </c>
    </row>
    <row r="21" spans="1:5" ht="15" customHeight="1">
      <c r="A21" s="51" t="s">
        <v>148</v>
      </c>
      <c r="B21" s="52" t="s">
        <v>74</v>
      </c>
      <c r="C21" s="52" t="s">
        <v>156</v>
      </c>
      <c r="D21" s="54">
        <v>114.8</v>
      </c>
      <c r="E21" s="54">
        <v>114.8</v>
      </c>
    </row>
    <row r="22" spans="1:5" ht="15" customHeight="1">
      <c r="A22" s="51" t="s">
        <v>148</v>
      </c>
      <c r="B22" s="52" t="s">
        <v>157</v>
      </c>
      <c r="C22" s="52" t="s">
        <v>158</v>
      </c>
      <c r="D22" s="54">
        <v>114.65</v>
      </c>
      <c r="E22" s="54">
        <v>114.65</v>
      </c>
    </row>
    <row r="23" spans="1:5" ht="15" customHeight="1">
      <c r="A23" s="51" t="s">
        <v>148</v>
      </c>
      <c r="B23" s="52" t="s">
        <v>159</v>
      </c>
      <c r="C23" s="52" t="s">
        <v>160</v>
      </c>
      <c r="D23" s="54">
        <v>180</v>
      </c>
      <c r="E23" s="54">
        <v>180</v>
      </c>
    </row>
    <row r="24" spans="1:5" ht="15" customHeight="1">
      <c r="A24" s="51" t="s">
        <v>148</v>
      </c>
      <c r="B24" s="52" t="s">
        <v>161</v>
      </c>
      <c r="C24" s="52" t="s">
        <v>162</v>
      </c>
      <c r="D24" s="54">
        <v>258</v>
      </c>
      <c r="E24" s="54">
        <v>258</v>
      </c>
    </row>
    <row r="25" spans="1:5" ht="15" customHeight="1">
      <c r="A25" s="51" t="s">
        <v>148</v>
      </c>
      <c r="B25" s="52" t="s">
        <v>163</v>
      </c>
      <c r="C25" s="52" t="s">
        <v>164</v>
      </c>
      <c r="D25" s="54"/>
      <c r="E25" s="54"/>
    </row>
    <row r="26" spans="1:5" ht="15" customHeight="1">
      <c r="A26" s="51" t="s">
        <v>148</v>
      </c>
      <c r="B26" s="52" t="s">
        <v>165</v>
      </c>
      <c r="C26" s="52" t="s">
        <v>166</v>
      </c>
      <c r="D26" s="54">
        <v>300</v>
      </c>
      <c r="E26" s="54">
        <v>300</v>
      </c>
    </row>
    <row r="27" spans="1:5" ht="15" customHeight="1">
      <c r="A27" s="51" t="s">
        <v>148</v>
      </c>
      <c r="B27" s="52" t="s">
        <v>167</v>
      </c>
      <c r="C27" s="52" t="s">
        <v>168</v>
      </c>
      <c r="D27" s="54"/>
      <c r="E27" s="54"/>
    </row>
    <row r="28" spans="1:5" ht="15" customHeight="1">
      <c r="A28" s="51" t="s">
        <v>148</v>
      </c>
      <c r="B28" s="52" t="s">
        <v>169</v>
      </c>
      <c r="C28" s="52" t="s">
        <v>170</v>
      </c>
      <c r="D28" s="54"/>
      <c r="E28" s="54"/>
    </row>
    <row r="29" spans="1:5" ht="15" customHeight="1">
      <c r="A29" s="51" t="s">
        <v>148</v>
      </c>
      <c r="B29" s="52" t="s">
        <v>171</v>
      </c>
      <c r="C29" s="52" t="s">
        <v>172</v>
      </c>
      <c r="D29" s="54">
        <v>180</v>
      </c>
      <c r="E29" s="54">
        <v>180</v>
      </c>
    </row>
    <row r="30" spans="1:5" ht="15" customHeight="1">
      <c r="A30" s="51" t="s">
        <v>148</v>
      </c>
      <c r="B30" s="52" t="s">
        <v>173</v>
      </c>
      <c r="C30" s="52" t="s">
        <v>174</v>
      </c>
      <c r="D30" s="54">
        <v>8</v>
      </c>
      <c r="E30" s="54">
        <v>8</v>
      </c>
    </row>
    <row r="31" spans="1:5" ht="15" customHeight="1">
      <c r="A31" s="51" t="s">
        <v>148</v>
      </c>
      <c r="B31" s="52" t="s">
        <v>175</v>
      </c>
      <c r="C31" s="52" t="s">
        <v>176</v>
      </c>
      <c r="D31" s="54"/>
      <c r="E31" s="54"/>
    </row>
    <row r="32" spans="1:5" ht="15" customHeight="1">
      <c r="A32" s="51" t="s">
        <v>148</v>
      </c>
      <c r="B32" s="52" t="s">
        <v>177</v>
      </c>
      <c r="C32" s="52" t="s">
        <v>178</v>
      </c>
      <c r="D32" s="54"/>
      <c r="E32" s="54"/>
    </row>
    <row r="33" spans="1:5" ht="15" customHeight="1">
      <c r="A33" s="51" t="s">
        <v>148</v>
      </c>
      <c r="B33" s="52" t="s">
        <v>179</v>
      </c>
      <c r="C33" s="52" t="s">
        <v>180</v>
      </c>
      <c r="D33" s="54"/>
      <c r="E33" s="54"/>
    </row>
    <row r="34" spans="1:5" ht="15" customHeight="1">
      <c r="A34" s="51" t="s">
        <v>148</v>
      </c>
      <c r="B34" s="52" t="s">
        <v>181</v>
      </c>
      <c r="C34" s="52" t="s">
        <v>182</v>
      </c>
      <c r="D34" s="54"/>
      <c r="E34" s="54"/>
    </row>
    <row r="35" spans="1:5" ht="15" customHeight="1">
      <c r="A35" s="52" t="s">
        <v>148</v>
      </c>
      <c r="B35" s="52" t="s">
        <v>183</v>
      </c>
      <c r="C35" s="52" t="s">
        <v>184</v>
      </c>
      <c r="D35" s="54"/>
      <c r="E35" s="54"/>
    </row>
    <row r="36" spans="1:5" ht="15" customHeight="1">
      <c r="A36" s="51" t="s">
        <v>148</v>
      </c>
      <c r="B36" s="52" t="s">
        <v>185</v>
      </c>
      <c r="C36" s="52" t="s">
        <v>186</v>
      </c>
      <c r="D36" s="54"/>
      <c r="E36" s="54"/>
    </row>
    <row r="37" spans="1:5" ht="15" customHeight="1">
      <c r="A37" s="51" t="s">
        <v>148</v>
      </c>
      <c r="B37" s="52" t="s">
        <v>187</v>
      </c>
      <c r="C37" s="52" t="s">
        <v>188</v>
      </c>
      <c r="D37" s="54">
        <v>913</v>
      </c>
      <c r="E37" s="54">
        <v>913</v>
      </c>
    </row>
    <row r="38" spans="1:5" ht="15" customHeight="1">
      <c r="A38" s="51" t="s">
        <v>148</v>
      </c>
      <c r="B38" s="52" t="s">
        <v>189</v>
      </c>
      <c r="C38" s="52" t="s">
        <v>190</v>
      </c>
      <c r="D38" s="54"/>
      <c r="E38" s="54"/>
    </row>
    <row r="39" spans="1:5" ht="15" customHeight="1">
      <c r="A39" s="51" t="s">
        <v>148</v>
      </c>
      <c r="B39" s="52" t="s">
        <v>191</v>
      </c>
      <c r="C39" s="52" t="s">
        <v>192</v>
      </c>
      <c r="D39" s="54"/>
      <c r="E39" s="54"/>
    </row>
    <row r="40" spans="1:5" ht="15" customHeight="1">
      <c r="A40" s="51" t="s">
        <v>148</v>
      </c>
      <c r="B40" s="52" t="s">
        <v>193</v>
      </c>
      <c r="C40" s="52" t="s">
        <v>194</v>
      </c>
      <c r="D40" s="54"/>
      <c r="E40" s="54"/>
    </row>
    <row r="41" spans="1:5" ht="15" customHeight="1">
      <c r="A41" s="51" t="s">
        <v>148</v>
      </c>
      <c r="B41" s="52" t="s">
        <v>195</v>
      </c>
      <c r="C41" s="52" t="s">
        <v>196</v>
      </c>
      <c r="D41" s="54"/>
      <c r="E41" s="54"/>
    </row>
    <row r="42" spans="1:5" ht="15" customHeight="1">
      <c r="A42" s="51" t="s">
        <v>148</v>
      </c>
      <c r="B42" s="52" t="s">
        <v>61</v>
      </c>
      <c r="C42" s="52" t="s">
        <v>197</v>
      </c>
      <c r="D42" s="54"/>
      <c r="E42" s="54"/>
    </row>
    <row r="43" spans="1:5" ht="15" customHeight="1">
      <c r="A43" s="55" t="s">
        <v>198</v>
      </c>
      <c r="B43" s="56"/>
      <c r="C43" s="56" t="s">
        <v>83</v>
      </c>
      <c r="D43" s="57">
        <v>1092.01</v>
      </c>
      <c r="E43" s="57">
        <v>1092.01</v>
      </c>
    </row>
    <row r="44" spans="1:5" ht="15" customHeight="1">
      <c r="A44" s="51" t="s">
        <v>199</v>
      </c>
      <c r="B44" s="52" t="s">
        <v>57</v>
      </c>
      <c r="C44" s="53" t="s">
        <v>200</v>
      </c>
      <c r="D44" s="54">
        <v>80.23</v>
      </c>
      <c r="E44" s="54">
        <v>80.23</v>
      </c>
    </row>
    <row r="45" spans="1:5" ht="15" customHeight="1">
      <c r="A45" s="51" t="s">
        <v>199</v>
      </c>
      <c r="B45" s="52" t="s">
        <v>59</v>
      </c>
      <c r="C45" s="53" t="s">
        <v>201</v>
      </c>
      <c r="D45" s="54">
        <v>39.07</v>
      </c>
      <c r="E45" s="54">
        <v>39.07</v>
      </c>
    </row>
    <row r="46" spans="1:5" ht="15" customHeight="1">
      <c r="A46" s="51" t="s">
        <v>199</v>
      </c>
      <c r="B46" s="52" t="s">
        <v>69</v>
      </c>
      <c r="C46" s="53" t="s">
        <v>202</v>
      </c>
      <c r="D46" s="54">
        <v>492.71</v>
      </c>
      <c r="E46" s="54">
        <v>492.71</v>
      </c>
    </row>
    <row r="47" spans="1:5" ht="16.5">
      <c r="A47" s="51" t="s">
        <v>199</v>
      </c>
      <c r="B47" s="52" t="s">
        <v>157</v>
      </c>
      <c r="C47" s="53" t="s">
        <v>203</v>
      </c>
      <c r="D47" s="54">
        <v>480</v>
      </c>
      <c r="E47" s="54">
        <v>480</v>
      </c>
    </row>
  </sheetData>
  <sheetProtection formatCells="0" formatColumns="0" formatRows="0"/>
  <mergeCells count="5">
    <mergeCell ref="A1:E1"/>
    <mergeCell ref="A2:E2"/>
    <mergeCell ref="A3:B3"/>
    <mergeCell ref="D3:E3"/>
    <mergeCell ref="C3:C4"/>
  </mergeCells>
  <phoneticPr fontId="2" type="noConversion"/>
  <printOptions horizontalCentered="1"/>
  <pageMargins left="0.59055118110236204" right="0.59055118110236204" top="0.39370078740157499" bottom="0.39370078740157499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showGridLines="0" workbookViewId="0">
      <selection activeCell="C9" sqref="C9"/>
    </sheetView>
  </sheetViews>
  <sheetFormatPr defaultColWidth="9" defaultRowHeight="14.25"/>
  <cols>
    <col min="1" max="1" width="46.125" customWidth="1"/>
    <col min="2" max="2" width="46.375" customWidth="1"/>
    <col min="3" max="3" width="27" customWidth="1"/>
  </cols>
  <sheetData>
    <row r="1" spans="1:3" ht="24" customHeight="1">
      <c r="B1" s="31" t="s">
        <v>204</v>
      </c>
    </row>
    <row r="2" spans="1:3" s="28" customFormat="1" ht="39.950000000000003" customHeight="1">
      <c r="A2" s="284" t="s">
        <v>205</v>
      </c>
      <c r="B2" s="284"/>
      <c r="C2" s="32"/>
    </row>
    <row r="3" spans="1:3" s="29" customFormat="1" ht="30.95" customHeight="1">
      <c r="A3" s="30" t="s">
        <v>206</v>
      </c>
      <c r="B3" s="33" t="s">
        <v>207</v>
      </c>
    </row>
    <row r="4" spans="1:3" s="29" customFormat="1" ht="30" customHeight="1">
      <c r="A4" s="34" t="s">
        <v>208</v>
      </c>
      <c r="B4" s="35" t="s">
        <v>209</v>
      </c>
      <c r="C4"/>
    </row>
    <row r="5" spans="1:3" s="30" customFormat="1" ht="30" customHeight="1">
      <c r="A5" s="36" t="s">
        <v>210</v>
      </c>
      <c r="B5" s="37">
        <v>75.5</v>
      </c>
      <c r="C5" s="38"/>
    </row>
    <row r="6" spans="1:3" s="30" customFormat="1" ht="30" customHeight="1">
      <c r="A6" s="39" t="s">
        <v>211</v>
      </c>
      <c r="B6" s="37">
        <v>0</v>
      </c>
      <c r="C6" s="38"/>
    </row>
    <row r="7" spans="1:3" s="30" customFormat="1" ht="30" customHeight="1">
      <c r="A7" s="39" t="s">
        <v>212</v>
      </c>
      <c r="B7" s="37">
        <v>73</v>
      </c>
      <c r="C7" s="38"/>
    </row>
    <row r="8" spans="1:3" s="30" customFormat="1" ht="30" customHeight="1">
      <c r="A8" s="39" t="s">
        <v>213</v>
      </c>
      <c r="B8" s="37">
        <v>2.5</v>
      </c>
      <c r="C8" s="38"/>
    </row>
    <row r="9" spans="1:3" s="30" customFormat="1" ht="30" customHeight="1">
      <c r="A9" s="40" t="s">
        <v>214</v>
      </c>
      <c r="B9" s="37">
        <v>2.5</v>
      </c>
      <c r="C9" s="38"/>
    </row>
    <row r="10" spans="1:3" s="30" customFormat="1" ht="30" customHeight="1">
      <c r="A10" s="40" t="s">
        <v>215</v>
      </c>
      <c r="B10" s="292">
        <v>0</v>
      </c>
      <c r="C10" s="38"/>
    </row>
    <row r="11" spans="1:3" s="29" customFormat="1" ht="30" customHeight="1">
      <c r="A11" s="41"/>
      <c r="B11" s="41"/>
      <c r="C11"/>
    </row>
    <row r="12" spans="1:3" s="29" customFormat="1" ht="114.6" customHeight="1">
      <c r="A12" s="285" t="s">
        <v>216</v>
      </c>
      <c r="B12" s="285"/>
      <c r="C12"/>
    </row>
    <row r="13" spans="1:3" s="29" customFormat="1">
      <c r="A13"/>
      <c r="B13"/>
      <c r="C13"/>
    </row>
    <row r="14" spans="1:3" s="29" customFormat="1">
      <c r="A14"/>
      <c r="B14"/>
      <c r="C14"/>
    </row>
    <row r="15" spans="1:3" s="29" customFormat="1">
      <c r="A15"/>
      <c r="B15"/>
      <c r="C15"/>
    </row>
    <row r="16" spans="1:3" s="29" customFormat="1">
      <c r="A16"/>
      <c r="B16"/>
      <c r="C16"/>
    </row>
    <row r="17" spans="1:3" s="29" customFormat="1">
      <c r="A17"/>
      <c r="B17"/>
      <c r="C17"/>
    </row>
    <row r="18" spans="1:3" s="29" customFormat="1"/>
    <row r="19" spans="1:3" s="29" customFormat="1"/>
    <row r="20" spans="1:3" s="29" customFormat="1"/>
    <row r="21" spans="1:3" s="29" customFormat="1"/>
    <row r="22" spans="1:3" s="29" customFormat="1"/>
    <row r="23" spans="1:3" s="29" customFormat="1"/>
    <row r="24" spans="1:3" s="29" customFormat="1"/>
    <row r="25" spans="1:3" s="29" customFormat="1"/>
    <row r="26" spans="1:3" s="29" customFormat="1"/>
    <row r="27" spans="1:3" s="29" customFormat="1"/>
    <row r="28" spans="1:3" s="29" customFormat="1"/>
    <row r="29" spans="1:3" s="29" customFormat="1"/>
    <row r="30" spans="1:3" s="29" customFormat="1"/>
    <row r="31" spans="1:3" s="29" customFormat="1"/>
    <row r="32" spans="1:3" s="29" customFormat="1"/>
    <row r="33" s="29" customFormat="1"/>
    <row r="34" s="29" customFormat="1"/>
    <row r="35" s="29" customFormat="1"/>
    <row r="36" s="29" customFormat="1"/>
  </sheetData>
  <sheetProtection formatCells="0" formatColumns="0" formatRows="0"/>
  <mergeCells count="2">
    <mergeCell ref="A2:B2"/>
    <mergeCell ref="A12:B12"/>
  </mergeCells>
  <phoneticPr fontId="2" type="noConversion"/>
  <printOptions horizontalCentered="1" verticalCentered="1"/>
  <pageMargins left="0.74803149606299202" right="0.74803149606299202" top="0.82638888888888895" bottom="0.98425196850393704" header="0.511811023622047" footer="0.51181102362204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showZeros="0" workbookViewId="0">
      <selection activeCell="G5" sqref="G5"/>
    </sheetView>
  </sheetViews>
  <sheetFormatPr defaultColWidth="7.25" defaultRowHeight="11.25"/>
  <cols>
    <col min="1" max="1" width="5.5" style="4" customWidth="1"/>
    <col min="2" max="3" width="4.875" style="4" customWidth="1"/>
    <col min="4" max="4" width="12.875" style="4" customWidth="1"/>
    <col min="5" max="5" width="18.25" style="4" customWidth="1"/>
    <col min="6" max="6" width="12.75" style="4" customWidth="1"/>
    <col min="7" max="13" width="10.875" style="4" customWidth="1"/>
    <col min="14" max="245" width="7.25" style="4" customWidth="1"/>
    <col min="246" max="16384" width="7.25" style="4"/>
  </cols>
  <sheetData>
    <row r="1" spans="1:13" ht="25.5" customHeight="1">
      <c r="A1" s="5"/>
      <c r="B1" s="5"/>
      <c r="C1" s="6"/>
      <c r="D1" s="7"/>
      <c r="E1" s="8"/>
      <c r="F1" s="9"/>
      <c r="G1" s="9"/>
      <c r="H1" s="9"/>
      <c r="I1" s="25"/>
      <c r="J1" s="9"/>
      <c r="K1" s="9"/>
      <c r="L1" s="286" t="s">
        <v>217</v>
      </c>
      <c r="M1" s="286"/>
    </row>
    <row r="2" spans="1:13" ht="30" customHeight="1">
      <c r="A2" s="272" t="s">
        <v>218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</row>
    <row r="3" spans="1:13" s="1" customFormat="1" ht="32.25" customHeight="1">
      <c r="A3" s="287" t="s">
        <v>2</v>
      </c>
      <c r="B3" s="288"/>
      <c r="C3" s="288"/>
      <c r="D3" s="288"/>
      <c r="E3" s="288"/>
      <c r="F3" s="10"/>
      <c r="G3" s="11"/>
      <c r="H3" s="11"/>
      <c r="I3" s="11"/>
      <c r="J3" s="11"/>
      <c r="K3" s="11"/>
      <c r="L3" s="289" t="s">
        <v>3</v>
      </c>
      <c r="M3" s="289"/>
    </row>
    <row r="4" spans="1:13" s="2" customFormat="1" ht="25.5" customHeight="1">
      <c r="A4" s="12" t="s">
        <v>44</v>
      </c>
      <c r="B4" s="13"/>
      <c r="C4" s="13"/>
      <c r="D4" s="291" t="s">
        <v>219</v>
      </c>
      <c r="E4" s="291" t="s">
        <v>45</v>
      </c>
      <c r="F4" s="291" t="s">
        <v>46</v>
      </c>
      <c r="G4" s="15" t="s">
        <v>79</v>
      </c>
      <c r="H4" s="15"/>
      <c r="I4" s="15"/>
      <c r="J4" s="26"/>
      <c r="K4" s="27" t="s">
        <v>80</v>
      </c>
      <c r="L4" s="15"/>
      <c r="M4" s="26"/>
    </row>
    <row r="5" spans="1:13" s="2" customFormat="1" ht="37.5" customHeight="1">
      <c r="A5" s="16" t="s">
        <v>49</v>
      </c>
      <c r="B5" s="17" t="s">
        <v>50</v>
      </c>
      <c r="C5" s="17" t="s">
        <v>51</v>
      </c>
      <c r="D5" s="291"/>
      <c r="E5" s="291"/>
      <c r="F5" s="291"/>
      <c r="G5" s="18" t="s">
        <v>18</v>
      </c>
      <c r="H5" s="14" t="s">
        <v>81</v>
      </c>
      <c r="I5" s="14" t="s">
        <v>82</v>
      </c>
      <c r="J5" s="14" t="s">
        <v>83</v>
      </c>
      <c r="K5" s="14" t="s">
        <v>18</v>
      </c>
      <c r="L5" s="14" t="s">
        <v>84</v>
      </c>
      <c r="M5" s="14" t="s">
        <v>85</v>
      </c>
    </row>
    <row r="6" spans="1:13" s="2" customFormat="1" ht="34.5" customHeight="1">
      <c r="A6" s="16" t="s">
        <v>54</v>
      </c>
      <c r="B6" s="16" t="s">
        <v>54</v>
      </c>
      <c r="C6" s="16" t="s">
        <v>54</v>
      </c>
      <c r="D6" s="16" t="s">
        <v>54</v>
      </c>
      <c r="E6" s="16" t="s">
        <v>54</v>
      </c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</row>
    <row r="7" spans="1:13" s="2" customFormat="1" ht="33" customHeight="1">
      <c r="A7" s="16"/>
      <c r="B7" s="17"/>
      <c r="C7" s="17"/>
      <c r="D7" s="19"/>
      <c r="E7" s="14" t="s">
        <v>220</v>
      </c>
      <c r="F7" s="20" t="s">
        <v>221</v>
      </c>
      <c r="G7" s="20" t="s">
        <v>221</v>
      </c>
      <c r="H7" s="20" t="s">
        <v>221</v>
      </c>
      <c r="I7" s="20" t="s">
        <v>221</v>
      </c>
      <c r="J7" s="20" t="s">
        <v>221</v>
      </c>
      <c r="K7" s="20" t="s">
        <v>221</v>
      </c>
      <c r="L7" s="20" t="s">
        <v>221</v>
      </c>
      <c r="M7" s="20" t="s">
        <v>221</v>
      </c>
    </row>
    <row r="8" spans="1:13" s="3" customFormat="1" ht="35.25" customHeight="1">
      <c r="A8" s="14"/>
      <c r="B8" s="21"/>
      <c r="C8" s="21"/>
      <c r="D8" s="22"/>
      <c r="E8" s="23"/>
      <c r="F8" s="24"/>
      <c r="G8" s="24"/>
      <c r="H8" s="24">
        <v>0</v>
      </c>
      <c r="I8" s="24"/>
      <c r="J8" s="24"/>
      <c r="K8" s="24"/>
      <c r="L8" s="24"/>
      <c r="M8" s="24"/>
    </row>
    <row r="9" spans="1:13" s="2" customFormat="1" ht="33" customHeight="1">
      <c r="A9" s="290" t="s">
        <v>222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</row>
    <row r="10" spans="1:13" s="2" customFormat="1" ht="20.25" customHeight="1">
      <c r="A10" s="3"/>
      <c r="B10" s="3"/>
      <c r="C10" s="3"/>
      <c r="D10" s="3"/>
      <c r="E10" s="3"/>
      <c r="F10" s="3"/>
      <c r="G10" s="3"/>
    </row>
    <row r="11" spans="1:13" s="2" customFormat="1" ht="20.25" customHeight="1">
      <c r="B11" s="3"/>
      <c r="C11" s="3"/>
      <c r="D11" s="3"/>
      <c r="E11" s="3"/>
      <c r="F11" s="3"/>
      <c r="G11" s="3"/>
      <c r="H11" s="3"/>
    </row>
    <row r="12" spans="1:13" s="2" customFormat="1" ht="20.25" customHeight="1">
      <c r="D12" s="3"/>
      <c r="E12" s="3"/>
      <c r="F12" s="3"/>
      <c r="G12" s="3"/>
      <c r="H12" s="3"/>
    </row>
    <row r="13" spans="1:13" s="2" customFormat="1" ht="20.25" customHeight="1">
      <c r="E13" s="3"/>
      <c r="G13" s="3"/>
      <c r="H13" s="3"/>
    </row>
    <row r="14" spans="1:13" s="2" customFormat="1" ht="20.25" customHeight="1">
      <c r="H14" s="3"/>
    </row>
    <row r="15" spans="1:13" s="2" customFormat="1" ht="14.25" customHeight="1"/>
    <row r="16" spans="1:13" s="2" customFormat="1" ht="14.25" customHeight="1"/>
    <row r="17" spans="1:13" s="2" customFormat="1" ht="14.25" customHeight="1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2" customFormat="1" ht="14.25" customHeight="1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2" customFormat="1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2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2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2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2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2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2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2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2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2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2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2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s="2" customFormat="1" ht="14.25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</sheetData>
  <sheetProtection formatCells="0" formatColumns="0" formatRows="0"/>
  <mergeCells count="8">
    <mergeCell ref="L1:M1"/>
    <mergeCell ref="A2:M2"/>
    <mergeCell ref="A3:E3"/>
    <mergeCell ref="L3:M3"/>
    <mergeCell ref="A9:M9"/>
    <mergeCell ref="D4:D5"/>
    <mergeCell ref="E4:E5"/>
    <mergeCell ref="F4:F5"/>
  </mergeCells>
  <phoneticPr fontId="2" type="noConversion"/>
  <printOptions horizontalCentered="1"/>
  <pageMargins left="0" right="0" top="0.59055118110236204" bottom="0.39370078740157499" header="0" footer="0"/>
  <pageSetup paperSize="9" scale="90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9</vt:i4>
      </vt:variant>
    </vt:vector>
  </HeadingPairs>
  <TitlesOfParts>
    <vt:vector size="17" baseType="lpstr">
      <vt:lpstr>1部门收支总体情况表 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'2部门收入总体情况表'!Print_Area</vt:lpstr>
      <vt:lpstr>'4财政拨款收支总体情况表'!Print_Area</vt:lpstr>
      <vt:lpstr>'1部门收支总体情况表 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'8政府性基金支出情况表'!Print_Titles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1</cp:lastModifiedBy>
  <cp:lastPrinted>2019-03-27T10:57:00Z</cp:lastPrinted>
  <dcterms:created xsi:type="dcterms:W3CDTF">2016-12-14T09:11:00Z</dcterms:created>
  <dcterms:modified xsi:type="dcterms:W3CDTF">2022-03-03T00:54:47Z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198986</vt:i4>
  </property>
  <property fmtid="{D5CDD505-2E9C-101B-9397-08002B2CF9AE}" pid="3" name="KSOProductBuildVer">
    <vt:lpwstr>2052-11.8.6.8556</vt:lpwstr>
  </property>
</Properties>
</file>