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5" activeTab="6"/>
  </bookViews>
  <sheets>
    <sheet name="（1）收入支出决算总表" sheetId="1" r:id="rId1"/>
    <sheet name="（2）收入决算表" sheetId="2" r:id="rId2"/>
    <sheet name="（3）支出决算表" sheetId="3" r:id="rId3"/>
    <sheet name="（4）财政拨款收入支出决算总表" sheetId="4" r:id="rId4"/>
    <sheet name="（5）一般公共预算财政拨款支出决算表" sheetId="5" r:id="rId5"/>
    <sheet name="（6）一般公共预算财政拨款基本支出决算表" sheetId="6" r:id="rId6"/>
    <sheet name="（7）一般公共预算财政拨款“三公”经费支出决算" sheetId="7" r:id="rId7"/>
    <sheet name="（8）政府性基金预算财政拨款收入支出决算表" sheetId="8" r:id="rId8"/>
  </sheets>
  <calcPr calcId="144525"/>
</workbook>
</file>

<file path=xl/sharedStrings.xml><?xml version="1.0" encoding="utf-8"?>
<sst xmlns="http://schemas.openxmlformats.org/spreadsheetml/2006/main" count="410" uniqueCount="250">
  <si>
    <t>收入支出决算总表</t>
  </si>
  <si>
    <t>公开01表</t>
  </si>
  <si>
    <t>部门：罗山县发改委</t>
  </si>
  <si>
    <t>金额单位：万元</t>
  </si>
  <si>
    <t>收入</t>
  </si>
  <si>
    <t>支出</t>
  </si>
  <si>
    <t>项目</t>
  </si>
  <si>
    <t>行次</t>
  </si>
  <si>
    <t>金额</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</si>
  <si>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</si>
  <si>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</si>
  <si>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</si>
  <si>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</si>
  <si>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</si>
  <si>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</si>
  <si>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</si>
  <si>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</si>
  <si>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</si>
  <si>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</si>
  <si>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</si>
  <si>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</si>
  <si>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</si>
  <si>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</si>
  <si>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</si>
  <si>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</si>
  <si>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</si>
  <si>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</si>
  <si>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</si>
  <si>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</si>
  <si>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</si>
  <si>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</si>
  <si>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</si>
  <si>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</si>
  <si>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</si>
  <si>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</si>
  <si>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</si>
  <si>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</si>
  <si>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</si>
  <si>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</si>
  <si>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</si>
  <si>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</si>
  <si>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</si>
  <si>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</si>
  <si>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</si>
  <si>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</si>
  <si>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交纳所得税</t>
  </si>
  <si>
    <t xml:space="preserve">    基本支出结转</t>
  </si>
  <si>
    <t xml:space="preserve">    提取职工福利基金</t>
  </si>
  <si>
    <t xml:space="preserve">    项目支出结转和结余</t>
  </si>
  <si>
    <t xml:space="preserve">    转入事业基金</t>
  </si>
  <si>
    <t xml:space="preserve">    经营结余</t>
  </si>
  <si>
    <t xml:space="preserve">    其他</t>
  </si>
  <si>
    <t xml:space="preserve">  年末结转和结余</t>
  </si>
  <si>
    <t>总计</t>
  </si>
  <si>
    <t>注：本表反映部门本年度的总收支和年末结转结余情况，本表金额转换为万元时，因四舍五入可能存在尾差。</t>
  </si>
  <si>
    <t>收入决算表</t>
  </si>
  <si>
    <t>公开02表</t>
  </si>
  <si>
    <t>科目编码</t>
  </si>
  <si>
    <t>科目名称</t>
  </si>
  <si>
    <t>财政拨款收入</t>
  </si>
  <si>
    <t>上级补助收入</t>
  </si>
  <si>
    <t>事业收入</t>
  </si>
  <si>
    <t>经营收入</t>
  </si>
  <si>
    <t>附属单位上缴收入</t>
  </si>
  <si>
    <t>其他收入</t>
  </si>
  <si>
    <t>类</t>
  </si>
  <si>
    <t>款</t>
  </si>
  <si>
    <t>项</t>
  </si>
  <si>
    <t>合计</t>
  </si>
  <si>
    <t>201</t>
  </si>
  <si>
    <t>一般公共服务支出</t>
  </si>
  <si>
    <t>20104</t>
  </si>
  <si>
    <t>发展与改革事务</t>
  </si>
  <si>
    <t>2010401</t>
  </si>
  <si>
    <t xml:space="preserve">  行政运行</t>
  </si>
  <si>
    <t>208</t>
  </si>
  <si>
    <t>社会保障和就业支出</t>
  </si>
  <si>
    <t>行政事业单位养老支出</t>
  </si>
  <si>
    <t>机关事业单位基本养老保险缴费支出</t>
  </si>
  <si>
    <t>抚恤</t>
  </si>
  <si>
    <t>死亡抚恤</t>
  </si>
  <si>
    <t>医疗卫生与计划生育支出</t>
  </si>
  <si>
    <t>行政事业单位医疗</t>
  </si>
  <si>
    <t>行政单位医疗</t>
  </si>
  <si>
    <t>农林水支出</t>
  </si>
  <si>
    <t>水利</t>
  </si>
  <si>
    <t>其他水利支出</t>
  </si>
  <si>
    <t>221</t>
  </si>
  <si>
    <t>住房保障支出</t>
  </si>
  <si>
    <t>22102</t>
  </si>
  <si>
    <t>住房改革支出</t>
  </si>
  <si>
    <t>2210201</t>
  </si>
  <si>
    <t xml:space="preserve">  住房公积金</t>
  </si>
  <si>
    <t>注：本表反映部门本年度取得的各项收入情况，本表金额转换为万元时，因四舍五入可能存在尾差。</t>
  </si>
  <si>
    <t>支出决算表</t>
  </si>
  <si>
    <t>公开03表</t>
  </si>
  <si>
    <t>部门：罗山县发展和改革委员会</t>
  </si>
  <si>
    <t>基本支出</t>
  </si>
  <si>
    <t>项目支出</t>
  </si>
  <si>
    <t>上缴上级支出</t>
  </si>
  <si>
    <t>经营支出</t>
  </si>
  <si>
    <t>对附属单位补助支出</t>
  </si>
  <si>
    <t>一般行政管理事务</t>
  </si>
  <si>
    <t>社会事业发展规划</t>
  </si>
  <si>
    <t>其他发展与改革事务支出</t>
  </si>
  <si>
    <t>20805</t>
  </si>
  <si>
    <t>机关事业基本养老保险费缴费支出</t>
  </si>
  <si>
    <t>20808</t>
  </si>
  <si>
    <t>2080801</t>
  </si>
  <si>
    <t xml:space="preserve">  死亡抚恤</t>
  </si>
  <si>
    <t>210</t>
  </si>
  <si>
    <t>注：本表反映部门本年度各项支出情况，本表金额转换为万元时，因四舍五入可能存在尾差。</t>
  </si>
  <si>
    <t>财政拨款收入支出决算总表</t>
  </si>
  <si>
    <t>公开04表</t>
  </si>
  <si>
    <t>收     入</t>
  </si>
  <si>
    <t>支     出</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</si>
  <si>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</si>
  <si>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</si>
  <si>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</si>
  <si>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</si>
  <si>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</si>
  <si>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</si>
  <si>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</si>
  <si>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基本支出结转</t>
  </si>
  <si>
    <t>注：本表反映部门本年度一般公共预算财政拨款和政府性基金预算财政拨款的总收支和年末结转结余情况，本表金额转换为万元时，因四舍五入可能存在尾差。</t>
  </si>
  <si>
    <t>一般公共预算财政拨款支出决算表</t>
  </si>
  <si>
    <r>
      <rPr>
        <sz val="10"/>
        <color rgb="FF000000"/>
        <rFont val="宋体"/>
        <charset val="134"/>
      </rPr>
      <t xml:space="preserve">                       公开：</t>
    </r>
    <r>
      <rPr>
        <sz val="10"/>
        <color rgb="FF000000"/>
        <rFont val="Arial"/>
        <charset val="134"/>
      </rPr>
      <t>05</t>
    </r>
    <r>
      <rPr>
        <sz val="10"/>
        <color rgb="FF000000"/>
        <rFont val="宋体"/>
        <charset val="134"/>
      </rPr>
      <t>表</t>
    </r>
  </si>
  <si>
    <t xml:space="preserve">                        单位：万元</t>
  </si>
  <si>
    <t>本年支出</t>
  </si>
  <si>
    <t>注：本表反映部门本年度一般公共预算财政拨款实际支出情况，本表金额转换为万元时，因四舍五入可能存在尾差。</t>
  </si>
  <si>
    <t>一般公共预算财政拨款基本支出决算表</t>
  </si>
  <si>
    <t>公开06表</t>
  </si>
  <si>
    <t>单位：万元</t>
  </si>
  <si>
    <t>经济分类科目编码</t>
  </si>
  <si>
    <t>决算数</t>
  </si>
  <si>
    <t>工资福利支出</t>
  </si>
  <si>
    <t>商品和服务支出</t>
  </si>
  <si>
    <t>资本性支出</t>
  </si>
  <si>
    <r>
      <rPr>
        <sz val="10"/>
        <color rgb="FF000000"/>
        <rFont val="宋体"/>
        <charset val="134"/>
      </rPr>
      <t xml:space="preserve">  </t>
    </r>
    <r>
      <rPr>
        <sz val="10"/>
        <color rgb="FF000000"/>
        <rFont val="宋体"/>
        <charset val="134"/>
      </rPr>
      <t>基本工资</t>
    </r>
  </si>
  <si>
    <r>
      <rPr>
        <sz val="10"/>
        <color rgb="FF000000"/>
        <rFont val="宋体"/>
        <charset val="134"/>
      </rPr>
      <t xml:space="preserve">  </t>
    </r>
    <r>
      <rPr>
        <sz val="10"/>
        <color rgb="FF000000"/>
        <rFont val="宋体"/>
        <charset val="134"/>
      </rPr>
      <t>办公费</t>
    </r>
  </si>
  <si>
    <r>
      <rPr>
        <sz val="10"/>
        <color rgb="FF000000"/>
        <rFont val="宋体"/>
        <charset val="134"/>
      </rPr>
      <t xml:space="preserve">  </t>
    </r>
    <r>
      <rPr>
        <sz val="10"/>
        <color rgb="FF000000"/>
        <rFont val="宋体"/>
        <charset val="134"/>
      </rPr>
      <t>房屋建筑物购建</t>
    </r>
  </si>
  <si>
    <r>
      <rPr>
        <sz val="10"/>
        <color rgb="FF000000"/>
        <rFont val="宋体"/>
        <charset val="134"/>
      </rPr>
      <t xml:space="preserve">  </t>
    </r>
    <r>
      <rPr>
        <sz val="10"/>
        <color rgb="FF000000"/>
        <rFont val="宋体"/>
        <charset val="134"/>
      </rPr>
      <t>津贴补贴</t>
    </r>
  </si>
  <si>
    <r>
      <rPr>
        <sz val="10"/>
        <color rgb="FF000000"/>
        <rFont val="宋体"/>
        <charset val="134"/>
      </rPr>
      <t xml:space="preserve">  </t>
    </r>
    <r>
      <rPr>
        <sz val="10"/>
        <color rgb="FF000000"/>
        <rFont val="宋体"/>
        <charset val="134"/>
      </rPr>
      <t>印刷费</t>
    </r>
  </si>
  <si>
    <r>
      <rPr>
        <sz val="10"/>
        <color rgb="FF000000"/>
        <rFont val="宋体"/>
        <charset val="134"/>
      </rPr>
      <t xml:space="preserve">  </t>
    </r>
    <r>
      <rPr>
        <sz val="10"/>
        <color rgb="FF000000"/>
        <rFont val="宋体"/>
        <charset val="134"/>
      </rPr>
      <t>办公设备购置</t>
    </r>
  </si>
  <si>
    <r>
      <rPr>
        <sz val="10"/>
        <color rgb="FF000000"/>
        <rFont val="宋体"/>
        <charset val="134"/>
      </rPr>
      <t xml:space="preserve">  </t>
    </r>
    <r>
      <rPr>
        <sz val="10"/>
        <color rgb="FF000000"/>
        <rFont val="宋体"/>
        <charset val="134"/>
      </rPr>
      <t>奖金</t>
    </r>
  </si>
  <si>
    <r>
      <rPr>
        <sz val="10"/>
        <color rgb="FF000000"/>
        <rFont val="宋体"/>
        <charset val="134"/>
      </rPr>
      <t xml:space="preserve">  </t>
    </r>
    <r>
      <rPr>
        <sz val="10"/>
        <color rgb="FF000000"/>
        <rFont val="宋体"/>
        <charset val="134"/>
      </rPr>
      <t>咨询费</t>
    </r>
  </si>
  <si>
    <r>
      <rPr>
        <sz val="10"/>
        <color rgb="FF000000"/>
        <rFont val="宋体"/>
        <charset val="134"/>
      </rPr>
      <t xml:space="preserve">  </t>
    </r>
    <r>
      <rPr>
        <sz val="10"/>
        <color rgb="FF000000"/>
        <rFont val="宋体"/>
        <charset val="134"/>
      </rPr>
      <t>专用设备购置</t>
    </r>
  </si>
  <si>
    <r>
      <rPr>
        <sz val="10"/>
        <color rgb="FF000000"/>
        <rFont val="宋体"/>
        <charset val="134"/>
      </rPr>
      <t xml:space="preserve">  </t>
    </r>
    <r>
      <rPr>
        <sz val="10"/>
        <color rgb="FF000000"/>
        <rFont val="宋体"/>
        <charset val="134"/>
      </rPr>
      <t>伙食补助费</t>
    </r>
  </si>
  <si>
    <r>
      <rPr>
        <sz val="10"/>
        <color rgb="FF000000"/>
        <rFont val="宋体"/>
        <charset val="134"/>
      </rPr>
      <t xml:space="preserve">  </t>
    </r>
    <r>
      <rPr>
        <sz val="10"/>
        <color rgb="FF000000"/>
        <rFont val="宋体"/>
        <charset val="134"/>
      </rPr>
      <t>手续费</t>
    </r>
  </si>
  <si>
    <r>
      <rPr>
        <sz val="10"/>
        <color rgb="FF000000"/>
        <rFont val="宋体"/>
        <charset val="134"/>
      </rPr>
      <t xml:space="preserve">  </t>
    </r>
    <r>
      <rPr>
        <sz val="10"/>
        <color rgb="FF000000"/>
        <rFont val="宋体"/>
        <charset val="134"/>
      </rPr>
      <t>基础设施建设</t>
    </r>
  </si>
  <si>
    <r>
      <rPr>
        <sz val="10"/>
        <color rgb="FF000000"/>
        <rFont val="宋体"/>
        <charset val="134"/>
      </rPr>
      <t xml:space="preserve">  </t>
    </r>
    <r>
      <rPr>
        <sz val="10"/>
        <color rgb="FF000000"/>
        <rFont val="宋体"/>
        <charset val="134"/>
      </rPr>
      <t>绩效工资</t>
    </r>
  </si>
  <si>
    <r>
      <rPr>
        <sz val="10"/>
        <color rgb="FF000000"/>
        <rFont val="宋体"/>
        <charset val="134"/>
      </rPr>
      <t xml:space="preserve">  </t>
    </r>
    <r>
      <rPr>
        <sz val="10"/>
        <color rgb="FF000000"/>
        <rFont val="宋体"/>
        <charset val="134"/>
      </rPr>
      <t>水费</t>
    </r>
  </si>
  <si>
    <r>
      <rPr>
        <sz val="10"/>
        <color rgb="FF000000"/>
        <rFont val="宋体"/>
        <charset val="134"/>
      </rPr>
      <t xml:space="preserve">  </t>
    </r>
    <r>
      <rPr>
        <sz val="10"/>
        <color rgb="FF000000"/>
        <rFont val="宋体"/>
        <charset val="134"/>
      </rPr>
      <t>大型修缮</t>
    </r>
  </si>
  <si>
    <r>
      <rPr>
        <sz val="10"/>
        <color rgb="FF000000"/>
        <rFont val="宋体"/>
        <charset val="134"/>
      </rPr>
      <t xml:space="preserve">  </t>
    </r>
    <r>
      <rPr>
        <sz val="10"/>
        <color rgb="FF000000"/>
        <rFont val="宋体"/>
        <charset val="134"/>
      </rPr>
      <t>机关事业单位基本养老保险费</t>
    </r>
  </si>
  <si>
    <r>
      <rPr>
        <sz val="10"/>
        <color rgb="FF000000"/>
        <rFont val="宋体"/>
        <charset val="134"/>
      </rPr>
      <t xml:space="preserve">  </t>
    </r>
    <r>
      <rPr>
        <sz val="10"/>
        <color rgb="FF000000"/>
        <rFont val="宋体"/>
        <charset val="134"/>
      </rPr>
      <t>电费</t>
    </r>
  </si>
  <si>
    <r>
      <rPr>
        <sz val="10"/>
        <color rgb="FF000000"/>
        <rFont val="宋体"/>
        <charset val="134"/>
      </rPr>
      <t xml:space="preserve">  </t>
    </r>
    <r>
      <rPr>
        <sz val="10"/>
        <color rgb="FF000000"/>
        <rFont val="宋体"/>
        <charset val="134"/>
      </rPr>
      <t>信息网络及软件购置更新</t>
    </r>
  </si>
  <si>
    <r>
      <rPr>
        <sz val="10"/>
        <color rgb="FF000000"/>
        <rFont val="宋体"/>
        <charset val="134"/>
      </rPr>
      <t xml:space="preserve">  </t>
    </r>
    <r>
      <rPr>
        <sz val="10"/>
        <color rgb="FF000000"/>
        <rFont val="宋体"/>
        <charset val="134"/>
      </rPr>
      <t>职业年金缴费</t>
    </r>
  </si>
  <si>
    <r>
      <rPr>
        <sz val="10"/>
        <color rgb="FF000000"/>
        <rFont val="宋体"/>
        <charset val="134"/>
      </rPr>
      <t xml:space="preserve">  </t>
    </r>
    <r>
      <rPr>
        <sz val="10"/>
        <color rgb="FF000000"/>
        <rFont val="宋体"/>
        <charset val="134"/>
      </rPr>
      <t>邮电费</t>
    </r>
  </si>
  <si>
    <r>
      <rPr>
        <sz val="10"/>
        <color rgb="FF000000"/>
        <rFont val="宋体"/>
        <charset val="134"/>
      </rPr>
      <t xml:space="preserve">  </t>
    </r>
    <r>
      <rPr>
        <sz val="10"/>
        <color rgb="FF000000"/>
        <rFont val="宋体"/>
        <charset val="134"/>
      </rPr>
      <t>物资储备</t>
    </r>
  </si>
  <si>
    <r>
      <rPr>
        <sz val="10"/>
        <color rgb="FF000000"/>
        <rFont val="宋体"/>
        <charset val="134"/>
      </rPr>
      <t xml:space="preserve">  </t>
    </r>
    <r>
      <rPr>
        <sz val="10"/>
        <color rgb="FF000000"/>
        <rFont val="宋体"/>
        <charset val="134"/>
      </rPr>
      <t>职工基本医疗保险缴费</t>
    </r>
  </si>
  <si>
    <r>
      <rPr>
        <sz val="10"/>
        <color rgb="FF000000"/>
        <rFont val="宋体"/>
        <charset val="134"/>
      </rPr>
      <t xml:space="preserve">  </t>
    </r>
    <r>
      <rPr>
        <sz val="10"/>
        <color rgb="FF000000"/>
        <rFont val="宋体"/>
        <charset val="134"/>
      </rPr>
      <t>取暖费</t>
    </r>
  </si>
  <si>
    <r>
      <rPr>
        <sz val="10"/>
        <color rgb="FF000000"/>
        <rFont val="宋体"/>
        <charset val="134"/>
      </rPr>
      <t xml:space="preserve">  </t>
    </r>
    <r>
      <rPr>
        <sz val="10"/>
        <color rgb="FF000000"/>
        <rFont val="宋体"/>
        <charset val="134"/>
      </rPr>
      <t>土地补偿</t>
    </r>
  </si>
  <si>
    <r>
      <rPr>
        <sz val="10"/>
        <color rgb="FF000000"/>
        <rFont val="宋体"/>
        <charset val="134"/>
      </rPr>
      <t xml:space="preserve">  </t>
    </r>
    <r>
      <rPr>
        <sz val="10"/>
        <color rgb="FF000000"/>
        <rFont val="宋体"/>
        <charset val="134"/>
      </rPr>
      <t>公务员医疗补助缴费</t>
    </r>
  </si>
  <si>
    <r>
      <rPr>
        <sz val="10"/>
        <color rgb="FF000000"/>
        <rFont val="宋体"/>
        <charset val="134"/>
      </rPr>
      <t xml:space="preserve">  </t>
    </r>
    <r>
      <rPr>
        <sz val="10"/>
        <color rgb="FF000000"/>
        <rFont val="宋体"/>
        <charset val="134"/>
      </rPr>
      <t>物业管理费</t>
    </r>
  </si>
  <si>
    <r>
      <rPr>
        <sz val="10"/>
        <color rgb="FF000000"/>
        <rFont val="宋体"/>
        <charset val="134"/>
      </rPr>
      <t xml:space="preserve">  </t>
    </r>
    <r>
      <rPr>
        <sz val="10"/>
        <color rgb="FF000000"/>
        <rFont val="宋体"/>
        <charset val="134"/>
      </rPr>
      <t>安置补助</t>
    </r>
  </si>
  <si>
    <r>
      <rPr>
        <sz val="10"/>
        <color rgb="FF000000"/>
        <rFont val="宋体"/>
        <charset val="134"/>
      </rPr>
      <t xml:space="preserve">  </t>
    </r>
    <r>
      <rPr>
        <sz val="10"/>
        <color rgb="FF000000"/>
        <rFont val="宋体"/>
        <charset val="134"/>
      </rPr>
      <t>其他社会保障缴费</t>
    </r>
  </si>
  <si>
    <r>
      <rPr>
        <sz val="10"/>
        <color rgb="FF000000"/>
        <rFont val="宋体"/>
        <charset val="134"/>
      </rPr>
      <t xml:space="preserve">  </t>
    </r>
    <r>
      <rPr>
        <sz val="10"/>
        <color rgb="FF000000"/>
        <rFont val="宋体"/>
        <charset val="134"/>
      </rPr>
      <t>差旅费</t>
    </r>
  </si>
  <si>
    <r>
      <rPr>
        <sz val="10"/>
        <color rgb="FF000000"/>
        <rFont val="宋体"/>
        <charset val="134"/>
      </rPr>
      <t xml:space="preserve">  </t>
    </r>
    <r>
      <rPr>
        <sz val="10"/>
        <color rgb="FF000000"/>
        <rFont val="宋体"/>
        <charset val="134"/>
      </rPr>
      <t>地上附着物和青苗补偿</t>
    </r>
  </si>
  <si>
    <r>
      <rPr>
        <sz val="10"/>
        <color rgb="FF000000"/>
        <rFont val="宋体"/>
        <charset val="134"/>
      </rPr>
      <t xml:space="preserve">  </t>
    </r>
    <r>
      <rPr>
        <sz val="10"/>
        <color rgb="FF000000"/>
        <rFont val="宋体"/>
        <charset val="134"/>
      </rPr>
      <t>住房公积金</t>
    </r>
  </si>
  <si>
    <r>
      <rPr>
        <sz val="10"/>
        <color rgb="FF000000"/>
        <rFont val="宋体"/>
        <charset val="134"/>
      </rPr>
      <t xml:space="preserve">  </t>
    </r>
    <r>
      <rPr>
        <sz val="10"/>
        <color rgb="FF000000"/>
        <rFont val="宋体"/>
        <charset val="134"/>
      </rPr>
      <t>因公出国（境）费用</t>
    </r>
  </si>
  <si>
    <r>
      <rPr>
        <sz val="10"/>
        <color rgb="FF000000"/>
        <rFont val="宋体"/>
        <charset val="134"/>
      </rPr>
      <t xml:space="preserve">  </t>
    </r>
    <r>
      <rPr>
        <sz val="10"/>
        <color rgb="FF000000"/>
        <rFont val="宋体"/>
        <charset val="134"/>
      </rPr>
      <t>拆迁补偿</t>
    </r>
  </si>
  <si>
    <r>
      <rPr>
        <sz val="10"/>
        <color rgb="FF000000"/>
        <rFont val="宋体"/>
        <charset val="134"/>
      </rPr>
      <t xml:space="preserve">  </t>
    </r>
    <r>
      <rPr>
        <sz val="10"/>
        <color rgb="FF000000"/>
        <rFont val="宋体"/>
        <charset val="134"/>
      </rPr>
      <t>医疗费</t>
    </r>
  </si>
  <si>
    <r>
      <rPr>
        <sz val="10"/>
        <color rgb="FF000000"/>
        <rFont val="宋体"/>
        <charset val="134"/>
      </rPr>
      <t xml:space="preserve">  </t>
    </r>
    <r>
      <rPr>
        <sz val="10"/>
        <color rgb="FF000000"/>
        <rFont val="宋体"/>
        <charset val="134"/>
      </rPr>
      <t>维修（护）费</t>
    </r>
  </si>
  <si>
    <r>
      <rPr>
        <sz val="10"/>
        <color rgb="FF000000"/>
        <rFont val="宋体"/>
        <charset val="134"/>
      </rPr>
      <t xml:space="preserve">  </t>
    </r>
    <r>
      <rPr>
        <sz val="10"/>
        <color rgb="FF000000"/>
        <rFont val="宋体"/>
        <charset val="134"/>
      </rPr>
      <t>公务用车购置</t>
    </r>
  </si>
  <si>
    <r>
      <rPr>
        <sz val="10"/>
        <color rgb="FF000000"/>
        <rFont val="宋体"/>
        <charset val="134"/>
      </rPr>
      <t xml:space="preserve">  </t>
    </r>
    <r>
      <rPr>
        <sz val="10"/>
        <color rgb="FF000000"/>
        <rFont val="宋体"/>
        <charset val="134"/>
      </rPr>
      <t>其他工资福利支出</t>
    </r>
  </si>
  <si>
    <r>
      <rPr>
        <sz val="10"/>
        <color rgb="FF000000"/>
        <rFont val="宋体"/>
        <charset val="134"/>
      </rPr>
      <t xml:space="preserve">  </t>
    </r>
    <r>
      <rPr>
        <sz val="10"/>
        <color rgb="FF000000"/>
        <rFont val="宋体"/>
        <charset val="134"/>
      </rPr>
      <t>租赁费</t>
    </r>
  </si>
  <si>
    <r>
      <rPr>
        <sz val="10"/>
        <color rgb="FF000000"/>
        <rFont val="宋体"/>
        <charset val="134"/>
      </rPr>
      <t xml:space="preserve">  </t>
    </r>
    <r>
      <rPr>
        <sz val="10"/>
        <color rgb="FF000000"/>
        <rFont val="宋体"/>
        <charset val="134"/>
      </rPr>
      <t>其他交通工具购置</t>
    </r>
  </si>
  <si>
    <t>对个人和家庭的补助</t>
  </si>
  <si>
    <r>
      <rPr>
        <sz val="10"/>
        <color rgb="FF000000"/>
        <rFont val="宋体"/>
        <charset val="134"/>
      </rPr>
      <t xml:space="preserve">  </t>
    </r>
    <r>
      <rPr>
        <sz val="10"/>
        <color rgb="FF000000"/>
        <rFont val="宋体"/>
        <charset val="134"/>
      </rPr>
      <t>会议费</t>
    </r>
  </si>
  <si>
    <r>
      <rPr>
        <sz val="10"/>
        <color rgb="FF000000"/>
        <rFont val="宋体"/>
        <charset val="134"/>
      </rPr>
      <t xml:space="preserve">  </t>
    </r>
    <r>
      <rPr>
        <sz val="10"/>
        <color rgb="FF000000"/>
        <rFont val="宋体"/>
        <charset val="134"/>
      </rPr>
      <t>文物和陈列品购置</t>
    </r>
  </si>
  <si>
    <r>
      <rPr>
        <sz val="10"/>
        <color rgb="FF000000"/>
        <rFont val="宋体"/>
        <charset val="134"/>
      </rPr>
      <t xml:space="preserve">  </t>
    </r>
    <r>
      <rPr>
        <sz val="10"/>
        <color rgb="FF000000"/>
        <rFont val="宋体"/>
        <charset val="134"/>
      </rPr>
      <t>离休费</t>
    </r>
  </si>
  <si>
    <r>
      <rPr>
        <sz val="10"/>
        <color rgb="FF000000"/>
        <rFont val="宋体"/>
        <charset val="134"/>
      </rPr>
      <t xml:space="preserve">  </t>
    </r>
    <r>
      <rPr>
        <sz val="10"/>
        <color rgb="FF000000"/>
        <rFont val="宋体"/>
        <charset val="134"/>
      </rPr>
      <t>培训费</t>
    </r>
  </si>
  <si>
    <r>
      <rPr>
        <sz val="10"/>
        <color rgb="FF000000"/>
        <rFont val="宋体"/>
        <charset val="134"/>
      </rPr>
      <t xml:space="preserve">  </t>
    </r>
    <r>
      <rPr>
        <sz val="10"/>
        <color rgb="FF000000"/>
        <rFont val="宋体"/>
        <charset val="134"/>
      </rPr>
      <t>无形资产购置</t>
    </r>
  </si>
  <si>
    <r>
      <rPr>
        <sz val="10"/>
        <color rgb="FF000000"/>
        <rFont val="宋体"/>
        <charset val="134"/>
      </rPr>
      <t xml:space="preserve">  </t>
    </r>
    <r>
      <rPr>
        <sz val="10"/>
        <color rgb="FF000000"/>
        <rFont val="宋体"/>
        <charset val="134"/>
      </rPr>
      <t>退休费</t>
    </r>
  </si>
  <si>
    <r>
      <rPr>
        <sz val="10"/>
        <color rgb="FF000000"/>
        <rFont val="宋体"/>
        <charset val="134"/>
      </rPr>
      <t xml:space="preserve">  </t>
    </r>
    <r>
      <rPr>
        <sz val="10"/>
        <color rgb="FF000000"/>
        <rFont val="宋体"/>
        <charset val="134"/>
      </rPr>
      <t>公务招待费</t>
    </r>
  </si>
  <si>
    <r>
      <rPr>
        <sz val="10"/>
        <color rgb="FF000000"/>
        <rFont val="宋体"/>
        <charset val="134"/>
      </rPr>
      <t xml:space="preserve">  </t>
    </r>
    <r>
      <rPr>
        <sz val="10"/>
        <color rgb="FF000000"/>
        <rFont val="宋体"/>
        <charset val="134"/>
      </rPr>
      <t>其他资本性支出</t>
    </r>
  </si>
  <si>
    <r>
      <rPr>
        <sz val="10"/>
        <color rgb="FF000000"/>
        <rFont val="宋体"/>
        <charset val="134"/>
      </rPr>
      <t xml:space="preserve">  </t>
    </r>
    <r>
      <rPr>
        <sz val="10"/>
        <color rgb="FF000000"/>
        <rFont val="宋体"/>
        <charset val="134"/>
      </rPr>
      <t>退职（役）费</t>
    </r>
  </si>
  <si>
    <r>
      <rPr>
        <sz val="10"/>
        <color rgb="FF000000"/>
        <rFont val="宋体"/>
        <charset val="134"/>
      </rPr>
      <t xml:space="preserve">  </t>
    </r>
    <r>
      <rPr>
        <sz val="10"/>
        <color rgb="FF000000"/>
        <rFont val="宋体"/>
        <charset val="134"/>
      </rPr>
      <t>专用材料费</t>
    </r>
  </si>
  <si>
    <t>对企业补助</t>
  </si>
  <si>
    <r>
      <rPr>
        <sz val="10"/>
        <color rgb="FF000000"/>
        <rFont val="宋体"/>
        <charset val="134"/>
      </rPr>
      <t xml:space="preserve">  </t>
    </r>
    <r>
      <rPr>
        <sz val="10"/>
        <color rgb="FF000000"/>
        <rFont val="宋体"/>
        <charset val="134"/>
      </rPr>
      <t>抚恤金</t>
    </r>
  </si>
  <si>
    <r>
      <rPr>
        <sz val="10"/>
        <color rgb="FF000000"/>
        <rFont val="宋体"/>
        <charset val="134"/>
      </rPr>
      <t xml:space="preserve">  </t>
    </r>
    <r>
      <rPr>
        <sz val="10"/>
        <color rgb="FF000000"/>
        <rFont val="宋体"/>
        <charset val="134"/>
      </rPr>
      <t>被装购置费</t>
    </r>
  </si>
  <si>
    <r>
      <rPr>
        <sz val="10"/>
        <color rgb="FF000000"/>
        <rFont val="宋体"/>
        <charset val="134"/>
      </rPr>
      <t xml:space="preserve">  </t>
    </r>
    <r>
      <rPr>
        <sz val="10"/>
        <color rgb="FF000000"/>
        <rFont val="宋体"/>
        <charset val="134"/>
      </rPr>
      <t>资本金注入</t>
    </r>
  </si>
  <si>
    <r>
      <rPr>
        <sz val="10"/>
        <color rgb="FF000000"/>
        <rFont val="宋体"/>
        <charset val="134"/>
      </rPr>
      <t xml:space="preserve">  </t>
    </r>
    <r>
      <rPr>
        <sz val="10"/>
        <color rgb="FF000000"/>
        <rFont val="宋体"/>
        <charset val="134"/>
      </rPr>
      <t>生活补助</t>
    </r>
  </si>
  <si>
    <r>
      <rPr>
        <sz val="10"/>
        <color rgb="FF000000"/>
        <rFont val="宋体"/>
        <charset val="134"/>
      </rPr>
      <t xml:space="preserve">  </t>
    </r>
    <r>
      <rPr>
        <sz val="10"/>
        <color rgb="FF000000"/>
        <rFont val="宋体"/>
        <charset val="134"/>
      </rPr>
      <t>专用燃料费</t>
    </r>
  </si>
  <si>
    <r>
      <rPr>
        <sz val="10"/>
        <color rgb="FF000000"/>
        <rFont val="宋体"/>
        <charset val="134"/>
      </rPr>
      <t xml:space="preserve">  </t>
    </r>
    <r>
      <rPr>
        <sz val="10"/>
        <color rgb="FF000000"/>
        <rFont val="宋体"/>
        <charset val="134"/>
      </rPr>
      <t>政府投资基金股权投资</t>
    </r>
  </si>
  <si>
    <r>
      <rPr>
        <sz val="10"/>
        <color rgb="FF000000"/>
        <rFont val="宋体"/>
        <charset val="134"/>
      </rPr>
      <t xml:space="preserve">  </t>
    </r>
    <r>
      <rPr>
        <sz val="10"/>
        <color rgb="FF000000"/>
        <rFont val="宋体"/>
        <charset val="134"/>
      </rPr>
      <t>救济费</t>
    </r>
  </si>
  <si>
    <r>
      <rPr>
        <sz val="10"/>
        <color rgb="FF000000"/>
        <rFont val="宋体"/>
        <charset val="134"/>
      </rPr>
      <t xml:space="preserve">  </t>
    </r>
    <r>
      <rPr>
        <sz val="10"/>
        <color rgb="FF000000"/>
        <rFont val="宋体"/>
        <charset val="134"/>
      </rPr>
      <t>劳务费</t>
    </r>
  </si>
  <si>
    <r>
      <rPr>
        <sz val="10"/>
        <color rgb="FF000000"/>
        <rFont val="宋体"/>
        <charset val="134"/>
      </rPr>
      <t xml:space="preserve">  </t>
    </r>
    <r>
      <rPr>
        <sz val="10"/>
        <color rgb="FF000000"/>
        <rFont val="宋体"/>
        <charset val="134"/>
      </rPr>
      <t>费用补贴</t>
    </r>
  </si>
  <si>
    <r>
      <rPr>
        <sz val="10"/>
        <color rgb="FF000000"/>
        <rFont val="宋体"/>
        <charset val="134"/>
      </rPr>
      <t xml:space="preserve">  </t>
    </r>
    <r>
      <rPr>
        <sz val="10"/>
        <color rgb="FF000000"/>
        <rFont val="宋体"/>
        <charset val="134"/>
      </rPr>
      <t>医疗费补助</t>
    </r>
  </si>
  <si>
    <r>
      <rPr>
        <sz val="10"/>
        <color rgb="FF000000"/>
        <rFont val="宋体"/>
        <charset val="134"/>
      </rPr>
      <t xml:space="preserve">  </t>
    </r>
    <r>
      <rPr>
        <sz val="10"/>
        <color rgb="FF000000"/>
        <rFont val="宋体"/>
        <charset val="134"/>
      </rPr>
      <t>委托业务费</t>
    </r>
  </si>
  <si>
    <r>
      <rPr>
        <sz val="10"/>
        <color rgb="FF000000"/>
        <rFont val="宋体"/>
        <charset val="134"/>
      </rPr>
      <t xml:space="preserve">  </t>
    </r>
    <r>
      <rPr>
        <sz val="10"/>
        <color rgb="FF000000"/>
        <rFont val="宋体"/>
        <charset val="134"/>
      </rPr>
      <t>利息补贴</t>
    </r>
  </si>
  <si>
    <r>
      <rPr>
        <sz val="10"/>
        <color rgb="FF000000"/>
        <rFont val="宋体"/>
        <charset val="134"/>
      </rPr>
      <t xml:space="preserve">  </t>
    </r>
    <r>
      <rPr>
        <sz val="10"/>
        <color rgb="FF000000"/>
        <rFont val="宋体"/>
        <charset val="134"/>
      </rPr>
      <t>助学金</t>
    </r>
  </si>
  <si>
    <r>
      <rPr>
        <sz val="10"/>
        <color rgb="FF000000"/>
        <rFont val="宋体"/>
        <charset val="134"/>
      </rPr>
      <t xml:space="preserve">  </t>
    </r>
    <r>
      <rPr>
        <sz val="10"/>
        <color rgb="FF000000"/>
        <rFont val="宋体"/>
        <charset val="134"/>
      </rPr>
      <t>工会经费</t>
    </r>
  </si>
  <si>
    <r>
      <rPr>
        <sz val="10"/>
        <color rgb="FF000000"/>
        <rFont val="宋体"/>
        <charset val="134"/>
      </rPr>
      <t xml:space="preserve">  </t>
    </r>
    <r>
      <rPr>
        <sz val="10"/>
        <color rgb="FF000000"/>
        <rFont val="宋体"/>
        <charset val="134"/>
      </rPr>
      <t>其他对企业补助</t>
    </r>
  </si>
  <si>
    <r>
      <rPr>
        <sz val="10"/>
        <color rgb="FF000000"/>
        <rFont val="宋体"/>
        <charset val="134"/>
      </rPr>
      <t xml:space="preserve">  </t>
    </r>
    <r>
      <rPr>
        <sz val="10"/>
        <color rgb="FF000000"/>
        <rFont val="宋体"/>
        <charset val="134"/>
      </rPr>
      <t>奖励金</t>
    </r>
  </si>
  <si>
    <r>
      <rPr>
        <sz val="10"/>
        <color rgb="FF000000"/>
        <rFont val="宋体"/>
        <charset val="134"/>
      </rPr>
      <t xml:space="preserve">  </t>
    </r>
    <r>
      <rPr>
        <sz val="10"/>
        <color rgb="FF000000"/>
        <rFont val="宋体"/>
        <charset val="134"/>
      </rPr>
      <t>福利费</t>
    </r>
  </si>
  <si>
    <t>对社会保障基金补助</t>
  </si>
  <si>
    <r>
      <rPr>
        <sz val="10"/>
        <color rgb="FF000000"/>
        <rFont val="宋体"/>
        <charset val="134"/>
      </rPr>
      <t xml:space="preserve">  </t>
    </r>
    <r>
      <rPr>
        <sz val="10"/>
        <color rgb="FF000000"/>
        <rFont val="宋体"/>
        <charset val="134"/>
      </rPr>
      <t>个人农业生产补贴</t>
    </r>
  </si>
  <si>
    <r>
      <rPr>
        <sz val="10"/>
        <color rgb="FF000000"/>
        <rFont val="宋体"/>
        <charset val="134"/>
      </rPr>
      <t xml:space="preserve">  </t>
    </r>
    <r>
      <rPr>
        <sz val="10"/>
        <color rgb="FF000000"/>
        <rFont val="宋体"/>
        <charset val="134"/>
      </rPr>
      <t>公务用车运行维护费</t>
    </r>
  </si>
  <si>
    <r>
      <rPr>
        <sz val="10"/>
        <color rgb="FF000000"/>
        <rFont val="宋体"/>
        <charset val="134"/>
      </rPr>
      <t xml:space="preserve">  </t>
    </r>
    <r>
      <rPr>
        <sz val="10"/>
        <color rgb="FF000000"/>
        <rFont val="宋体"/>
        <charset val="134"/>
      </rPr>
      <t>对社会保险基金补助</t>
    </r>
  </si>
  <si>
    <r>
      <rPr>
        <sz val="10"/>
        <color rgb="FF000000"/>
        <rFont val="宋体"/>
        <charset val="134"/>
      </rPr>
      <t xml:space="preserve">  </t>
    </r>
    <r>
      <rPr>
        <sz val="10"/>
        <color rgb="FF000000"/>
        <rFont val="宋体"/>
        <charset val="134"/>
      </rPr>
      <t>对其他个人和家庭的补助支出</t>
    </r>
  </si>
  <si>
    <r>
      <rPr>
        <sz val="10"/>
        <color rgb="FF000000"/>
        <rFont val="宋体"/>
        <charset val="134"/>
      </rPr>
      <t xml:space="preserve">  </t>
    </r>
    <r>
      <rPr>
        <sz val="10"/>
        <color rgb="FF000000"/>
        <rFont val="宋体"/>
        <charset val="134"/>
      </rPr>
      <t>其他交通费用</t>
    </r>
  </si>
  <si>
    <r>
      <rPr>
        <sz val="10"/>
        <color rgb="FF000000"/>
        <rFont val="宋体"/>
        <charset val="134"/>
      </rPr>
      <t xml:space="preserve">  </t>
    </r>
    <r>
      <rPr>
        <sz val="10"/>
        <color rgb="FF000000"/>
        <rFont val="宋体"/>
        <charset val="134"/>
      </rPr>
      <t>补充全国社会保障基金</t>
    </r>
  </si>
  <si>
    <r>
      <rPr>
        <sz val="10"/>
        <color rgb="FF000000"/>
        <rFont val="宋体"/>
        <charset val="134"/>
      </rPr>
      <t xml:space="preserve">  </t>
    </r>
    <r>
      <rPr>
        <sz val="10"/>
        <color rgb="FF000000"/>
        <rFont val="宋体"/>
        <charset val="134"/>
      </rPr>
      <t>税金及附加费用</t>
    </r>
  </si>
  <si>
    <t>其他支出</t>
  </si>
  <si>
    <r>
      <rPr>
        <sz val="10"/>
        <color rgb="FF000000"/>
        <rFont val="宋体"/>
        <charset val="134"/>
      </rPr>
      <t xml:space="preserve">  </t>
    </r>
    <r>
      <rPr>
        <sz val="10"/>
        <color rgb="FF000000"/>
        <rFont val="宋体"/>
        <charset val="134"/>
      </rPr>
      <t>其他商品和服务支出</t>
    </r>
  </si>
  <si>
    <r>
      <rPr>
        <sz val="10"/>
        <color rgb="FF000000"/>
        <rFont val="宋体"/>
        <charset val="134"/>
      </rPr>
      <t xml:space="preserve">  </t>
    </r>
    <r>
      <rPr>
        <sz val="10"/>
        <color rgb="FF000000"/>
        <rFont val="宋体"/>
        <charset val="134"/>
      </rPr>
      <t>赠与</t>
    </r>
  </si>
  <si>
    <t>债务利息及费用支出</t>
  </si>
  <si>
    <r>
      <rPr>
        <sz val="10"/>
        <color rgb="FF000000"/>
        <rFont val="宋体"/>
        <charset val="134"/>
      </rPr>
      <t xml:space="preserve">  </t>
    </r>
    <r>
      <rPr>
        <sz val="10"/>
        <color rgb="FF000000"/>
        <rFont val="宋体"/>
        <charset val="134"/>
      </rPr>
      <t>国家赔偿费用支出</t>
    </r>
  </si>
  <si>
    <r>
      <rPr>
        <sz val="10"/>
        <color rgb="FF000000"/>
        <rFont val="宋体"/>
        <charset val="134"/>
      </rPr>
      <t xml:space="preserve">  </t>
    </r>
    <r>
      <rPr>
        <sz val="10"/>
        <color rgb="FF000000"/>
        <rFont val="宋体"/>
        <charset val="134"/>
      </rPr>
      <t>国内债务付息</t>
    </r>
  </si>
  <si>
    <r>
      <rPr>
        <sz val="10"/>
        <color rgb="FF000000"/>
        <rFont val="宋体"/>
        <charset val="134"/>
      </rPr>
      <t xml:space="preserve">  </t>
    </r>
    <r>
      <rPr>
        <sz val="10"/>
        <color rgb="FF000000"/>
        <rFont val="宋体"/>
        <charset val="134"/>
      </rPr>
      <t>对民间非营利组织和群众性自治组织补贴</t>
    </r>
  </si>
  <si>
    <r>
      <rPr>
        <sz val="10"/>
        <color rgb="FF000000"/>
        <rFont val="宋体"/>
        <charset val="134"/>
      </rPr>
      <t xml:space="preserve">  </t>
    </r>
    <r>
      <rPr>
        <sz val="10"/>
        <color rgb="FF000000"/>
        <rFont val="宋体"/>
        <charset val="134"/>
      </rPr>
      <t>国外债务付息</t>
    </r>
  </si>
  <si>
    <r>
      <rPr>
        <sz val="10"/>
        <color rgb="FF000000"/>
        <rFont val="宋体"/>
        <charset val="134"/>
      </rPr>
      <t xml:space="preserve">  </t>
    </r>
    <r>
      <rPr>
        <sz val="10"/>
        <color rgb="FF000000"/>
        <rFont val="宋体"/>
        <charset val="134"/>
      </rPr>
      <t>其他支出</t>
    </r>
  </si>
  <si>
    <r>
      <rPr>
        <sz val="10"/>
        <color rgb="FF000000"/>
        <rFont val="宋体"/>
        <charset val="134"/>
      </rPr>
      <t xml:space="preserve">  </t>
    </r>
    <r>
      <rPr>
        <sz val="10"/>
        <color rgb="FF000000"/>
        <rFont val="宋体"/>
        <charset val="134"/>
      </rPr>
      <t>国内债务发行费用</t>
    </r>
  </si>
  <si>
    <r>
      <rPr>
        <sz val="10"/>
        <color rgb="FF000000"/>
        <rFont val="宋体"/>
        <charset val="134"/>
      </rPr>
      <t xml:space="preserve">  </t>
    </r>
    <r>
      <rPr>
        <sz val="10"/>
        <color rgb="FF000000"/>
        <rFont val="宋体"/>
        <charset val="134"/>
      </rPr>
      <t>国外债务发行费用</t>
    </r>
  </si>
  <si>
    <t>人员经费合计</t>
  </si>
  <si>
    <t>公用经费合计</t>
  </si>
  <si>
    <t>一般公共预算财政拨款“三公”经费支出决算表</t>
  </si>
  <si>
    <t>公开07表</t>
  </si>
  <si>
    <t>2020年度预算数</t>
  </si>
  <si>
    <t>2020年度决算数</t>
  </si>
  <si>
    <t>因公出国（境）费</t>
  </si>
  <si>
    <t>公务用车购置及运行费</t>
  </si>
  <si>
    <t>公务接待费</t>
  </si>
  <si>
    <t>小计</t>
  </si>
  <si>
    <t>公务用车</t>
  </si>
  <si>
    <t>购置费</t>
  </si>
  <si>
    <t>运行费</t>
  </si>
  <si>
    <t>注：本表反映部门本年度“三公”经费支出预决算情况，本表金额转换为万元时，因四舍五入可能存在尾差。</t>
  </si>
  <si>
    <t>政府性基金预算财政拨款收入支出决算表</t>
  </si>
  <si>
    <t>公开08表</t>
  </si>
  <si>
    <t>年初结转和结余</t>
  </si>
  <si>
    <t>本年收入</t>
  </si>
  <si>
    <t>年末结转和结余</t>
  </si>
  <si>
    <t>基本支出结转</t>
  </si>
  <si>
    <t>项目支出结转和结余</t>
  </si>
  <si>
    <t>项目支出结转</t>
  </si>
  <si>
    <t>项目支出结余</t>
  </si>
  <si>
    <t>注：本表反映部门本年度政府性基金预算财政拨款收入支出及结转和结余情况。</t>
  </si>
  <si>
    <t>说明：我单位没有政府性基金收入，也没有使用政府性基金安排的支出，故本表数据为0.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</si>
</sst>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sz val="9"/>
      <color theme="1"/>
      <name val="宋体"/>
      <charset val="134"/>
    </font>
    <font>
      <sz val="16"/>
      <color theme="1"/>
      <name val="宋体"/>
      <charset val="134"/>
      <scheme val="minor"/>
    </font>
    <font>
      <sz val="10"/>
      <color rgb="FF000000"/>
      <name val="宋体"/>
      <charset val="134"/>
    </font>
    <font>
      <sz val="10"/>
      <color rgb="FF000000"/>
      <name val="Arial"/>
      <charset val="134"/>
    </font>
    <font>
      <sz val="11"/>
      <color rgb="FF000000"/>
      <name val="宋体"/>
      <charset val="134"/>
    </font>
    <font>
      <b/>
      <sz val="11"/>
      <color rgb="FF000000"/>
      <name val="宋体"/>
      <charset val="134"/>
    </font>
    <font>
      <sz val="9"/>
      <color rgb="FF000000"/>
      <name val="宋体"/>
      <charset val="134"/>
    </font>
    <font>
      <sz val="16"/>
      <color rgb="FF000000"/>
      <name val="宋体"/>
      <charset val="134"/>
    </font>
    <font>
      <sz val="16"/>
      <color rgb="FF000000"/>
      <name val="华文中宋"/>
      <charset val="134"/>
    </font>
    <font>
      <sz val="9"/>
      <color theme="1"/>
      <name val="宋体"/>
      <charset val="134"/>
      <scheme val="minor"/>
    </font>
    <font>
      <sz val="18"/>
      <color rgb="FF000000"/>
      <name val="宋体"/>
      <charset val="134"/>
    </font>
    <font>
      <sz val="11"/>
      <color indexed="8"/>
      <name val="宋体"/>
      <charset val="134"/>
    </font>
    <font>
      <sz val="22"/>
      <color rgb="FF000000"/>
      <name val="宋体"/>
      <charset val="134"/>
    </font>
    <font>
      <sz val="8"/>
      <color rgb="FF000000"/>
      <name val="宋体"/>
      <charset val="134"/>
    </font>
    <font>
      <sz val="11"/>
      <name val="宋体"/>
      <charset val="134"/>
    </font>
    <font>
      <sz val="10"/>
      <color theme="1"/>
      <name val="宋体"/>
      <charset val="134"/>
      <scheme val="minor"/>
    </font>
    <font>
      <sz val="20"/>
      <color rgb="FF000000"/>
      <name val="宋体"/>
      <charset val="134"/>
    </font>
    <font>
      <b/>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bottom/>
      <diagonal/>
    </border>
    <border>
      <left/>
      <right style="medium">
        <color auto="1"/>
      </right>
      <top/>
      <bottom/>
      <diagonal/>
    </border>
    <border>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3" borderId="0" applyNumberFormat="0" applyBorder="0" applyAlignment="0" applyProtection="0">
      <alignment vertical="center"/>
    </xf>
    <xf numFmtId="0" fontId="20"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0"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10" borderId="0" applyNumberFormat="0" applyBorder="0" applyAlignment="0" applyProtection="0">
      <alignment vertical="center"/>
    </xf>
    <xf numFmtId="0" fontId="25" fillId="0" borderId="12" applyNumberFormat="0" applyFill="0" applyAlignment="0" applyProtection="0">
      <alignment vertical="center"/>
    </xf>
    <xf numFmtId="0" fontId="22" fillId="11" borderId="0" applyNumberFormat="0" applyBorder="0" applyAlignment="0" applyProtection="0">
      <alignment vertical="center"/>
    </xf>
    <xf numFmtId="0" fontId="31" fillId="12" borderId="13" applyNumberFormat="0" applyAlignment="0" applyProtection="0">
      <alignment vertical="center"/>
    </xf>
    <xf numFmtId="0" fontId="32" fillId="12" borderId="9" applyNumberFormat="0" applyAlignment="0" applyProtection="0">
      <alignment vertical="center"/>
    </xf>
    <xf numFmtId="0" fontId="33" fillId="13" borderId="14" applyNumberFormat="0" applyAlignment="0" applyProtection="0">
      <alignment vertical="center"/>
    </xf>
    <xf numFmtId="0" fontId="19"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9" fillId="32" borderId="0" applyNumberFormat="0" applyBorder="0" applyAlignment="0" applyProtection="0">
      <alignment vertical="center"/>
    </xf>
    <xf numFmtId="0" fontId="22" fillId="33" borderId="0" applyNumberFormat="0" applyBorder="0" applyAlignment="0" applyProtection="0">
      <alignment vertical="center"/>
    </xf>
  </cellStyleXfs>
  <cellXfs count="7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justify" wrapText="1"/>
    </xf>
    <xf numFmtId="0" fontId="4" fillId="0" borderId="0" xfId="0" applyFont="1" applyAlignment="1">
      <alignment horizontal="justify" wrapText="1"/>
    </xf>
    <xf numFmtId="0" fontId="3"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0" fontId="7" fillId="2" borderId="0" xfId="0" applyFont="1" applyFill="1" applyAlignment="1">
      <alignment horizontal="left" vertical="center" wrapText="1"/>
    </xf>
    <xf numFmtId="0" fontId="7" fillId="0" borderId="0" xfId="0" applyFont="1" applyAlignment="1">
      <alignment horizontal="left" vertical="center"/>
    </xf>
    <xf numFmtId="0" fontId="4" fillId="0" borderId="0" xfId="0" applyFont="1" applyBorder="1" applyAlignment="1">
      <alignment horizontal="justify" wrapText="1"/>
    </xf>
    <xf numFmtId="0" fontId="3" fillId="0" borderId="0" xfId="0" applyFont="1" applyAlignment="1">
      <alignment horizontal="right" wrapText="1"/>
    </xf>
    <xf numFmtId="0" fontId="3" fillId="0" borderId="0" xfId="0" applyFont="1" applyBorder="1" applyAlignment="1">
      <alignment horizontal="right" wrapText="1"/>
    </xf>
    <xf numFmtId="0" fontId="0" fillId="0" borderId="1" xfId="0" applyBorder="1">
      <alignment vertical="center"/>
    </xf>
    <xf numFmtId="0" fontId="8" fillId="0" borderId="0" xfId="0" applyFont="1" applyAlignment="1">
      <alignment horizontal="center" wrapText="1"/>
    </xf>
    <xf numFmtId="0" fontId="3" fillId="0" borderId="0" xfId="0" applyFont="1" applyAlignment="1">
      <alignment horizontal="justify" vertical="center" wrapText="1"/>
    </xf>
    <xf numFmtId="0" fontId="3"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5" fillId="0" borderId="4" xfId="0" applyFont="1" applyBorder="1" applyAlignment="1">
      <alignment horizontal="center" vertical="center" wrapText="1"/>
    </xf>
    <xf numFmtId="0" fontId="3" fillId="0" borderId="0" xfId="0" applyFont="1" applyAlignment="1">
      <alignment horizontal="right" vertical="center" wrapText="1"/>
    </xf>
    <xf numFmtId="0" fontId="3" fillId="0" borderId="2" xfId="0" applyFont="1" applyBorder="1" applyAlignment="1">
      <alignment horizontal="right" vertical="center" wrapText="1"/>
    </xf>
    <xf numFmtId="0" fontId="0" fillId="0" borderId="5" xfId="0" applyBorder="1">
      <alignment vertical="center"/>
    </xf>
    <xf numFmtId="0" fontId="9" fillId="0" borderId="0" xfId="0" applyFont="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3" fillId="0" borderId="0" xfId="0" applyFont="1">
      <alignment vertical="center"/>
    </xf>
    <xf numFmtId="0" fontId="4"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177" fontId="3" fillId="0" borderId="1" xfId="0" applyNumberFormat="1" applyFont="1" applyBorder="1" applyAlignment="1">
      <alignment horizontal="center" vertical="center"/>
    </xf>
    <xf numFmtId="0" fontId="3" fillId="0" borderId="1" xfId="0" applyFont="1" applyBorder="1">
      <alignment vertical="center"/>
    </xf>
    <xf numFmtId="177" fontId="3" fillId="0" borderId="1" xfId="0" applyNumberFormat="1" applyFont="1" applyBorder="1">
      <alignment vertical="center"/>
    </xf>
    <xf numFmtId="0" fontId="3" fillId="0" borderId="1" xfId="0" applyFont="1" applyBorder="1" applyAlignment="1">
      <alignment horizontal="center" vertical="center"/>
    </xf>
    <xf numFmtId="0" fontId="7" fillId="0" borderId="1" xfId="0" applyFont="1" applyBorder="1">
      <alignment vertical="center"/>
    </xf>
    <xf numFmtId="0" fontId="3" fillId="0" borderId="6" xfId="0" applyFont="1" applyBorder="1" applyAlignment="1">
      <alignment horizontal="center" vertical="center"/>
    </xf>
    <xf numFmtId="177" fontId="3" fillId="0" borderId="7" xfId="0" applyNumberFormat="1" applyFont="1" applyBorder="1">
      <alignmen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right" wrapText="1"/>
    </xf>
    <xf numFmtId="0" fontId="3" fillId="2" borderId="0" xfId="0" applyFont="1" applyFill="1" applyAlignment="1">
      <alignment horizontal="right" vertical="center"/>
    </xf>
    <xf numFmtId="0" fontId="3" fillId="0" borderId="0" xfId="0" applyFont="1" applyAlignment="1">
      <alignment horizontal="right" vertical="center"/>
    </xf>
    <xf numFmtId="0" fontId="5" fillId="2" borderId="0" xfId="0" applyFont="1" applyFill="1" applyAlignment="1">
      <alignment horizontal="left" vertical="center" wrapText="1"/>
    </xf>
    <xf numFmtId="0" fontId="3" fillId="0" borderId="7" xfId="0" applyFont="1" applyBorder="1">
      <alignment vertical="center"/>
    </xf>
    <xf numFmtId="0" fontId="0" fillId="0" borderId="0" xfId="0" applyAlignment="1">
      <alignment horizontal="center" vertical="center"/>
    </xf>
    <xf numFmtId="0" fontId="10" fillId="0" borderId="0" xfId="0" applyFont="1">
      <alignment vertical="center"/>
    </xf>
    <xf numFmtId="0" fontId="11" fillId="2" borderId="0" xfId="0" applyFont="1" applyFill="1" applyAlignment="1">
      <alignment horizontal="center" vertical="center" wrapText="1"/>
    </xf>
    <xf numFmtId="0" fontId="3" fillId="0" borderId="0" xfId="0" applyFont="1" applyBorder="1" applyAlignment="1">
      <alignment horizontal="justify" wrapText="1"/>
    </xf>
    <xf numFmtId="177" fontId="3"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right" wrapText="1"/>
    </xf>
    <xf numFmtId="0" fontId="3" fillId="2" borderId="0" xfId="0" applyFont="1" applyFill="1" applyBorder="1" applyAlignment="1">
      <alignment horizontal="right" vertical="center" wrapText="1"/>
    </xf>
    <xf numFmtId="0" fontId="3" fillId="2" borderId="1" xfId="0" applyFont="1" applyFill="1" applyBorder="1" applyAlignment="1">
      <alignment horizontal="right" vertical="center" wrapText="1"/>
    </xf>
    <xf numFmtId="176"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7" fontId="15" fillId="2"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177" fontId="12" fillId="0" borderId="1" xfId="0" applyNumberFormat="1" applyFont="1" applyFill="1" applyBorder="1" applyAlignment="1">
      <alignment horizontal="center" vertical="center" shrinkToFit="1"/>
    </xf>
    <xf numFmtId="177" fontId="7" fillId="2" borderId="0" xfId="0" applyNumberFormat="1" applyFont="1" applyFill="1" applyAlignment="1">
      <alignment horizontal="left" vertical="center" wrapText="1"/>
    </xf>
    <xf numFmtId="0" fontId="3" fillId="2" borderId="0" xfId="0" applyFont="1" applyFill="1" applyBorder="1" applyAlignment="1">
      <alignment horizontal="right" wrapText="1"/>
    </xf>
    <xf numFmtId="177" fontId="6" fillId="2" borderId="1" xfId="0" applyNumberFormat="1" applyFont="1" applyFill="1" applyBorder="1" applyAlignment="1">
      <alignment horizontal="right" vertical="center" wrapText="1"/>
    </xf>
    <xf numFmtId="177" fontId="5" fillId="2" borderId="1" xfId="0" applyNumberFormat="1" applyFont="1" applyFill="1" applyBorder="1" applyAlignment="1">
      <alignment horizontal="right" vertical="center" wrapText="1"/>
    </xf>
    <xf numFmtId="0" fontId="16" fillId="0" borderId="0" xfId="0" applyFont="1">
      <alignment vertical="center"/>
    </xf>
    <xf numFmtId="0" fontId="17" fillId="2" borderId="0" xfId="0" applyFont="1" applyFill="1" applyAlignment="1">
      <alignment horizontal="center" vertical="center" wrapText="1"/>
    </xf>
    <xf numFmtId="0" fontId="18"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43"/>
  <sheetViews>
    <sheetView workbookViewId="0">
      <selection activeCell="B43" sqref="B43:G43"/>
    </sheetView>
  </sheetViews>
  <sheetFormatPr defaultColWidth="9" defaultRowHeight="13.5" outlineLevelCol="6"/>
  <cols>
    <col min="1" max="1" width="1.25" customWidth="1"/>
    <col min="2" max="2" width="38.375" customWidth="1"/>
    <col min="4" max="4" width="18.25" customWidth="1"/>
    <col min="5" max="5" width="38.875" customWidth="1"/>
    <col min="7" max="7" width="20.5" customWidth="1"/>
  </cols>
  <sheetData>
    <row r="1" ht="25" customHeight="1" spans="2:7">
      <c r="B1" s="72" t="s">
        <v>0</v>
      </c>
      <c r="C1" s="72"/>
      <c r="D1" s="72"/>
      <c r="E1" s="72"/>
      <c r="F1" s="72"/>
      <c r="G1" s="72"/>
    </row>
    <row r="2" spans="2:7">
      <c r="B2" s="3"/>
      <c r="C2" s="4"/>
      <c r="D2" s="4"/>
      <c r="E2" s="4"/>
      <c r="F2" s="4"/>
      <c r="G2" s="42" t="s">
        <v>1</v>
      </c>
    </row>
    <row r="3" ht="13" customHeight="1" spans="2:7">
      <c r="B3" s="5" t="s">
        <v>2</v>
      </c>
      <c r="C3" s="5"/>
      <c r="D3" s="5"/>
      <c r="E3" s="4"/>
      <c r="F3" s="12"/>
      <c r="G3" s="68" t="s">
        <v>3</v>
      </c>
    </row>
    <row r="4" s="71" customFormat="1" ht="13" customHeight="1" spans="2:7">
      <c r="B4" s="58" t="s">
        <v>4</v>
      </c>
      <c r="C4" s="58"/>
      <c r="D4" s="58"/>
      <c r="E4" s="58" t="s">
        <v>5</v>
      </c>
      <c r="F4" s="58"/>
      <c r="G4" s="58"/>
    </row>
    <row r="5" s="71" customFormat="1" ht="13" customHeight="1" spans="2:7">
      <c r="B5" s="58" t="s">
        <v>6</v>
      </c>
      <c r="C5" s="58" t="s">
        <v>7</v>
      </c>
      <c r="D5" s="58" t="s">
        <v>8</v>
      </c>
      <c r="E5" s="58" t="s">
        <v>6</v>
      </c>
      <c r="F5" s="58" t="s">
        <v>7</v>
      </c>
      <c r="G5" s="58" t="s">
        <v>8</v>
      </c>
    </row>
    <row r="6" s="71" customFormat="1" ht="13" customHeight="1" spans="2:7">
      <c r="B6" s="58" t="s">
        <v>9</v>
      </c>
      <c r="C6" s="58"/>
      <c r="D6" s="58">
        <v>1</v>
      </c>
      <c r="E6" s="58" t="s">
        <v>9</v>
      </c>
      <c r="F6" s="58"/>
      <c r="G6" s="58">
        <v>2</v>
      </c>
    </row>
    <row r="7" s="71" customFormat="1" ht="13" customHeight="1" spans="2:7">
      <c r="B7" s="57" t="s">
        <v>10</v>
      </c>
      <c r="C7" s="58">
        <v>1</v>
      </c>
      <c r="D7" s="58">
        <v>957.25</v>
      </c>
      <c r="E7" s="57" t="s">
        <v>11</v>
      </c>
      <c r="F7" s="58">
        <v>37</v>
      </c>
      <c r="G7" s="51">
        <v>1641.07</v>
      </c>
    </row>
    <row r="8" s="71" customFormat="1" ht="13" customHeight="1" spans="2:7">
      <c r="B8" s="57" t="s">
        <v>12</v>
      </c>
      <c r="C8" s="58">
        <v>2</v>
      </c>
      <c r="D8" s="58"/>
      <c r="E8" s="57" t="s">
        <v>13</v>
      </c>
      <c r="F8" s="58">
        <v>38</v>
      </c>
      <c r="G8" s="51"/>
    </row>
    <row r="9" s="71" customFormat="1" ht="13" customHeight="1" spans="2:7">
      <c r="B9" s="57" t="s">
        <v>14</v>
      </c>
      <c r="C9" s="58">
        <v>3</v>
      </c>
      <c r="D9" s="58"/>
      <c r="E9" s="57" t="s">
        <v>15</v>
      </c>
      <c r="F9" s="58">
        <v>39</v>
      </c>
      <c r="G9" s="51"/>
    </row>
    <row r="10" s="71" customFormat="1" ht="13" customHeight="1" spans="2:7">
      <c r="B10" s="57" t="s">
        <v>16</v>
      </c>
      <c r="C10" s="58">
        <v>4</v>
      </c>
      <c r="D10" s="58"/>
      <c r="E10" s="57" t="s">
        <v>17</v>
      </c>
      <c r="F10" s="58">
        <v>40</v>
      </c>
      <c r="G10" s="51"/>
    </row>
    <row r="11" s="71" customFormat="1" ht="13" customHeight="1" spans="2:7">
      <c r="B11" s="57" t="s">
        <v>18</v>
      </c>
      <c r="C11" s="58">
        <v>5</v>
      </c>
      <c r="D11" s="58"/>
      <c r="E11" s="57" t="s">
        <v>19</v>
      </c>
      <c r="F11" s="58">
        <v>41</v>
      </c>
      <c r="G11" s="51"/>
    </row>
    <row r="12" s="71" customFormat="1" ht="13" customHeight="1" spans="2:7">
      <c r="B12" s="57" t="s">
        <v>20</v>
      </c>
      <c r="C12" s="58">
        <v>6</v>
      </c>
      <c r="D12" s="58"/>
      <c r="E12" s="57" t="s">
        <v>21</v>
      </c>
      <c r="F12" s="58">
        <v>42</v>
      </c>
      <c r="G12" s="51"/>
    </row>
    <row r="13" s="71" customFormat="1" ht="13" customHeight="1" spans="2:7">
      <c r="B13" s="57" t="s">
        <v>22</v>
      </c>
      <c r="C13" s="58">
        <v>7</v>
      </c>
      <c r="D13" s="58"/>
      <c r="E13" s="57" t="s">
        <v>23</v>
      </c>
      <c r="F13" s="58">
        <v>43</v>
      </c>
      <c r="G13" s="51"/>
    </row>
    <row r="14" s="71" customFormat="1" ht="13" customHeight="1" spans="2:7">
      <c r="B14" s="57"/>
      <c r="C14" s="58">
        <v>8</v>
      </c>
      <c r="D14" s="58"/>
      <c r="E14" s="57" t="s">
        <v>24</v>
      </c>
      <c r="F14" s="58">
        <v>44</v>
      </c>
      <c r="G14" s="51">
        <v>52.1</v>
      </c>
    </row>
    <row r="15" s="71" customFormat="1" ht="13" customHeight="1" spans="2:7">
      <c r="B15" s="57"/>
      <c r="C15" s="58">
        <v>9</v>
      </c>
      <c r="D15" s="58"/>
      <c r="E15" s="57" t="s">
        <v>25</v>
      </c>
      <c r="F15" s="58">
        <v>45</v>
      </c>
      <c r="G15" s="51">
        <v>19.89</v>
      </c>
    </row>
    <row r="16" s="71" customFormat="1" ht="13" customHeight="1" spans="2:7">
      <c r="B16" s="57"/>
      <c r="C16" s="58">
        <v>10</v>
      </c>
      <c r="D16" s="58"/>
      <c r="E16" s="57" t="s">
        <v>26</v>
      </c>
      <c r="F16" s="58">
        <v>46</v>
      </c>
      <c r="G16" s="51"/>
    </row>
    <row r="17" s="71" customFormat="1" ht="13" customHeight="1" spans="2:7">
      <c r="B17" s="57"/>
      <c r="C17" s="58">
        <v>11</v>
      </c>
      <c r="D17" s="58"/>
      <c r="E17" s="57" t="s">
        <v>27</v>
      </c>
      <c r="F17" s="58">
        <v>47</v>
      </c>
      <c r="G17" s="51"/>
    </row>
    <row r="18" s="71" customFormat="1" ht="13" customHeight="1" spans="2:7">
      <c r="B18" s="57"/>
      <c r="C18" s="58">
        <v>12</v>
      </c>
      <c r="D18" s="58"/>
      <c r="E18" s="57" t="s">
        <v>28</v>
      </c>
      <c r="F18" s="58">
        <v>48</v>
      </c>
      <c r="G18" s="51">
        <v>175</v>
      </c>
    </row>
    <row r="19" s="71" customFormat="1" ht="13" customHeight="1" spans="2:7">
      <c r="B19" s="57"/>
      <c r="C19" s="58">
        <v>13</v>
      </c>
      <c r="D19" s="58"/>
      <c r="E19" s="57" t="s">
        <v>29</v>
      </c>
      <c r="F19" s="58">
        <v>49</v>
      </c>
      <c r="G19" s="51"/>
    </row>
    <row r="20" s="71" customFormat="1" ht="13" customHeight="1" spans="2:7">
      <c r="B20" s="57"/>
      <c r="C20" s="58">
        <v>14</v>
      </c>
      <c r="D20" s="58"/>
      <c r="E20" s="57" t="s">
        <v>30</v>
      </c>
      <c r="F20" s="58">
        <v>50</v>
      </c>
      <c r="G20" s="51"/>
    </row>
    <row r="21" s="71" customFormat="1" ht="13" customHeight="1" spans="2:7">
      <c r="B21" s="57"/>
      <c r="C21" s="58">
        <v>15</v>
      </c>
      <c r="D21" s="58"/>
      <c r="E21" s="57" t="s">
        <v>31</v>
      </c>
      <c r="F21" s="58">
        <v>51</v>
      </c>
      <c r="G21" s="51"/>
    </row>
    <row r="22" s="71" customFormat="1" ht="13" customHeight="1" spans="2:7">
      <c r="B22" s="57"/>
      <c r="C22" s="58">
        <v>16</v>
      </c>
      <c r="D22" s="58"/>
      <c r="E22" s="57" t="s">
        <v>32</v>
      </c>
      <c r="F22" s="58">
        <v>52</v>
      </c>
      <c r="G22" s="51"/>
    </row>
    <row r="23" s="71" customFormat="1" ht="13" customHeight="1" spans="2:7">
      <c r="B23" s="57"/>
      <c r="C23" s="58">
        <v>17</v>
      </c>
      <c r="D23" s="58"/>
      <c r="E23" s="57" t="s">
        <v>33</v>
      </c>
      <c r="F23" s="58">
        <v>53</v>
      </c>
      <c r="G23" s="51"/>
    </row>
    <row r="24" s="71" customFormat="1" ht="13" customHeight="1" spans="2:7">
      <c r="B24" s="57"/>
      <c r="C24" s="58">
        <v>18</v>
      </c>
      <c r="D24" s="58"/>
      <c r="E24" s="57" t="s">
        <v>34</v>
      </c>
      <c r="F24" s="58">
        <v>54</v>
      </c>
      <c r="G24" s="51"/>
    </row>
    <row r="25" s="71" customFormat="1" ht="13" customHeight="1" spans="2:7">
      <c r="B25" s="57"/>
      <c r="C25" s="58">
        <v>19</v>
      </c>
      <c r="D25" s="58"/>
      <c r="E25" s="57" t="s">
        <v>35</v>
      </c>
      <c r="F25" s="58">
        <v>55</v>
      </c>
      <c r="G25" s="51">
        <v>27.56</v>
      </c>
    </row>
    <row r="26" s="71" customFormat="1" ht="13" customHeight="1" spans="2:7">
      <c r="B26" s="57"/>
      <c r="C26" s="58">
        <v>20</v>
      </c>
      <c r="D26" s="58"/>
      <c r="E26" s="57" t="s">
        <v>36</v>
      </c>
      <c r="F26" s="58">
        <v>56</v>
      </c>
      <c r="G26" s="51"/>
    </row>
    <row r="27" s="71" customFormat="1" ht="13" customHeight="1" spans="2:7">
      <c r="B27" s="57"/>
      <c r="C27" s="58">
        <v>21</v>
      </c>
      <c r="D27" s="58"/>
      <c r="E27" s="57" t="s">
        <v>37</v>
      </c>
      <c r="F27" s="58">
        <v>57</v>
      </c>
      <c r="G27" s="51"/>
    </row>
    <row r="28" s="71" customFormat="1" ht="13" customHeight="1" spans="2:7">
      <c r="B28" s="57"/>
      <c r="C28" s="58">
        <v>22</v>
      </c>
      <c r="D28" s="58"/>
      <c r="E28" s="57" t="s">
        <v>38</v>
      </c>
      <c r="F28" s="58">
        <v>58</v>
      </c>
      <c r="G28" s="51"/>
    </row>
    <row r="29" s="71" customFormat="1" ht="13" customHeight="1" spans="2:7">
      <c r="B29" s="57"/>
      <c r="C29" s="58">
        <v>23</v>
      </c>
      <c r="D29" s="58"/>
      <c r="E29" s="57" t="s">
        <v>39</v>
      </c>
      <c r="F29" s="58">
        <v>59</v>
      </c>
      <c r="G29" s="51"/>
    </row>
    <row r="30" s="71" customFormat="1" ht="13" customHeight="1" spans="2:7">
      <c r="B30" s="73" t="s">
        <v>40</v>
      </c>
      <c r="C30" s="58">
        <v>24</v>
      </c>
      <c r="D30" s="58">
        <v>957.25</v>
      </c>
      <c r="E30" s="73" t="s">
        <v>41</v>
      </c>
      <c r="F30" s="58">
        <v>60</v>
      </c>
      <c r="G30" s="51">
        <f>SUM(G7:G29)</f>
        <v>1915.62</v>
      </c>
    </row>
    <row r="31" s="71" customFormat="1" ht="13" customHeight="1" spans="2:7">
      <c r="B31" s="57" t="s">
        <v>42</v>
      </c>
      <c r="C31" s="58">
        <v>25</v>
      </c>
      <c r="D31" s="58"/>
      <c r="E31" s="57" t="s">
        <v>43</v>
      </c>
      <c r="F31" s="58">
        <v>61</v>
      </c>
      <c r="G31" s="51"/>
    </row>
    <row r="32" s="71" customFormat="1" ht="13" customHeight="1" spans="2:7">
      <c r="B32" s="57" t="s">
        <v>44</v>
      </c>
      <c r="C32" s="58">
        <v>26</v>
      </c>
      <c r="D32" s="58">
        <f>D33+D34</f>
        <v>958.37</v>
      </c>
      <c r="E32" s="57" t="s">
        <v>45</v>
      </c>
      <c r="F32" s="58">
        <v>62</v>
      </c>
      <c r="G32" s="51"/>
    </row>
    <row r="33" s="71" customFormat="1" ht="13" customHeight="1" spans="2:7">
      <c r="B33" s="57" t="s">
        <v>46</v>
      </c>
      <c r="C33" s="58">
        <v>27</v>
      </c>
      <c r="D33" s="58">
        <v>116.26</v>
      </c>
      <c r="E33" s="57" t="s">
        <v>47</v>
      </c>
      <c r="F33" s="58">
        <v>63</v>
      </c>
      <c r="G33" s="51"/>
    </row>
    <row r="34" s="71" customFormat="1" ht="13" customHeight="1" spans="2:7">
      <c r="B34" s="57" t="s">
        <v>48</v>
      </c>
      <c r="C34" s="58">
        <v>28</v>
      </c>
      <c r="D34" s="58">
        <v>842.11</v>
      </c>
      <c r="E34" s="57" t="s">
        <v>49</v>
      </c>
      <c r="F34" s="58">
        <v>64</v>
      </c>
      <c r="G34" s="51"/>
    </row>
    <row r="35" s="71" customFormat="1" ht="13" customHeight="1" spans="2:7">
      <c r="B35" s="57" t="s">
        <v>50</v>
      </c>
      <c r="C35" s="58">
        <v>29</v>
      </c>
      <c r="D35" s="58"/>
      <c r="E35" s="57" t="s">
        <v>51</v>
      </c>
      <c r="F35" s="58">
        <v>65</v>
      </c>
      <c r="G35" s="51"/>
    </row>
    <row r="36" s="71" customFormat="1" ht="13" customHeight="1" spans="2:7">
      <c r="B36" s="57"/>
      <c r="C36" s="58">
        <v>30</v>
      </c>
      <c r="D36" s="58"/>
      <c r="E36" s="57" t="s">
        <v>52</v>
      </c>
      <c r="F36" s="58">
        <v>66</v>
      </c>
      <c r="G36" s="51"/>
    </row>
    <row r="37" s="71" customFormat="1" ht="13" customHeight="1" spans="2:7">
      <c r="B37" s="57"/>
      <c r="C37" s="58">
        <v>31</v>
      </c>
      <c r="D37" s="58"/>
      <c r="E37" s="57" t="s">
        <v>46</v>
      </c>
      <c r="F37" s="58">
        <v>67</v>
      </c>
      <c r="G37" s="51"/>
    </row>
    <row r="38" s="71" customFormat="1" ht="13" customHeight="1" spans="2:7">
      <c r="B38" s="57"/>
      <c r="C38" s="58">
        <v>32</v>
      </c>
      <c r="D38" s="58"/>
      <c r="E38" s="57" t="s">
        <v>48</v>
      </c>
      <c r="F38" s="58">
        <v>68</v>
      </c>
      <c r="G38" s="51"/>
    </row>
    <row r="39" s="71" customFormat="1" ht="13" customHeight="1" spans="2:7">
      <c r="B39" s="57"/>
      <c r="C39" s="58">
        <v>33</v>
      </c>
      <c r="D39" s="58"/>
      <c r="E39" s="57" t="s">
        <v>50</v>
      </c>
      <c r="F39" s="58">
        <v>69</v>
      </c>
      <c r="G39" s="51"/>
    </row>
    <row r="40" s="71" customFormat="1" ht="13" customHeight="1" spans="2:7">
      <c r="B40" s="57"/>
      <c r="C40" s="58">
        <v>34</v>
      </c>
      <c r="D40" s="58"/>
      <c r="E40" s="57"/>
      <c r="F40" s="58">
        <v>70</v>
      </c>
      <c r="G40" s="51"/>
    </row>
    <row r="41" s="71" customFormat="1" ht="13" customHeight="1" spans="2:7">
      <c r="B41" s="57"/>
      <c r="C41" s="58">
        <v>35</v>
      </c>
      <c r="D41" s="58"/>
      <c r="E41" s="57"/>
      <c r="F41" s="58">
        <v>71</v>
      </c>
      <c r="G41" s="51"/>
    </row>
    <row r="42" ht="13" customHeight="1" spans="2:7">
      <c r="B42" s="56" t="s">
        <v>53</v>
      </c>
      <c r="C42" s="6">
        <v>36</v>
      </c>
      <c r="D42" s="6">
        <f>D30+D32</f>
        <v>1915.62</v>
      </c>
      <c r="E42" s="56" t="s">
        <v>53</v>
      </c>
      <c r="F42" s="6">
        <v>72</v>
      </c>
      <c r="G42" s="52">
        <f>G30</f>
        <v>1915.62</v>
      </c>
    </row>
    <row r="43" ht="15" customHeight="1" spans="2:7">
      <c r="B43" s="10" t="s">
        <v>54</v>
      </c>
      <c r="C43" s="10"/>
      <c r="D43" s="10"/>
      <c r="E43" s="10"/>
      <c r="F43" s="10"/>
      <c r="G43" s="10"/>
    </row>
  </sheetData>
  <mergeCells count="5">
    <mergeCell ref="B1:G1"/>
    <mergeCell ref="B3:D3"/>
    <mergeCell ref="B4:D4"/>
    <mergeCell ref="E4:G4"/>
    <mergeCell ref="B43:G43"/>
  </mergeCells>
  <printOptions horizontalCentered="1"/>
  <pageMargins left="0.751388888888889" right="0.751388888888889" top="1" bottom="1" header="0.511805555555556" footer="0.511805555555556"/>
  <pageSetup paperSize="9" scale="7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I11" sqref="I11:J11"/>
    </sheetView>
  </sheetViews>
  <sheetFormatPr defaultColWidth="9" defaultRowHeight="13.5"/>
  <cols>
    <col min="1" max="3" width="5" customWidth="1"/>
    <col min="7" max="7" width="12.5" customWidth="1"/>
    <col min="8" max="8" width="12.75" customWidth="1"/>
    <col min="10" max="10" width="6.625" customWidth="1"/>
    <col min="14" max="14" width="18.125" customWidth="1"/>
  </cols>
  <sheetData>
    <row r="1" ht="27" customHeight="1" spans="1:15">
      <c r="A1" s="54" t="s">
        <v>55</v>
      </c>
      <c r="B1" s="54"/>
      <c r="C1" s="54"/>
      <c r="D1" s="54"/>
      <c r="E1" s="54"/>
      <c r="F1" s="54"/>
      <c r="G1" s="54"/>
      <c r="H1" s="54"/>
      <c r="I1" s="54"/>
      <c r="J1" s="54"/>
      <c r="K1" s="54"/>
      <c r="L1" s="54"/>
      <c r="M1" s="54"/>
      <c r="N1" s="54"/>
      <c r="O1" s="54"/>
    </row>
    <row r="2" customHeight="1" spans="1:15">
      <c r="A2" s="3"/>
      <c r="B2" s="3"/>
      <c r="C2" s="4"/>
      <c r="D2" s="4"/>
      <c r="E2" s="4"/>
      <c r="F2" s="4"/>
      <c r="G2" s="4"/>
      <c r="H2" s="4"/>
      <c r="I2" s="4"/>
      <c r="J2" s="4"/>
      <c r="K2" s="4"/>
      <c r="L2" s="4"/>
      <c r="M2" s="4"/>
      <c r="N2" s="42" t="s">
        <v>56</v>
      </c>
      <c r="O2" s="42"/>
    </row>
    <row r="3" ht="15" customHeight="1" spans="1:15">
      <c r="A3" s="5" t="s">
        <v>2</v>
      </c>
      <c r="B3" s="5"/>
      <c r="C3" s="5"/>
      <c r="D3" s="5"/>
      <c r="E3" s="5"/>
      <c r="F3" s="5"/>
      <c r="G3" s="4"/>
      <c r="H3" s="4"/>
      <c r="I3" s="4"/>
      <c r="J3" s="4"/>
      <c r="K3" s="4"/>
      <c r="L3" s="4"/>
      <c r="M3" s="4"/>
      <c r="N3" s="68" t="s">
        <v>3</v>
      </c>
      <c r="O3" s="68"/>
    </row>
    <row r="4" ht="10" customHeight="1" spans="1:15">
      <c r="A4" s="6" t="s">
        <v>57</v>
      </c>
      <c r="B4" s="6"/>
      <c r="C4" s="6"/>
      <c r="D4" s="6" t="s">
        <v>58</v>
      </c>
      <c r="E4" s="6"/>
      <c r="F4" s="6"/>
      <c r="G4" s="6" t="s">
        <v>40</v>
      </c>
      <c r="H4" s="6" t="s">
        <v>59</v>
      </c>
      <c r="I4" s="6" t="s">
        <v>60</v>
      </c>
      <c r="J4" s="6"/>
      <c r="K4" s="6" t="s">
        <v>61</v>
      </c>
      <c r="L4" s="6"/>
      <c r="M4" s="6" t="s">
        <v>62</v>
      </c>
      <c r="N4" s="6" t="s">
        <v>63</v>
      </c>
      <c r="O4" s="6" t="s">
        <v>64</v>
      </c>
    </row>
    <row r="5" ht="10" customHeight="1" spans="1:15">
      <c r="A5" s="6"/>
      <c r="B5" s="6"/>
      <c r="C5" s="6"/>
      <c r="D5" s="6"/>
      <c r="E5" s="6"/>
      <c r="F5" s="6"/>
      <c r="G5" s="6"/>
      <c r="H5" s="6"/>
      <c r="I5" s="6"/>
      <c r="J5" s="6"/>
      <c r="K5" s="6"/>
      <c r="L5" s="6"/>
      <c r="M5" s="6"/>
      <c r="N5" s="6"/>
      <c r="O5" s="6"/>
    </row>
    <row r="6" ht="10" customHeight="1" spans="1:15">
      <c r="A6" s="6"/>
      <c r="B6" s="6"/>
      <c r="C6" s="6"/>
      <c r="D6" s="6"/>
      <c r="E6" s="6"/>
      <c r="F6" s="6"/>
      <c r="G6" s="6"/>
      <c r="H6" s="6"/>
      <c r="I6" s="6"/>
      <c r="J6" s="6"/>
      <c r="K6" s="6"/>
      <c r="L6" s="6"/>
      <c r="M6" s="6"/>
      <c r="N6" s="6"/>
      <c r="O6" s="6"/>
    </row>
    <row r="7" ht="18" customHeight="1" spans="1:15">
      <c r="A7" s="6" t="s">
        <v>65</v>
      </c>
      <c r="B7" s="6" t="s">
        <v>66</v>
      </c>
      <c r="C7" s="6" t="s">
        <v>67</v>
      </c>
      <c r="D7" s="6" t="s">
        <v>9</v>
      </c>
      <c r="E7" s="6"/>
      <c r="F7" s="6"/>
      <c r="G7" s="6">
        <v>1</v>
      </c>
      <c r="H7" s="6">
        <v>2</v>
      </c>
      <c r="I7" s="6">
        <v>3</v>
      </c>
      <c r="J7" s="6"/>
      <c r="K7" s="6">
        <v>4</v>
      </c>
      <c r="L7" s="6"/>
      <c r="M7" s="6">
        <v>5</v>
      </c>
      <c r="N7" s="6">
        <v>6</v>
      </c>
      <c r="O7" s="6">
        <v>7</v>
      </c>
    </row>
    <row r="8" ht="18" customHeight="1" spans="1:15">
      <c r="A8" s="6"/>
      <c r="B8" s="6"/>
      <c r="C8" s="6"/>
      <c r="D8" s="6" t="s">
        <v>68</v>
      </c>
      <c r="E8" s="6"/>
      <c r="F8" s="6"/>
      <c r="G8" s="6">
        <f>G9+G12+G17+G20+G23</f>
        <v>957.25</v>
      </c>
      <c r="H8" s="6">
        <f>H9+H12+H17+H20+H23</f>
        <v>957.25</v>
      </c>
      <c r="I8" s="7"/>
      <c r="J8" s="7"/>
      <c r="K8" s="7"/>
      <c r="L8" s="7"/>
      <c r="M8" s="7"/>
      <c r="N8" s="7"/>
      <c r="O8" s="7"/>
    </row>
    <row r="9" s="47" customFormat="1" ht="21" customHeight="1" spans="1:15">
      <c r="A9" s="53" t="s">
        <v>69</v>
      </c>
      <c r="B9" s="53"/>
      <c r="C9" s="53"/>
      <c r="D9" s="6" t="s">
        <v>70</v>
      </c>
      <c r="E9" s="6"/>
      <c r="F9" s="6"/>
      <c r="G9" s="52">
        <v>682.7</v>
      </c>
      <c r="H9" s="52">
        <v>682.7</v>
      </c>
      <c r="I9" s="6"/>
      <c r="J9" s="6"/>
      <c r="K9" s="6"/>
      <c r="L9" s="6"/>
      <c r="M9" s="6"/>
      <c r="N9" s="6"/>
      <c r="O9" s="6"/>
    </row>
    <row r="10" s="47" customFormat="1" ht="21" customHeight="1" spans="1:15">
      <c r="A10" s="53" t="s">
        <v>71</v>
      </c>
      <c r="B10" s="53"/>
      <c r="C10" s="53"/>
      <c r="D10" s="53" t="s">
        <v>72</v>
      </c>
      <c r="E10" s="53"/>
      <c r="F10" s="53"/>
      <c r="G10" s="52">
        <v>682.7</v>
      </c>
      <c r="H10" s="52">
        <v>682.7</v>
      </c>
      <c r="I10" s="6"/>
      <c r="J10" s="6"/>
      <c r="K10" s="6"/>
      <c r="L10" s="6"/>
      <c r="M10" s="6"/>
      <c r="N10" s="6"/>
      <c r="O10" s="6"/>
    </row>
    <row r="11" s="47" customFormat="1" ht="21" customHeight="1" spans="1:15">
      <c r="A11" s="53" t="s">
        <v>73</v>
      </c>
      <c r="B11" s="53"/>
      <c r="C11" s="53"/>
      <c r="D11" s="53" t="s">
        <v>74</v>
      </c>
      <c r="E11" s="53"/>
      <c r="F11" s="53"/>
      <c r="G11" s="52">
        <v>682.7</v>
      </c>
      <c r="H11" s="52">
        <v>682.7</v>
      </c>
      <c r="I11" s="6"/>
      <c r="J11" s="6"/>
      <c r="K11" s="6"/>
      <c r="L11" s="6"/>
      <c r="M11" s="6"/>
      <c r="N11" s="6"/>
      <c r="O11" s="6"/>
    </row>
    <row r="12" s="47" customFormat="1" ht="21" customHeight="1" spans="1:15">
      <c r="A12" s="53" t="s">
        <v>75</v>
      </c>
      <c r="B12" s="53"/>
      <c r="C12" s="53"/>
      <c r="D12" s="53" t="s">
        <v>76</v>
      </c>
      <c r="E12" s="53"/>
      <c r="F12" s="53"/>
      <c r="G12" s="52">
        <v>52.1</v>
      </c>
      <c r="H12" s="52">
        <v>52.1</v>
      </c>
      <c r="I12" s="6"/>
      <c r="J12" s="6"/>
      <c r="K12" s="6"/>
      <c r="L12" s="6"/>
      <c r="M12" s="6"/>
      <c r="N12" s="6"/>
      <c r="O12" s="6"/>
    </row>
    <row r="13" s="47" customFormat="1" ht="21" customHeight="1" spans="1:15">
      <c r="A13" s="53">
        <v>20805</v>
      </c>
      <c r="B13" s="53"/>
      <c r="C13" s="53"/>
      <c r="D13" s="53" t="s">
        <v>77</v>
      </c>
      <c r="E13" s="53"/>
      <c r="F13" s="53"/>
      <c r="G13" s="52">
        <v>47.48</v>
      </c>
      <c r="H13" s="52">
        <v>47.48</v>
      </c>
      <c r="I13" s="6"/>
      <c r="J13" s="6"/>
      <c r="K13" s="6"/>
      <c r="L13" s="6"/>
      <c r="M13" s="6"/>
      <c r="N13" s="6"/>
      <c r="O13" s="6"/>
    </row>
    <row r="14" s="47" customFormat="1" ht="21" customHeight="1" spans="1:15">
      <c r="A14" s="53">
        <v>2080505</v>
      </c>
      <c r="B14" s="53"/>
      <c r="C14" s="53"/>
      <c r="D14" s="53" t="s">
        <v>78</v>
      </c>
      <c r="E14" s="53"/>
      <c r="F14" s="53"/>
      <c r="G14" s="52">
        <v>47.48</v>
      </c>
      <c r="H14" s="52">
        <v>47.48</v>
      </c>
      <c r="I14" s="6"/>
      <c r="J14" s="6"/>
      <c r="K14" s="6"/>
      <c r="L14" s="6"/>
      <c r="M14" s="6"/>
      <c r="N14" s="6"/>
      <c r="O14" s="6"/>
    </row>
    <row r="15" s="47" customFormat="1" ht="21" customHeight="1" spans="1:15">
      <c r="A15" s="53">
        <v>20808</v>
      </c>
      <c r="B15" s="53"/>
      <c r="C15" s="53"/>
      <c r="D15" s="53" t="s">
        <v>79</v>
      </c>
      <c r="E15" s="53"/>
      <c r="F15" s="53"/>
      <c r="G15" s="52">
        <v>4.62</v>
      </c>
      <c r="H15" s="52">
        <v>4.62</v>
      </c>
      <c r="I15" s="6"/>
      <c r="J15" s="6"/>
      <c r="K15" s="6"/>
      <c r="L15" s="6"/>
      <c r="M15" s="6"/>
      <c r="N15" s="6"/>
      <c r="O15" s="6"/>
    </row>
    <row r="16" s="47" customFormat="1" ht="21" customHeight="1" spans="1:15">
      <c r="A16" s="53">
        <v>2080801</v>
      </c>
      <c r="B16" s="53"/>
      <c r="C16" s="53"/>
      <c r="D16" s="53" t="s">
        <v>80</v>
      </c>
      <c r="E16" s="53"/>
      <c r="F16" s="53"/>
      <c r="G16" s="52">
        <v>4.62</v>
      </c>
      <c r="H16" s="52">
        <v>4.62</v>
      </c>
      <c r="I16" s="6"/>
      <c r="J16" s="6"/>
      <c r="K16" s="6"/>
      <c r="L16" s="6"/>
      <c r="M16" s="6"/>
      <c r="N16" s="6"/>
      <c r="O16" s="6"/>
    </row>
    <row r="17" s="47" customFormat="1" ht="21" customHeight="1" spans="1:15">
      <c r="A17" s="53">
        <v>210</v>
      </c>
      <c r="B17" s="53"/>
      <c r="C17" s="53"/>
      <c r="D17" s="53" t="s">
        <v>81</v>
      </c>
      <c r="E17" s="53"/>
      <c r="F17" s="53"/>
      <c r="G17" s="52">
        <v>19.89</v>
      </c>
      <c r="H17" s="52">
        <v>19.89</v>
      </c>
      <c r="I17" s="6"/>
      <c r="J17" s="6"/>
      <c r="K17" s="6"/>
      <c r="L17" s="6"/>
      <c r="M17" s="6"/>
      <c r="N17" s="6"/>
      <c r="O17" s="6"/>
    </row>
    <row r="18" s="47" customFormat="1" ht="21" customHeight="1" spans="1:15">
      <c r="A18" s="53">
        <v>21011</v>
      </c>
      <c r="B18" s="53"/>
      <c r="C18" s="53"/>
      <c r="D18" s="53" t="s">
        <v>82</v>
      </c>
      <c r="E18" s="53"/>
      <c r="F18" s="53"/>
      <c r="G18" s="52">
        <v>19.89</v>
      </c>
      <c r="H18" s="52">
        <v>19.89</v>
      </c>
      <c r="I18" s="6"/>
      <c r="J18" s="6"/>
      <c r="K18" s="6"/>
      <c r="L18" s="6"/>
      <c r="M18" s="6"/>
      <c r="N18" s="6"/>
      <c r="O18" s="6"/>
    </row>
    <row r="19" s="47" customFormat="1" ht="21" customHeight="1" spans="1:15">
      <c r="A19" s="53">
        <v>2101101</v>
      </c>
      <c r="B19" s="53"/>
      <c r="C19" s="53"/>
      <c r="D19" s="53" t="s">
        <v>83</v>
      </c>
      <c r="E19" s="53"/>
      <c r="F19" s="53"/>
      <c r="G19" s="52">
        <v>19.89</v>
      </c>
      <c r="H19" s="52">
        <v>19.89</v>
      </c>
      <c r="I19" s="6"/>
      <c r="J19" s="6"/>
      <c r="K19" s="6"/>
      <c r="L19" s="6"/>
      <c r="M19" s="6"/>
      <c r="N19" s="6"/>
      <c r="O19" s="6"/>
    </row>
    <row r="20" s="47" customFormat="1" ht="21" customHeight="1" spans="1:15">
      <c r="A20" s="53">
        <v>213</v>
      </c>
      <c r="B20" s="53"/>
      <c r="C20" s="53"/>
      <c r="D20" s="53" t="s">
        <v>84</v>
      </c>
      <c r="E20" s="53"/>
      <c r="F20" s="53"/>
      <c r="G20" s="52">
        <v>175</v>
      </c>
      <c r="H20" s="52">
        <v>175</v>
      </c>
      <c r="I20" s="6"/>
      <c r="J20" s="6"/>
      <c r="K20" s="6"/>
      <c r="L20" s="6"/>
      <c r="M20" s="6"/>
      <c r="N20" s="6"/>
      <c r="O20" s="6"/>
    </row>
    <row r="21" s="47" customFormat="1" ht="21" customHeight="1" spans="1:15">
      <c r="A21" s="53">
        <v>21303</v>
      </c>
      <c r="B21" s="53"/>
      <c r="C21" s="53"/>
      <c r="D21" s="53" t="s">
        <v>85</v>
      </c>
      <c r="E21" s="53"/>
      <c r="F21" s="53"/>
      <c r="G21" s="52">
        <v>175</v>
      </c>
      <c r="H21" s="52">
        <v>175</v>
      </c>
      <c r="I21" s="6"/>
      <c r="J21" s="6"/>
      <c r="K21" s="6"/>
      <c r="L21" s="6"/>
      <c r="M21" s="6"/>
      <c r="N21" s="6"/>
      <c r="O21" s="6"/>
    </row>
    <row r="22" s="47" customFormat="1" ht="21" customHeight="1" spans="1:15">
      <c r="A22" s="53">
        <v>2130399</v>
      </c>
      <c r="B22" s="53"/>
      <c r="C22" s="53"/>
      <c r="D22" s="53" t="s">
        <v>86</v>
      </c>
      <c r="E22" s="53"/>
      <c r="F22" s="53"/>
      <c r="G22" s="52">
        <v>175</v>
      </c>
      <c r="H22" s="52">
        <v>175</v>
      </c>
      <c r="I22" s="6"/>
      <c r="J22" s="6"/>
      <c r="K22" s="6"/>
      <c r="L22" s="6"/>
      <c r="M22" s="6"/>
      <c r="N22" s="6"/>
      <c r="O22" s="6"/>
    </row>
    <row r="23" s="47" customFormat="1" ht="21" customHeight="1" spans="1:15">
      <c r="A23" s="53" t="s">
        <v>87</v>
      </c>
      <c r="B23" s="53"/>
      <c r="C23" s="53"/>
      <c r="D23" s="53" t="s">
        <v>88</v>
      </c>
      <c r="E23" s="53"/>
      <c r="F23" s="53"/>
      <c r="G23" s="52">
        <v>27.56</v>
      </c>
      <c r="H23" s="52">
        <v>27.56</v>
      </c>
      <c r="I23" s="6"/>
      <c r="J23" s="6"/>
      <c r="K23" s="6"/>
      <c r="L23" s="6"/>
      <c r="M23" s="6"/>
      <c r="N23" s="6"/>
      <c r="O23" s="6"/>
    </row>
    <row r="24" s="47" customFormat="1" ht="21" customHeight="1" spans="1:15">
      <c r="A24" s="53" t="s">
        <v>89</v>
      </c>
      <c r="B24" s="53"/>
      <c r="C24" s="53"/>
      <c r="D24" s="53" t="s">
        <v>90</v>
      </c>
      <c r="E24" s="53"/>
      <c r="F24" s="53"/>
      <c r="G24" s="52">
        <v>27.56</v>
      </c>
      <c r="H24" s="52">
        <v>27.56</v>
      </c>
      <c r="I24" s="6"/>
      <c r="J24" s="6"/>
      <c r="K24" s="6"/>
      <c r="L24" s="6"/>
      <c r="M24" s="6"/>
      <c r="N24" s="6"/>
      <c r="O24" s="6"/>
    </row>
    <row r="25" s="47" customFormat="1" ht="21" customHeight="1" spans="1:15">
      <c r="A25" s="53" t="s">
        <v>91</v>
      </c>
      <c r="B25" s="53"/>
      <c r="C25" s="53"/>
      <c r="D25" s="53" t="s">
        <v>92</v>
      </c>
      <c r="E25" s="53"/>
      <c r="F25" s="53"/>
      <c r="G25" s="52">
        <v>27.56</v>
      </c>
      <c r="H25" s="52">
        <v>27.56</v>
      </c>
      <c r="I25" s="6"/>
      <c r="J25" s="6"/>
      <c r="K25" s="6"/>
      <c r="L25" s="6"/>
      <c r="M25" s="6"/>
      <c r="N25" s="6"/>
      <c r="O25" s="6"/>
    </row>
    <row r="26" s="47" customFormat="1" ht="19" customHeight="1" spans="1:15">
      <c r="A26" s="10" t="s">
        <v>93</v>
      </c>
      <c r="B26" s="10"/>
      <c r="C26" s="10"/>
      <c r="D26" s="10"/>
      <c r="E26" s="10"/>
      <c r="F26" s="10"/>
      <c r="G26" s="10"/>
      <c r="H26" s="10"/>
      <c r="I26" s="10"/>
      <c r="J26" s="10"/>
      <c r="K26" s="10"/>
      <c r="L26" s="10"/>
      <c r="M26" s="10"/>
      <c r="N26" s="10"/>
      <c r="O26" s="10"/>
    </row>
  </sheetData>
  <mergeCells count="97">
    <mergeCell ref="A1:O1"/>
    <mergeCell ref="A2:B2"/>
    <mergeCell ref="C2:D2"/>
    <mergeCell ref="G2:I2"/>
    <mergeCell ref="J2:K2"/>
    <mergeCell ref="L2:M2"/>
    <mergeCell ref="A3:F3"/>
    <mergeCell ref="G3:I3"/>
    <mergeCell ref="J3:K3"/>
    <mergeCell ref="L3:M3"/>
    <mergeCell ref="D7:F7"/>
    <mergeCell ref="I7:J7"/>
    <mergeCell ref="K7:L7"/>
    <mergeCell ref="D8:F8"/>
    <mergeCell ref="I8:J8"/>
    <mergeCell ref="K8:L8"/>
    <mergeCell ref="A9:C9"/>
    <mergeCell ref="D9:F9"/>
    <mergeCell ref="I9:J9"/>
    <mergeCell ref="K9:L9"/>
    <mergeCell ref="A10:C10"/>
    <mergeCell ref="D10:F10"/>
    <mergeCell ref="I10:J10"/>
    <mergeCell ref="K10:L10"/>
    <mergeCell ref="A11:C11"/>
    <mergeCell ref="D11:F11"/>
    <mergeCell ref="I11:J11"/>
    <mergeCell ref="K11:L11"/>
    <mergeCell ref="A12:C12"/>
    <mergeCell ref="D12:F12"/>
    <mergeCell ref="I12:J12"/>
    <mergeCell ref="K12:L12"/>
    <mergeCell ref="A13:C13"/>
    <mergeCell ref="D13:F13"/>
    <mergeCell ref="I13:J13"/>
    <mergeCell ref="K13:L13"/>
    <mergeCell ref="A14:C14"/>
    <mergeCell ref="D14:F14"/>
    <mergeCell ref="I14:J14"/>
    <mergeCell ref="K14:L14"/>
    <mergeCell ref="A15:C15"/>
    <mergeCell ref="D15:F15"/>
    <mergeCell ref="I15:J15"/>
    <mergeCell ref="K15:L15"/>
    <mergeCell ref="A16:C16"/>
    <mergeCell ref="D16:F16"/>
    <mergeCell ref="I16:J16"/>
    <mergeCell ref="K16:L16"/>
    <mergeCell ref="A17:C17"/>
    <mergeCell ref="D17:F17"/>
    <mergeCell ref="I17:J17"/>
    <mergeCell ref="K17:L17"/>
    <mergeCell ref="A18:C18"/>
    <mergeCell ref="D18:F18"/>
    <mergeCell ref="I18:J18"/>
    <mergeCell ref="K18:L18"/>
    <mergeCell ref="A19:C19"/>
    <mergeCell ref="D19:F19"/>
    <mergeCell ref="I19:J19"/>
    <mergeCell ref="K19:L19"/>
    <mergeCell ref="A20:C20"/>
    <mergeCell ref="D20:F20"/>
    <mergeCell ref="I20:J20"/>
    <mergeCell ref="K20:L20"/>
    <mergeCell ref="A21:C21"/>
    <mergeCell ref="D21:F21"/>
    <mergeCell ref="I21:J21"/>
    <mergeCell ref="K21:L21"/>
    <mergeCell ref="A22:C22"/>
    <mergeCell ref="D22:F22"/>
    <mergeCell ref="I22:J22"/>
    <mergeCell ref="K22:L22"/>
    <mergeCell ref="A23:C23"/>
    <mergeCell ref="D23:F23"/>
    <mergeCell ref="I23:J23"/>
    <mergeCell ref="K23:L23"/>
    <mergeCell ref="A24:C24"/>
    <mergeCell ref="D24:F24"/>
    <mergeCell ref="I24:J24"/>
    <mergeCell ref="K24:L24"/>
    <mergeCell ref="A25:C25"/>
    <mergeCell ref="D25:F25"/>
    <mergeCell ref="I25:J25"/>
    <mergeCell ref="K25:L25"/>
    <mergeCell ref="A26:O26"/>
    <mergeCell ref="A7:A8"/>
    <mergeCell ref="B7:B8"/>
    <mergeCell ref="C7:C8"/>
    <mergeCell ref="G4:G6"/>
    <mergeCell ref="H4:H6"/>
    <mergeCell ref="M4:M6"/>
    <mergeCell ref="N4:N6"/>
    <mergeCell ref="O4:O6"/>
    <mergeCell ref="I4:J6"/>
    <mergeCell ref="K4:L6"/>
    <mergeCell ref="A4:C6"/>
    <mergeCell ref="D4:F6"/>
  </mergeCells>
  <printOptions horizontalCentered="1"/>
  <pageMargins left="0.751388888888889" right="0.751388888888889" top="1" bottom="1" header="0.511805555555556" footer="0.511805555555556"/>
  <pageSetup paperSize="9" scale="9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selection activeCell="L24" sqref="L24"/>
    </sheetView>
  </sheetViews>
  <sheetFormatPr defaultColWidth="9" defaultRowHeight="13.5"/>
  <cols>
    <col min="1" max="3" width="5.875" customWidth="1"/>
    <col min="7" max="7" width="16.25" customWidth="1"/>
    <col min="8" max="8" width="11.5" customWidth="1"/>
    <col min="10" max="10" width="5.25" customWidth="1"/>
    <col min="11" max="11" width="13.375" customWidth="1"/>
    <col min="12" max="12" width="12.5" customWidth="1"/>
    <col min="13" max="13" width="18.875" customWidth="1"/>
  </cols>
  <sheetData>
    <row r="1" ht="22" customHeight="1" spans="1:13">
      <c r="A1" s="49" t="s">
        <v>94</v>
      </c>
      <c r="B1" s="49"/>
      <c r="C1" s="49"/>
      <c r="D1" s="49"/>
      <c r="E1" s="49"/>
      <c r="F1" s="49"/>
      <c r="G1" s="49"/>
      <c r="H1" s="49"/>
      <c r="I1" s="49"/>
      <c r="J1" s="49"/>
      <c r="K1" s="49"/>
      <c r="L1" s="49"/>
      <c r="M1" s="49"/>
    </row>
    <row r="2" customHeight="1" spans="1:13">
      <c r="A2" s="3"/>
      <c r="B2" s="3"/>
      <c r="C2" s="4"/>
      <c r="D2" s="4"/>
      <c r="E2" s="4"/>
      <c r="F2" s="4"/>
      <c r="G2" s="4"/>
      <c r="H2" s="4"/>
      <c r="I2" s="4"/>
      <c r="J2" s="4"/>
      <c r="K2" s="4"/>
      <c r="L2" s="4"/>
      <c r="M2" s="42" t="s">
        <v>95</v>
      </c>
    </row>
    <row r="3" ht="15" customHeight="1" spans="1:13">
      <c r="A3" s="5" t="s">
        <v>96</v>
      </c>
      <c r="B3" s="5"/>
      <c r="C3" s="5"/>
      <c r="D3" s="5"/>
      <c r="E3" s="5"/>
      <c r="F3" s="5"/>
      <c r="G3" s="4"/>
      <c r="H3" s="4"/>
      <c r="I3" s="4"/>
      <c r="J3" s="4"/>
      <c r="K3" s="4"/>
      <c r="L3" s="4"/>
      <c r="M3" s="68" t="s">
        <v>3</v>
      </c>
    </row>
    <row r="4" ht="15" customHeight="1" spans="1:13">
      <c r="A4" s="6" t="s">
        <v>57</v>
      </c>
      <c r="B4" s="6"/>
      <c r="C4" s="6"/>
      <c r="D4" s="6" t="s">
        <v>58</v>
      </c>
      <c r="E4" s="6"/>
      <c r="F4" s="6"/>
      <c r="G4" s="6" t="s">
        <v>41</v>
      </c>
      <c r="H4" s="6" t="s">
        <v>97</v>
      </c>
      <c r="I4" s="6" t="s">
        <v>98</v>
      </c>
      <c r="J4" s="6"/>
      <c r="K4" s="6" t="s">
        <v>99</v>
      </c>
      <c r="L4" s="6" t="s">
        <v>100</v>
      </c>
      <c r="M4" s="6" t="s">
        <v>101</v>
      </c>
    </row>
    <row r="5" spans="1:13">
      <c r="A5" s="6"/>
      <c r="B5" s="6"/>
      <c r="C5" s="6"/>
      <c r="D5" s="6"/>
      <c r="E5" s="6"/>
      <c r="F5" s="6"/>
      <c r="G5" s="6"/>
      <c r="H5" s="6"/>
      <c r="I5" s="6"/>
      <c r="J5" s="6"/>
      <c r="K5" s="6"/>
      <c r="L5" s="6"/>
      <c r="M5" s="6"/>
    </row>
    <row r="6" spans="1:13">
      <c r="A6" s="6"/>
      <c r="B6" s="6"/>
      <c r="C6" s="6"/>
      <c r="D6" s="6"/>
      <c r="E6" s="6"/>
      <c r="F6" s="6"/>
      <c r="G6" s="6"/>
      <c r="H6" s="6"/>
      <c r="I6" s="6"/>
      <c r="J6" s="6"/>
      <c r="K6" s="6"/>
      <c r="L6" s="6"/>
      <c r="M6" s="6"/>
    </row>
    <row r="7" spans="1:13">
      <c r="A7" s="6"/>
      <c r="B7" s="6"/>
      <c r="C7" s="6"/>
      <c r="D7" s="6"/>
      <c r="E7" s="6"/>
      <c r="F7" s="6"/>
      <c r="G7" s="6"/>
      <c r="H7" s="6"/>
      <c r="I7" s="6"/>
      <c r="J7" s="6"/>
      <c r="K7" s="6"/>
      <c r="L7" s="6"/>
      <c r="M7" s="6"/>
    </row>
    <row r="8" ht="15" customHeight="1" spans="1:13">
      <c r="A8" s="52" t="s">
        <v>65</v>
      </c>
      <c r="B8" s="52" t="s">
        <v>66</v>
      </c>
      <c r="C8" s="52" t="s">
        <v>67</v>
      </c>
      <c r="D8" s="52" t="s">
        <v>9</v>
      </c>
      <c r="E8" s="52"/>
      <c r="F8" s="52"/>
      <c r="G8" s="62">
        <v>1</v>
      </c>
      <c r="H8" s="62">
        <v>2</v>
      </c>
      <c r="I8" s="62">
        <v>3</v>
      </c>
      <c r="J8" s="62"/>
      <c r="K8" s="62">
        <v>4</v>
      </c>
      <c r="L8" s="62">
        <v>5</v>
      </c>
      <c r="M8" s="62">
        <v>6</v>
      </c>
    </row>
    <row r="9" ht="15" customHeight="1" spans="1:13">
      <c r="A9" s="52"/>
      <c r="B9" s="52"/>
      <c r="C9" s="52"/>
      <c r="D9" s="52" t="s">
        <v>68</v>
      </c>
      <c r="E9" s="52"/>
      <c r="F9" s="52"/>
      <c r="G9" s="52">
        <f>H9+I9</f>
        <v>1915.62</v>
      </c>
      <c r="H9" s="52">
        <f>H10+H16+H21+H24+H27</f>
        <v>602.72</v>
      </c>
      <c r="I9" s="52">
        <f>I10+I16+I21+I24+I27</f>
        <v>1312.9</v>
      </c>
      <c r="J9" s="52"/>
      <c r="K9" s="69"/>
      <c r="L9" s="69"/>
      <c r="M9" s="69"/>
    </row>
    <row r="10" ht="15" customHeight="1" spans="1:13">
      <c r="A10" s="52" t="s">
        <v>69</v>
      </c>
      <c r="B10" s="52"/>
      <c r="C10" s="52"/>
      <c r="D10" s="52" t="s">
        <v>70</v>
      </c>
      <c r="E10" s="52"/>
      <c r="F10" s="52"/>
      <c r="G10" s="52">
        <f>H10+I10</f>
        <v>1641.07</v>
      </c>
      <c r="H10" s="52">
        <v>503.17</v>
      </c>
      <c r="I10" s="52">
        <f>I11</f>
        <v>1137.9</v>
      </c>
      <c r="J10" s="52"/>
      <c r="K10" s="70"/>
      <c r="L10" s="70"/>
      <c r="M10" s="70"/>
    </row>
    <row r="11" ht="15" customHeight="1" spans="1:13">
      <c r="A11" s="63" t="s">
        <v>71</v>
      </c>
      <c r="B11" s="63"/>
      <c r="C11" s="63"/>
      <c r="D11" s="52" t="s">
        <v>72</v>
      </c>
      <c r="E11" s="52"/>
      <c r="F11" s="52"/>
      <c r="G11" s="52">
        <f t="shared" ref="G11:G29" si="0">H11+I11</f>
        <v>1641.07</v>
      </c>
      <c r="H11" s="64">
        <v>503.17</v>
      </c>
      <c r="I11" s="64">
        <f>I12+I13+I14+I15</f>
        <v>1137.9</v>
      </c>
      <c r="J11" s="64"/>
      <c r="K11" s="70"/>
      <c r="L11" s="70"/>
      <c r="M11" s="70"/>
    </row>
    <row r="12" ht="15" customHeight="1" spans="1:13">
      <c r="A12" s="63" t="s">
        <v>73</v>
      </c>
      <c r="B12" s="63"/>
      <c r="C12" s="63"/>
      <c r="D12" s="52" t="s">
        <v>74</v>
      </c>
      <c r="E12" s="52"/>
      <c r="F12" s="52"/>
      <c r="G12" s="52">
        <f t="shared" si="0"/>
        <v>798.96</v>
      </c>
      <c r="H12" s="52">
        <v>503.17</v>
      </c>
      <c r="I12" s="52">
        <v>295.79</v>
      </c>
      <c r="J12" s="52"/>
      <c r="K12" s="70"/>
      <c r="L12" s="70"/>
      <c r="M12" s="70"/>
    </row>
    <row r="13" ht="15" customHeight="1" spans="1:13">
      <c r="A13" s="65">
        <v>2010402</v>
      </c>
      <c r="B13" s="65"/>
      <c r="C13" s="65"/>
      <c r="D13" s="66" t="s">
        <v>102</v>
      </c>
      <c r="E13" s="66"/>
      <c r="F13" s="66"/>
      <c r="G13" s="52">
        <f t="shared" si="0"/>
        <v>645.08</v>
      </c>
      <c r="H13" s="52">
        <v>0</v>
      </c>
      <c r="I13" s="52">
        <v>645.08</v>
      </c>
      <c r="J13" s="52"/>
      <c r="K13" s="70"/>
      <c r="L13" s="70"/>
      <c r="M13" s="70"/>
    </row>
    <row r="14" ht="15" customHeight="1" spans="1:13">
      <c r="A14" s="65">
        <v>2010406</v>
      </c>
      <c r="B14" s="65"/>
      <c r="C14" s="65"/>
      <c r="D14" s="66" t="s">
        <v>103</v>
      </c>
      <c r="E14" s="66"/>
      <c r="F14" s="66"/>
      <c r="G14" s="52">
        <f t="shared" si="0"/>
        <v>27.98</v>
      </c>
      <c r="H14" s="52">
        <v>0</v>
      </c>
      <c r="I14" s="52">
        <v>27.98</v>
      </c>
      <c r="J14" s="52"/>
      <c r="K14" s="70"/>
      <c r="L14" s="70"/>
      <c r="M14" s="70"/>
    </row>
    <row r="15" ht="15" customHeight="1" spans="1:13">
      <c r="A15" s="63">
        <v>2010499</v>
      </c>
      <c r="B15" s="63"/>
      <c r="C15" s="63"/>
      <c r="D15" s="52" t="s">
        <v>104</v>
      </c>
      <c r="E15" s="52"/>
      <c r="F15" s="52"/>
      <c r="G15" s="52">
        <f t="shared" si="0"/>
        <v>169.05</v>
      </c>
      <c r="H15" s="52">
        <v>0</v>
      </c>
      <c r="I15" s="52">
        <v>169.05</v>
      </c>
      <c r="J15" s="52"/>
      <c r="K15" s="70"/>
      <c r="L15" s="70"/>
      <c r="M15" s="70"/>
    </row>
    <row r="16" ht="15" customHeight="1" spans="1:13">
      <c r="A16" s="63" t="s">
        <v>75</v>
      </c>
      <c r="B16" s="63"/>
      <c r="C16" s="63"/>
      <c r="D16" s="52" t="s">
        <v>76</v>
      </c>
      <c r="E16" s="52"/>
      <c r="F16" s="52"/>
      <c r="G16" s="52">
        <f t="shared" si="0"/>
        <v>52.1</v>
      </c>
      <c r="H16" s="52">
        <v>52.1</v>
      </c>
      <c r="I16" s="52">
        <v>0</v>
      </c>
      <c r="J16" s="52"/>
      <c r="K16" s="70"/>
      <c r="L16" s="70"/>
      <c r="M16" s="70"/>
    </row>
    <row r="17" ht="15" customHeight="1" spans="1:13">
      <c r="A17" s="63" t="s">
        <v>105</v>
      </c>
      <c r="B17" s="63"/>
      <c r="C17" s="63"/>
      <c r="D17" s="52" t="s">
        <v>77</v>
      </c>
      <c r="E17" s="52"/>
      <c r="F17" s="52"/>
      <c r="G17" s="52">
        <f t="shared" si="0"/>
        <v>47.48</v>
      </c>
      <c r="H17" s="52">
        <v>47.48</v>
      </c>
      <c r="I17" s="52">
        <v>0</v>
      </c>
      <c r="J17" s="52"/>
      <c r="K17" s="70"/>
      <c r="L17" s="70"/>
      <c r="M17" s="70"/>
    </row>
    <row r="18" ht="15" customHeight="1" spans="1:13">
      <c r="A18" s="65">
        <v>2080505</v>
      </c>
      <c r="B18" s="65"/>
      <c r="C18" s="65"/>
      <c r="D18" s="66" t="s">
        <v>106</v>
      </c>
      <c r="E18" s="66"/>
      <c r="F18" s="66"/>
      <c r="G18" s="52">
        <f t="shared" si="0"/>
        <v>47.48</v>
      </c>
      <c r="H18" s="52">
        <v>47.48</v>
      </c>
      <c r="I18" s="52">
        <v>0</v>
      </c>
      <c r="J18" s="52"/>
      <c r="K18" s="70"/>
      <c r="L18" s="70"/>
      <c r="M18" s="70"/>
    </row>
    <row r="19" ht="15" customHeight="1" spans="1:13">
      <c r="A19" s="63" t="s">
        <v>107</v>
      </c>
      <c r="B19" s="63"/>
      <c r="C19" s="63"/>
      <c r="D19" s="52" t="s">
        <v>79</v>
      </c>
      <c r="E19" s="52"/>
      <c r="F19" s="52"/>
      <c r="G19" s="52">
        <f t="shared" si="0"/>
        <v>4.62</v>
      </c>
      <c r="H19" s="52">
        <v>4.62</v>
      </c>
      <c r="I19" s="52">
        <v>0</v>
      </c>
      <c r="J19" s="52"/>
      <c r="K19" s="70"/>
      <c r="L19" s="70"/>
      <c r="M19" s="70"/>
    </row>
    <row r="20" ht="15" customHeight="1" spans="1:13">
      <c r="A20" s="63" t="s">
        <v>108</v>
      </c>
      <c r="B20" s="63"/>
      <c r="C20" s="63"/>
      <c r="D20" s="52" t="s">
        <v>109</v>
      </c>
      <c r="E20" s="52"/>
      <c r="F20" s="52"/>
      <c r="G20" s="52">
        <f t="shared" si="0"/>
        <v>4.62</v>
      </c>
      <c r="H20" s="52">
        <v>4.62</v>
      </c>
      <c r="I20" s="52">
        <v>0</v>
      </c>
      <c r="J20" s="52"/>
      <c r="K20" s="70"/>
      <c r="L20" s="70"/>
      <c r="M20" s="70"/>
    </row>
    <row r="21" ht="15" customHeight="1" spans="1:13">
      <c r="A21" s="63" t="s">
        <v>110</v>
      </c>
      <c r="B21" s="63"/>
      <c r="C21" s="63"/>
      <c r="D21" s="52" t="s">
        <v>81</v>
      </c>
      <c r="E21" s="52"/>
      <c r="F21" s="52"/>
      <c r="G21" s="52">
        <f t="shared" si="0"/>
        <v>19.89</v>
      </c>
      <c r="H21" s="52">
        <v>19.89</v>
      </c>
      <c r="I21" s="52">
        <v>0</v>
      </c>
      <c r="J21" s="52"/>
      <c r="K21" s="70"/>
      <c r="L21" s="70"/>
      <c r="M21" s="70"/>
    </row>
    <row r="22" ht="15" customHeight="1" spans="1:13">
      <c r="A22" s="65">
        <v>21011</v>
      </c>
      <c r="B22" s="65"/>
      <c r="C22" s="65"/>
      <c r="D22" s="66" t="s">
        <v>82</v>
      </c>
      <c r="E22" s="66"/>
      <c r="F22" s="66"/>
      <c r="G22" s="52">
        <f t="shared" si="0"/>
        <v>19.89</v>
      </c>
      <c r="H22" s="52">
        <v>19.89</v>
      </c>
      <c r="I22" s="52">
        <v>0</v>
      </c>
      <c r="J22" s="52"/>
      <c r="K22" s="70"/>
      <c r="L22" s="70"/>
      <c r="M22" s="70"/>
    </row>
    <row r="23" ht="15" customHeight="1" spans="1:13">
      <c r="A23" s="63">
        <v>2101101</v>
      </c>
      <c r="B23" s="63"/>
      <c r="C23" s="63"/>
      <c r="D23" s="52" t="s">
        <v>83</v>
      </c>
      <c r="E23" s="52"/>
      <c r="F23" s="52"/>
      <c r="G23" s="52">
        <f t="shared" si="0"/>
        <v>19.89</v>
      </c>
      <c r="H23" s="52">
        <v>19.89</v>
      </c>
      <c r="I23" s="52">
        <v>0</v>
      </c>
      <c r="J23" s="52"/>
      <c r="K23" s="70"/>
      <c r="L23" s="70"/>
      <c r="M23" s="70"/>
    </row>
    <row r="24" ht="15" customHeight="1" spans="1:13">
      <c r="A24" s="63">
        <v>213</v>
      </c>
      <c r="B24" s="63"/>
      <c r="C24" s="63"/>
      <c r="D24" s="52" t="s">
        <v>84</v>
      </c>
      <c r="E24" s="52"/>
      <c r="F24" s="52"/>
      <c r="G24" s="52">
        <f t="shared" si="0"/>
        <v>175</v>
      </c>
      <c r="H24" s="52">
        <v>0</v>
      </c>
      <c r="I24" s="52">
        <v>175</v>
      </c>
      <c r="J24" s="52"/>
      <c r="K24" s="70"/>
      <c r="L24" s="70"/>
      <c r="M24" s="70"/>
    </row>
    <row r="25" ht="15" customHeight="1" spans="1:13">
      <c r="A25" s="63">
        <v>21303</v>
      </c>
      <c r="B25" s="63"/>
      <c r="C25" s="63"/>
      <c r="D25" s="52" t="s">
        <v>85</v>
      </c>
      <c r="E25" s="52"/>
      <c r="F25" s="52"/>
      <c r="G25" s="52">
        <f t="shared" si="0"/>
        <v>175</v>
      </c>
      <c r="H25" s="52">
        <v>0</v>
      </c>
      <c r="I25" s="52">
        <v>175</v>
      </c>
      <c r="J25" s="52"/>
      <c r="K25" s="70"/>
      <c r="L25" s="70"/>
      <c r="M25" s="70"/>
    </row>
    <row r="26" ht="15" customHeight="1" spans="1:13">
      <c r="A26" s="63">
        <v>2130399</v>
      </c>
      <c r="B26" s="63"/>
      <c r="C26" s="63"/>
      <c r="D26" s="52" t="s">
        <v>86</v>
      </c>
      <c r="E26" s="52"/>
      <c r="F26" s="52"/>
      <c r="G26" s="52">
        <f t="shared" si="0"/>
        <v>175</v>
      </c>
      <c r="H26" s="52">
        <v>0</v>
      </c>
      <c r="I26" s="52">
        <v>175</v>
      </c>
      <c r="J26" s="52"/>
      <c r="K26" s="70"/>
      <c r="L26" s="70"/>
      <c r="M26" s="70"/>
    </row>
    <row r="27" ht="15" customHeight="1" spans="1:13">
      <c r="A27" s="63" t="s">
        <v>87</v>
      </c>
      <c r="B27" s="63"/>
      <c r="C27" s="63"/>
      <c r="D27" s="52" t="s">
        <v>88</v>
      </c>
      <c r="E27" s="52"/>
      <c r="F27" s="52"/>
      <c r="G27" s="52">
        <f t="shared" si="0"/>
        <v>27.56</v>
      </c>
      <c r="H27" s="52">
        <v>27.56</v>
      </c>
      <c r="I27" s="52">
        <v>0</v>
      </c>
      <c r="J27" s="52"/>
      <c r="K27" s="70"/>
      <c r="L27" s="70"/>
      <c r="M27" s="70"/>
    </row>
    <row r="28" ht="15" customHeight="1" spans="1:13">
      <c r="A28" s="63" t="s">
        <v>89</v>
      </c>
      <c r="B28" s="63"/>
      <c r="C28" s="63"/>
      <c r="D28" s="52" t="s">
        <v>90</v>
      </c>
      <c r="E28" s="52"/>
      <c r="F28" s="52"/>
      <c r="G28" s="52">
        <f t="shared" si="0"/>
        <v>27.56</v>
      </c>
      <c r="H28" s="52">
        <v>27.56</v>
      </c>
      <c r="I28" s="52">
        <v>0</v>
      </c>
      <c r="J28" s="52"/>
      <c r="K28" s="70"/>
      <c r="L28" s="70"/>
      <c r="M28" s="70"/>
    </row>
    <row r="29" ht="15" customHeight="1" spans="1:13">
      <c r="A29" s="63" t="s">
        <v>91</v>
      </c>
      <c r="B29" s="63"/>
      <c r="C29" s="63"/>
      <c r="D29" s="52" t="s">
        <v>92</v>
      </c>
      <c r="E29" s="52"/>
      <c r="F29" s="52"/>
      <c r="G29" s="52">
        <f t="shared" si="0"/>
        <v>27.56</v>
      </c>
      <c r="H29" s="52">
        <v>27.56</v>
      </c>
      <c r="I29" s="52">
        <v>0</v>
      </c>
      <c r="J29" s="52"/>
      <c r="K29" s="70"/>
      <c r="L29" s="70"/>
      <c r="M29" s="70"/>
    </row>
    <row r="30" customHeight="1" spans="1:13">
      <c r="A30" s="67" t="s">
        <v>111</v>
      </c>
      <c r="B30" s="67"/>
      <c r="C30" s="67"/>
      <c r="D30" s="67"/>
      <c r="E30" s="67"/>
      <c r="F30" s="67"/>
      <c r="G30" s="67"/>
      <c r="H30" s="67"/>
      <c r="I30" s="67"/>
      <c r="J30" s="67"/>
      <c r="K30" s="67"/>
      <c r="L30" s="67"/>
      <c r="M30" s="67"/>
    </row>
  </sheetData>
  <mergeCells count="84">
    <mergeCell ref="A1:M1"/>
    <mergeCell ref="A2:B2"/>
    <mergeCell ref="C2:D2"/>
    <mergeCell ref="G2:I2"/>
    <mergeCell ref="J2:K2"/>
    <mergeCell ref="A3:F3"/>
    <mergeCell ref="G3:I3"/>
    <mergeCell ref="J3:K3"/>
    <mergeCell ref="D8:F8"/>
    <mergeCell ref="I8:J8"/>
    <mergeCell ref="D9:F9"/>
    <mergeCell ref="I9:J9"/>
    <mergeCell ref="A10:C10"/>
    <mergeCell ref="D10:F10"/>
    <mergeCell ref="I10:J10"/>
    <mergeCell ref="A11:C11"/>
    <mergeCell ref="D11:F11"/>
    <mergeCell ref="I11:J11"/>
    <mergeCell ref="A12:C12"/>
    <mergeCell ref="D12:F12"/>
    <mergeCell ref="I12:J12"/>
    <mergeCell ref="A13:C13"/>
    <mergeCell ref="D13:F13"/>
    <mergeCell ref="I13:J13"/>
    <mergeCell ref="A14:C14"/>
    <mergeCell ref="D14:F14"/>
    <mergeCell ref="I14:J14"/>
    <mergeCell ref="A15:C15"/>
    <mergeCell ref="D15:F15"/>
    <mergeCell ref="I15:J15"/>
    <mergeCell ref="A16:C16"/>
    <mergeCell ref="D16:F16"/>
    <mergeCell ref="I16:J16"/>
    <mergeCell ref="A17:C17"/>
    <mergeCell ref="D17:F17"/>
    <mergeCell ref="I17:J17"/>
    <mergeCell ref="A18:C18"/>
    <mergeCell ref="D18:F18"/>
    <mergeCell ref="I18:J18"/>
    <mergeCell ref="A19:C19"/>
    <mergeCell ref="D19:F19"/>
    <mergeCell ref="I19:J19"/>
    <mergeCell ref="A20:C20"/>
    <mergeCell ref="D20:F20"/>
    <mergeCell ref="I20:J20"/>
    <mergeCell ref="A21:C21"/>
    <mergeCell ref="D21:F21"/>
    <mergeCell ref="I21:J21"/>
    <mergeCell ref="A22:C22"/>
    <mergeCell ref="D22:F22"/>
    <mergeCell ref="I22:J22"/>
    <mergeCell ref="A23:C23"/>
    <mergeCell ref="D23:F23"/>
    <mergeCell ref="I23:J23"/>
    <mergeCell ref="A24:C24"/>
    <mergeCell ref="D24:F24"/>
    <mergeCell ref="I24:J24"/>
    <mergeCell ref="A25:C25"/>
    <mergeCell ref="D25:F25"/>
    <mergeCell ref="I25:J25"/>
    <mergeCell ref="A26:C26"/>
    <mergeCell ref="D26:F26"/>
    <mergeCell ref="I26:J26"/>
    <mergeCell ref="A27:C27"/>
    <mergeCell ref="D27:F27"/>
    <mergeCell ref="I27:J27"/>
    <mergeCell ref="A28:C28"/>
    <mergeCell ref="D28:F28"/>
    <mergeCell ref="I28:J28"/>
    <mergeCell ref="A29:C29"/>
    <mergeCell ref="D29:F29"/>
    <mergeCell ref="I29:J29"/>
    <mergeCell ref="A30:M30"/>
    <mergeCell ref="A8:A9"/>
    <mergeCell ref="B8:B9"/>
    <mergeCell ref="C8:C9"/>
    <mergeCell ref="G4:G7"/>
    <mergeCell ref="H4:H7"/>
    <mergeCell ref="K4:K7"/>
    <mergeCell ref="L4:L7"/>
    <mergeCell ref="M4:M7"/>
    <mergeCell ref="I4:J7"/>
    <mergeCell ref="A4:C7"/>
    <mergeCell ref="D4:F7"/>
  </mergeCells>
  <printOptions horizontalCentered="1"/>
  <pageMargins left="0.751388888888889" right="0.751388888888889" top="1" bottom="1"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J33" sqref="J33"/>
    </sheetView>
  </sheetViews>
  <sheetFormatPr defaultColWidth="9" defaultRowHeight="13.5"/>
  <cols>
    <col min="1" max="1" width="24" customWidth="1"/>
    <col min="2" max="2" width="2.125" customWidth="1"/>
    <col min="3" max="3" width="14.25" customWidth="1"/>
    <col min="5" max="5" width="8.625" customWidth="1"/>
    <col min="6" max="6" width="29.25" customWidth="1"/>
    <col min="7" max="7" width="15" customWidth="1"/>
    <col min="8" max="8" width="19.25" customWidth="1"/>
    <col min="9" max="9" width="21.875" customWidth="1"/>
    <col min="10" max="10" width="27.5" customWidth="1"/>
  </cols>
  <sheetData>
    <row r="1" ht="24" customHeight="1" spans="1:10">
      <c r="A1" s="54" t="s">
        <v>112</v>
      </c>
      <c r="B1" s="54"/>
      <c r="C1" s="54"/>
      <c r="D1" s="54"/>
      <c r="E1" s="54"/>
      <c r="F1" s="54"/>
      <c r="G1" s="54"/>
      <c r="H1" s="54"/>
      <c r="I1" s="54"/>
      <c r="J1" s="54"/>
    </row>
    <row r="2" ht="12" customHeight="1" spans="1:10">
      <c r="A2" s="54"/>
      <c r="B2" s="54"/>
      <c r="C2" s="54"/>
      <c r="D2" s="54"/>
      <c r="E2" s="54"/>
      <c r="F2" s="54"/>
      <c r="G2" s="54"/>
      <c r="H2" s="54"/>
      <c r="I2" s="54"/>
      <c r="J2" s="42" t="s">
        <v>113</v>
      </c>
    </row>
    <row r="3" ht="24" customHeight="1" spans="1:10">
      <c r="A3" s="55" t="s">
        <v>96</v>
      </c>
      <c r="B3" s="54"/>
      <c r="C3" s="54"/>
      <c r="D3" s="54"/>
      <c r="E3" s="54"/>
      <c r="F3" s="54"/>
      <c r="G3" s="54"/>
      <c r="H3" s="54"/>
      <c r="I3" s="54"/>
      <c r="J3" s="59" t="s">
        <v>3</v>
      </c>
    </row>
    <row r="4" ht="15" hidden="1" customHeight="1" spans="1:10">
      <c r="A4" s="5" t="s">
        <v>2</v>
      </c>
      <c r="B4" s="5"/>
      <c r="C4" s="5"/>
      <c r="D4" s="5"/>
      <c r="E4" s="12"/>
      <c r="F4" s="4"/>
      <c r="G4" s="4"/>
      <c r="H4" s="12"/>
      <c r="I4" s="60"/>
      <c r="J4" s="60"/>
    </row>
    <row r="5" ht="15" customHeight="1" spans="1:10">
      <c r="A5" s="6" t="s">
        <v>114</v>
      </c>
      <c r="B5" s="6"/>
      <c r="C5" s="6"/>
      <c r="D5" s="6"/>
      <c r="E5" s="6"/>
      <c r="F5" s="6" t="s">
        <v>115</v>
      </c>
      <c r="G5" s="6"/>
      <c r="H5" s="6"/>
      <c r="I5" s="6"/>
      <c r="J5" s="6"/>
    </row>
    <row r="6" ht="11" customHeight="1" spans="1:10">
      <c r="A6" s="6" t="s">
        <v>6</v>
      </c>
      <c r="B6" s="6"/>
      <c r="C6" s="6" t="s">
        <v>7</v>
      </c>
      <c r="D6" s="6" t="s">
        <v>8</v>
      </c>
      <c r="E6" s="6"/>
      <c r="F6" s="6" t="s">
        <v>6</v>
      </c>
      <c r="G6" s="6" t="s">
        <v>7</v>
      </c>
      <c r="H6" s="6" t="s">
        <v>68</v>
      </c>
      <c r="I6" s="6" t="s">
        <v>116</v>
      </c>
      <c r="J6" s="6" t="s">
        <v>117</v>
      </c>
    </row>
    <row r="7" ht="11" customHeight="1" spans="1:10">
      <c r="A7" s="6"/>
      <c r="B7" s="6"/>
      <c r="C7" s="6"/>
      <c r="D7" s="6"/>
      <c r="E7" s="6"/>
      <c r="F7" s="6"/>
      <c r="G7" s="6"/>
      <c r="H7" s="6"/>
      <c r="I7" s="6"/>
      <c r="J7" s="6"/>
    </row>
    <row r="8" ht="16" customHeight="1" spans="1:10">
      <c r="A8" s="6" t="s">
        <v>9</v>
      </c>
      <c r="B8" s="6"/>
      <c r="C8" s="6"/>
      <c r="D8" s="6">
        <v>1</v>
      </c>
      <c r="E8" s="6"/>
      <c r="F8" s="6" t="s">
        <v>9</v>
      </c>
      <c r="G8" s="6"/>
      <c r="H8" s="6">
        <v>2</v>
      </c>
      <c r="I8" s="6">
        <v>3</v>
      </c>
      <c r="J8" s="6">
        <v>4</v>
      </c>
    </row>
    <row r="9" ht="16" customHeight="1" spans="1:10">
      <c r="A9" s="8" t="s">
        <v>118</v>
      </c>
      <c r="B9" s="8"/>
      <c r="C9" s="6">
        <v>1</v>
      </c>
      <c r="D9" s="6">
        <v>957.25</v>
      </c>
      <c r="E9" s="6"/>
      <c r="F9" s="8" t="s">
        <v>11</v>
      </c>
      <c r="G9" s="6">
        <v>31</v>
      </c>
      <c r="H9" s="52">
        <v>1641.07</v>
      </c>
      <c r="I9" s="52">
        <v>1641.07</v>
      </c>
      <c r="J9" s="9"/>
    </row>
    <row r="10" ht="16" customHeight="1" spans="1:10">
      <c r="A10" s="8" t="s">
        <v>119</v>
      </c>
      <c r="B10" s="8"/>
      <c r="C10" s="6">
        <v>2</v>
      </c>
      <c r="D10" s="6"/>
      <c r="E10" s="6"/>
      <c r="F10" s="8" t="s">
        <v>13</v>
      </c>
      <c r="G10" s="6">
        <v>32</v>
      </c>
      <c r="H10" s="52"/>
      <c r="I10" s="52"/>
      <c r="J10" s="9"/>
    </row>
    <row r="11" ht="16" customHeight="1" spans="1:10">
      <c r="A11" s="8"/>
      <c r="B11" s="8"/>
      <c r="C11" s="6">
        <v>3</v>
      </c>
      <c r="D11" s="6"/>
      <c r="E11" s="6"/>
      <c r="F11" s="8" t="s">
        <v>15</v>
      </c>
      <c r="G11" s="6">
        <v>33</v>
      </c>
      <c r="H11" s="52"/>
      <c r="I11" s="52"/>
      <c r="J11" s="9"/>
    </row>
    <row r="12" ht="16" customHeight="1" spans="1:10">
      <c r="A12" s="8"/>
      <c r="B12" s="8"/>
      <c r="C12" s="6">
        <v>4</v>
      </c>
      <c r="D12" s="6"/>
      <c r="E12" s="6"/>
      <c r="F12" s="8" t="s">
        <v>17</v>
      </c>
      <c r="G12" s="6">
        <v>34</v>
      </c>
      <c r="H12" s="52"/>
      <c r="I12" s="52"/>
      <c r="J12" s="9"/>
    </row>
    <row r="13" ht="16" customHeight="1" spans="1:10">
      <c r="A13" s="8"/>
      <c r="B13" s="8"/>
      <c r="C13" s="6">
        <v>5</v>
      </c>
      <c r="D13" s="6"/>
      <c r="E13" s="6"/>
      <c r="F13" s="8" t="s">
        <v>19</v>
      </c>
      <c r="G13" s="6">
        <v>35</v>
      </c>
      <c r="H13" s="52"/>
      <c r="I13" s="52"/>
      <c r="J13" s="9"/>
    </row>
    <row r="14" ht="16" customHeight="1" spans="1:10">
      <c r="A14" s="8"/>
      <c r="B14" s="8"/>
      <c r="C14" s="6">
        <v>6</v>
      </c>
      <c r="D14" s="6"/>
      <c r="E14" s="6"/>
      <c r="F14" s="8" t="s">
        <v>21</v>
      </c>
      <c r="G14" s="6">
        <v>36</v>
      </c>
      <c r="H14" s="52"/>
      <c r="I14" s="52"/>
      <c r="J14" s="9"/>
    </row>
    <row r="15" ht="16" customHeight="1" spans="1:10">
      <c r="A15" s="8"/>
      <c r="B15" s="8"/>
      <c r="C15" s="6">
        <v>7</v>
      </c>
      <c r="D15" s="6"/>
      <c r="E15" s="6"/>
      <c r="F15" s="8" t="s">
        <v>23</v>
      </c>
      <c r="G15" s="6">
        <v>37</v>
      </c>
      <c r="H15" s="52"/>
      <c r="I15" s="52"/>
      <c r="J15" s="9"/>
    </row>
    <row r="16" ht="16" customHeight="1" spans="1:10">
      <c r="A16" s="8"/>
      <c r="B16" s="8"/>
      <c r="C16" s="6">
        <v>8</v>
      </c>
      <c r="D16" s="6"/>
      <c r="E16" s="6"/>
      <c r="F16" s="8" t="s">
        <v>24</v>
      </c>
      <c r="G16" s="6">
        <v>38</v>
      </c>
      <c r="H16" s="52">
        <v>52.1</v>
      </c>
      <c r="I16" s="52">
        <v>52.1</v>
      </c>
      <c r="J16" s="9"/>
    </row>
    <row r="17" ht="16" customHeight="1" spans="1:10">
      <c r="A17" s="8"/>
      <c r="B17" s="8"/>
      <c r="C17" s="6">
        <v>9</v>
      </c>
      <c r="D17" s="6"/>
      <c r="E17" s="6"/>
      <c r="F17" s="8" t="s">
        <v>25</v>
      </c>
      <c r="G17" s="6">
        <v>39</v>
      </c>
      <c r="H17" s="52">
        <v>19.89</v>
      </c>
      <c r="I17" s="52">
        <v>19.89</v>
      </c>
      <c r="J17" s="9"/>
    </row>
    <row r="18" ht="16" customHeight="1" spans="1:10">
      <c r="A18" s="8"/>
      <c r="B18" s="8"/>
      <c r="C18" s="6">
        <v>10</v>
      </c>
      <c r="D18" s="6"/>
      <c r="E18" s="6"/>
      <c r="F18" s="8" t="s">
        <v>26</v>
      </c>
      <c r="G18" s="6">
        <v>40</v>
      </c>
      <c r="H18" s="52"/>
      <c r="I18" s="52"/>
      <c r="J18" s="9"/>
    </row>
    <row r="19" ht="16" customHeight="1" spans="1:10">
      <c r="A19" s="8"/>
      <c r="B19" s="8"/>
      <c r="C19" s="6">
        <v>11</v>
      </c>
      <c r="D19" s="6"/>
      <c r="E19" s="6"/>
      <c r="F19" s="8" t="s">
        <v>27</v>
      </c>
      <c r="G19" s="6">
        <v>41</v>
      </c>
      <c r="H19" s="52"/>
      <c r="I19" s="52"/>
      <c r="J19" s="9"/>
    </row>
    <row r="20" ht="16" customHeight="1" spans="1:10">
      <c r="A20" s="8"/>
      <c r="B20" s="8"/>
      <c r="C20" s="6">
        <v>12</v>
      </c>
      <c r="D20" s="6"/>
      <c r="E20" s="6"/>
      <c r="F20" s="8" t="s">
        <v>28</v>
      </c>
      <c r="G20" s="6">
        <v>42</v>
      </c>
      <c r="H20" s="52">
        <v>175</v>
      </c>
      <c r="I20" s="52">
        <v>175</v>
      </c>
      <c r="J20" s="9"/>
    </row>
    <row r="21" ht="16" customHeight="1" spans="1:10">
      <c r="A21" s="8"/>
      <c r="B21" s="8"/>
      <c r="C21" s="6">
        <v>13</v>
      </c>
      <c r="D21" s="6"/>
      <c r="E21" s="6"/>
      <c r="F21" s="8" t="s">
        <v>29</v>
      </c>
      <c r="G21" s="6">
        <v>43</v>
      </c>
      <c r="H21" s="52"/>
      <c r="I21" s="52"/>
      <c r="J21" s="9"/>
    </row>
    <row r="22" ht="16" customHeight="1" spans="1:10">
      <c r="A22" s="8"/>
      <c r="B22" s="8"/>
      <c r="C22" s="6">
        <v>14</v>
      </c>
      <c r="D22" s="6"/>
      <c r="E22" s="6"/>
      <c r="F22" s="8" t="s">
        <v>30</v>
      </c>
      <c r="G22" s="6">
        <v>44</v>
      </c>
      <c r="H22" s="52"/>
      <c r="I22" s="52"/>
      <c r="J22" s="9"/>
    </row>
    <row r="23" ht="16" customHeight="1" spans="1:10">
      <c r="A23" s="8"/>
      <c r="B23" s="8"/>
      <c r="C23" s="6">
        <v>15</v>
      </c>
      <c r="D23" s="6"/>
      <c r="E23" s="6"/>
      <c r="F23" s="8" t="s">
        <v>31</v>
      </c>
      <c r="G23" s="6">
        <v>45</v>
      </c>
      <c r="H23" s="52"/>
      <c r="I23" s="52"/>
      <c r="J23" s="9"/>
    </row>
    <row r="24" ht="16" customHeight="1" spans="1:10">
      <c r="A24" s="8"/>
      <c r="B24" s="8"/>
      <c r="C24" s="6">
        <v>16</v>
      </c>
      <c r="D24" s="6"/>
      <c r="E24" s="6"/>
      <c r="F24" s="8" t="s">
        <v>32</v>
      </c>
      <c r="G24" s="6">
        <v>46</v>
      </c>
      <c r="H24" s="52"/>
      <c r="I24" s="52"/>
      <c r="J24" s="9"/>
    </row>
    <row r="25" ht="16" customHeight="1" spans="1:10">
      <c r="A25" s="8"/>
      <c r="B25" s="8"/>
      <c r="C25" s="6">
        <v>17</v>
      </c>
      <c r="D25" s="6"/>
      <c r="E25" s="6"/>
      <c r="F25" s="8" t="s">
        <v>33</v>
      </c>
      <c r="G25" s="6">
        <v>47</v>
      </c>
      <c r="H25" s="52"/>
      <c r="I25" s="52"/>
      <c r="J25" s="9"/>
    </row>
    <row r="26" ht="16" customHeight="1" spans="1:10">
      <c r="A26" s="8"/>
      <c r="B26" s="8"/>
      <c r="C26" s="6">
        <v>18</v>
      </c>
      <c r="D26" s="6"/>
      <c r="E26" s="6"/>
      <c r="F26" s="8" t="s">
        <v>34</v>
      </c>
      <c r="G26" s="6">
        <v>48</v>
      </c>
      <c r="H26" s="52"/>
      <c r="I26" s="52"/>
      <c r="J26" s="9"/>
    </row>
    <row r="27" ht="16" customHeight="1" spans="1:10">
      <c r="A27" s="8"/>
      <c r="B27" s="8"/>
      <c r="C27" s="6">
        <v>19</v>
      </c>
      <c r="D27" s="6"/>
      <c r="E27" s="6"/>
      <c r="F27" s="8" t="s">
        <v>35</v>
      </c>
      <c r="G27" s="6">
        <v>49</v>
      </c>
      <c r="H27" s="52">
        <v>27.56</v>
      </c>
      <c r="I27" s="52">
        <v>27.56</v>
      </c>
      <c r="J27" s="9"/>
    </row>
    <row r="28" ht="16" customHeight="1" spans="1:10">
      <c r="A28" s="8"/>
      <c r="B28" s="8"/>
      <c r="C28" s="6">
        <v>20</v>
      </c>
      <c r="D28" s="6"/>
      <c r="E28" s="6"/>
      <c r="F28" s="8" t="s">
        <v>36</v>
      </c>
      <c r="G28" s="6">
        <v>50</v>
      </c>
      <c r="H28" s="52"/>
      <c r="I28" s="52"/>
      <c r="J28" s="9"/>
    </row>
    <row r="29" ht="16" customHeight="1" spans="1:10">
      <c r="A29" s="8"/>
      <c r="B29" s="8"/>
      <c r="C29" s="6">
        <v>21</v>
      </c>
      <c r="D29" s="6"/>
      <c r="E29" s="6"/>
      <c r="F29" s="8" t="s">
        <v>37</v>
      </c>
      <c r="G29" s="6">
        <v>51</v>
      </c>
      <c r="H29" s="52"/>
      <c r="I29" s="52"/>
      <c r="J29" s="9"/>
    </row>
    <row r="30" ht="16" customHeight="1" spans="1:10">
      <c r="A30" s="8"/>
      <c r="B30" s="8"/>
      <c r="C30" s="6">
        <v>22</v>
      </c>
      <c r="D30" s="6"/>
      <c r="E30" s="6"/>
      <c r="F30" s="8" t="s">
        <v>38</v>
      </c>
      <c r="G30" s="6">
        <v>52</v>
      </c>
      <c r="H30" s="52"/>
      <c r="I30" s="52"/>
      <c r="J30" s="9"/>
    </row>
    <row r="31" ht="16" customHeight="1" spans="1:10">
      <c r="A31" s="8"/>
      <c r="B31" s="8"/>
      <c r="C31" s="6">
        <v>23</v>
      </c>
      <c r="D31" s="6"/>
      <c r="E31" s="6"/>
      <c r="F31" s="8" t="s">
        <v>39</v>
      </c>
      <c r="G31" s="6">
        <v>53</v>
      </c>
      <c r="H31" s="52"/>
      <c r="I31" s="52"/>
      <c r="J31" s="9"/>
    </row>
    <row r="32" ht="16" customHeight="1" spans="1:10">
      <c r="A32" s="56" t="s">
        <v>40</v>
      </c>
      <c r="B32" s="56"/>
      <c r="C32" s="6">
        <v>24</v>
      </c>
      <c r="D32" s="6">
        <v>957.25</v>
      </c>
      <c r="E32" s="6"/>
      <c r="F32" s="56" t="s">
        <v>41</v>
      </c>
      <c r="G32" s="6">
        <v>54</v>
      </c>
      <c r="H32" s="52">
        <v>1915.62</v>
      </c>
      <c r="I32" s="52">
        <v>1915.62</v>
      </c>
      <c r="J32" s="9"/>
    </row>
    <row r="33" ht="16" customHeight="1" spans="1:10">
      <c r="A33" s="57"/>
      <c r="B33" s="57"/>
      <c r="C33" s="6">
        <v>25</v>
      </c>
      <c r="D33" s="58"/>
      <c r="E33" s="58"/>
      <c r="F33" s="57"/>
      <c r="G33" s="6">
        <v>55</v>
      </c>
      <c r="H33" s="51"/>
      <c r="I33" s="51"/>
      <c r="J33" s="61"/>
    </row>
    <row r="34" ht="16" customHeight="1" spans="1:10">
      <c r="A34" s="8" t="s">
        <v>120</v>
      </c>
      <c r="B34" s="8"/>
      <c r="C34" s="6">
        <v>26</v>
      </c>
      <c r="D34" s="6">
        <v>958.37</v>
      </c>
      <c r="E34" s="6"/>
      <c r="F34" s="8" t="s">
        <v>121</v>
      </c>
      <c r="G34" s="6">
        <v>56</v>
      </c>
      <c r="H34" s="52"/>
      <c r="I34" s="52"/>
      <c r="J34" s="9"/>
    </row>
    <row r="35" ht="16" customHeight="1" spans="1:10">
      <c r="A35" s="8" t="s">
        <v>122</v>
      </c>
      <c r="B35" s="8"/>
      <c r="C35" s="6">
        <v>27</v>
      </c>
      <c r="D35" s="6">
        <v>958.37</v>
      </c>
      <c r="E35" s="6"/>
      <c r="F35" s="8" t="s">
        <v>123</v>
      </c>
      <c r="G35" s="6">
        <v>57</v>
      </c>
      <c r="H35" s="52"/>
      <c r="I35" s="52"/>
      <c r="J35" s="9"/>
    </row>
    <row r="36" ht="16" customHeight="1" spans="1:10">
      <c r="A36" s="8"/>
      <c r="B36" s="8"/>
      <c r="C36" s="6">
        <v>29</v>
      </c>
      <c r="D36" s="6"/>
      <c r="E36" s="6"/>
      <c r="F36" s="8"/>
      <c r="G36" s="6">
        <v>59</v>
      </c>
      <c r="H36" s="52"/>
      <c r="I36" s="52"/>
      <c r="J36" s="9"/>
    </row>
    <row r="37" ht="16" customHeight="1" spans="1:10">
      <c r="A37" s="56" t="s">
        <v>53</v>
      </c>
      <c r="B37" s="56"/>
      <c r="C37" s="6">
        <v>30</v>
      </c>
      <c r="D37" s="6">
        <v>1915.62</v>
      </c>
      <c r="E37" s="6"/>
      <c r="F37" s="56" t="s">
        <v>53</v>
      </c>
      <c r="G37" s="6">
        <v>60</v>
      </c>
      <c r="H37" s="52">
        <v>1915.62</v>
      </c>
      <c r="I37" s="52">
        <v>1915.62</v>
      </c>
      <c r="J37" s="9"/>
    </row>
    <row r="38" s="48" customFormat="1" customHeight="1" spans="1:10">
      <c r="A38" s="10" t="s">
        <v>124</v>
      </c>
      <c r="B38" s="10"/>
      <c r="C38" s="10"/>
      <c r="D38" s="10"/>
      <c r="E38" s="10"/>
      <c r="F38" s="10"/>
      <c r="G38" s="10"/>
      <c r="H38" s="10"/>
      <c r="I38" s="10"/>
      <c r="J38" s="10"/>
    </row>
  </sheetData>
  <mergeCells count="75">
    <mergeCell ref="A1:J1"/>
    <mergeCell ref="A4:D4"/>
    <mergeCell ref="F4:G4"/>
    <mergeCell ref="I4:J4"/>
    <mergeCell ref="A5:E5"/>
    <mergeCell ref="F5:J5"/>
    <mergeCell ref="A8:B8"/>
    <mergeCell ref="D8:E8"/>
    <mergeCell ref="A9:B9"/>
    <mergeCell ref="D9:E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A30:B30"/>
    <mergeCell ref="D30:E30"/>
    <mergeCell ref="A31:B31"/>
    <mergeCell ref="D31:E31"/>
    <mergeCell ref="A32:B32"/>
    <mergeCell ref="D32:E32"/>
    <mergeCell ref="A33:B33"/>
    <mergeCell ref="D33:E33"/>
    <mergeCell ref="A34:B34"/>
    <mergeCell ref="D34:E34"/>
    <mergeCell ref="A35:B35"/>
    <mergeCell ref="D35:E35"/>
    <mergeCell ref="A36:B36"/>
    <mergeCell ref="D36:E36"/>
    <mergeCell ref="A37:B37"/>
    <mergeCell ref="D37:E37"/>
    <mergeCell ref="A38:J38"/>
    <mergeCell ref="C6:C7"/>
    <mergeCell ref="F6:F7"/>
    <mergeCell ref="G6:G7"/>
    <mergeCell ref="H6:H7"/>
    <mergeCell ref="I6:I7"/>
    <mergeCell ref="J6:J7"/>
    <mergeCell ref="A6:B7"/>
    <mergeCell ref="D6:E7"/>
  </mergeCells>
  <printOptions horizontalCentered="1"/>
  <pageMargins left="0.751388888888889" right="0.751388888888889" top="1" bottom="1" header="0.511805555555556" footer="0.511805555555556"/>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K18" sqref="K18"/>
    </sheetView>
  </sheetViews>
  <sheetFormatPr defaultColWidth="9" defaultRowHeight="13.5" outlineLevelCol="7"/>
  <cols>
    <col min="1" max="1" width="4.75" customWidth="1"/>
    <col min="2" max="2" width="5.5" customWidth="1"/>
    <col min="3" max="3" width="8.625" customWidth="1"/>
    <col min="5" max="5" width="23.875" customWidth="1"/>
    <col min="6" max="6" width="20.75" customWidth="1"/>
    <col min="7" max="7" width="20.125" customWidth="1"/>
    <col min="8" max="8" width="32.25" customWidth="1"/>
  </cols>
  <sheetData>
    <row r="1" ht="21" customHeight="1" spans="1:8">
      <c r="A1" s="49" t="s">
        <v>125</v>
      </c>
      <c r="B1" s="49"/>
      <c r="C1" s="49"/>
      <c r="D1" s="49"/>
      <c r="E1" s="49"/>
      <c r="F1" s="49"/>
      <c r="G1" s="49"/>
      <c r="H1" s="49"/>
    </row>
    <row r="2" ht="3" hidden="1" customHeight="1" spans="1:8">
      <c r="A2" s="3"/>
      <c r="B2" s="4"/>
      <c r="C2" s="4"/>
      <c r="D2" s="4"/>
      <c r="E2" s="4"/>
      <c r="F2" s="4"/>
      <c r="G2" s="4"/>
      <c r="H2" s="4"/>
    </row>
    <row r="3" ht="15" customHeight="1" spans="1:8">
      <c r="A3" s="5" t="s">
        <v>96</v>
      </c>
      <c r="B3" s="5"/>
      <c r="C3" s="5"/>
      <c r="D3" s="5"/>
      <c r="E3" s="5"/>
      <c r="F3" s="4"/>
      <c r="G3" s="4"/>
      <c r="H3" s="12"/>
    </row>
    <row r="4" ht="15" customHeight="1" spans="1:8">
      <c r="A4" s="5"/>
      <c r="B4" s="5"/>
      <c r="C4" s="5"/>
      <c r="D4" s="5"/>
      <c r="E4" s="5"/>
      <c r="F4" s="4"/>
      <c r="G4" s="4"/>
      <c r="H4" s="50" t="s">
        <v>126</v>
      </c>
    </row>
    <row r="5" ht="14" customHeight="1" spans="1:8">
      <c r="A5" s="5"/>
      <c r="B5" s="5"/>
      <c r="C5" s="5"/>
      <c r="D5" s="5"/>
      <c r="E5" s="5"/>
      <c r="F5" s="4"/>
      <c r="G5" s="4"/>
      <c r="H5" s="50" t="s">
        <v>127</v>
      </c>
    </row>
    <row r="6" ht="15" customHeight="1" spans="1:8">
      <c r="A6" s="6" t="s">
        <v>57</v>
      </c>
      <c r="B6" s="6"/>
      <c r="C6" s="6"/>
      <c r="D6" s="6" t="s">
        <v>58</v>
      </c>
      <c r="E6" s="6"/>
      <c r="F6" s="6" t="s">
        <v>128</v>
      </c>
      <c r="G6" s="6"/>
      <c r="H6" s="6"/>
    </row>
    <row r="7" ht="16" customHeight="1" spans="1:8">
      <c r="A7" s="6"/>
      <c r="B7" s="6"/>
      <c r="C7" s="6"/>
      <c r="D7" s="6"/>
      <c r="E7" s="6"/>
      <c r="F7" s="6" t="s">
        <v>68</v>
      </c>
      <c r="G7" s="6" t="s">
        <v>97</v>
      </c>
      <c r="H7" s="6" t="s">
        <v>98</v>
      </c>
    </row>
    <row r="8" ht="3" customHeight="1" spans="1:8">
      <c r="A8" s="6"/>
      <c r="B8" s="6"/>
      <c r="C8" s="6"/>
      <c r="D8" s="6"/>
      <c r="E8" s="6"/>
      <c r="F8" s="6"/>
      <c r="G8" s="6"/>
      <c r="H8" s="6"/>
    </row>
    <row r="9" ht="4" customHeight="1" spans="1:8">
      <c r="A9" s="6"/>
      <c r="B9" s="6"/>
      <c r="C9" s="6"/>
      <c r="D9" s="6"/>
      <c r="E9" s="6"/>
      <c r="F9" s="6"/>
      <c r="G9" s="6"/>
      <c r="H9" s="6"/>
    </row>
    <row r="10" ht="12" customHeight="1" spans="1:8">
      <c r="A10" s="6" t="s">
        <v>65</v>
      </c>
      <c r="B10" s="6" t="s">
        <v>66</v>
      </c>
      <c r="C10" s="6" t="s">
        <v>67</v>
      </c>
      <c r="D10" s="6" t="s">
        <v>9</v>
      </c>
      <c r="E10" s="6"/>
      <c r="F10" s="6">
        <v>7</v>
      </c>
      <c r="G10" s="6">
        <v>8</v>
      </c>
      <c r="H10" s="6">
        <v>9</v>
      </c>
    </row>
    <row r="11" ht="17" customHeight="1" spans="1:8">
      <c r="A11" s="6"/>
      <c r="B11" s="6"/>
      <c r="C11" s="6"/>
      <c r="D11" s="6" t="s">
        <v>68</v>
      </c>
      <c r="E11" s="6"/>
      <c r="F11" s="6">
        <f>G11+H11</f>
        <v>1915.62</v>
      </c>
      <c r="G11" s="51">
        <f>G12+G18+G23+G26+G29</f>
        <v>602.72</v>
      </c>
      <c r="H11" s="6">
        <f>H12+H18+H23+H26+H29</f>
        <v>1312.9</v>
      </c>
    </row>
    <row r="12" s="47" customFormat="1" ht="17" customHeight="1" spans="1:8">
      <c r="A12" s="6">
        <v>201</v>
      </c>
      <c r="B12" s="6"/>
      <c r="C12" s="6"/>
      <c r="D12" s="6" t="s">
        <v>70</v>
      </c>
      <c r="E12" s="6"/>
      <c r="F12" s="52">
        <f>G12+H12</f>
        <v>1641.07</v>
      </c>
      <c r="G12" s="51">
        <f>G13</f>
        <v>503.17</v>
      </c>
      <c r="H12" s="52">
        <f>H13</f>
        <v>1137.9</v>
      </c>
    </row>
    <row r="13" s="47" customFormat="1" ht="17" customHeight="1" spans="1:8">
      <c r="A13" s="6" t="s">
        <v>71</v>
      </c>
      <c r="B13" s="6"/>
      <c r="C13" s="6"/>
      <c r="D13" s="6" t="s">
        <v>72</v>
      </c>
      <c r="E13" s="6"/>
      <c r="F13" s="52">
        <f t="shared" ref="F13:F31" si="0">G13+H13</f>
        <v>1641.07</v>
      </c>
      <c r="G13" s="51">
        <f>G14+G15+G16+G17</f>
        <v>503.17</v>
      </c>
      <c r="H13" s="52">
        <f>H14+H15+H16+H17</f>
        <v>1137.9</v>
      </c>
    </row>
    <row r="14" s="47" customFormat="1" ht="17" customHeight="1" spans="1:8">
      <c r="A14" s="6" t="s">
        <v>73</v>
      </c>
      <c r="B14" s="6"/>
      <c r="C14" s="6"/>
      <c r="D14" s="6" t="s">
        <v>74</v>
      </c>
      <c r="E14" s="6"/>
      <c r="F14" s="52">
        <f t="shared" si="0"/>
        <v>798.96</v>
      </c>
      <c r="G14" s="51">
        <v>503.17</v>
      </c>
      <c r="H14" s="52">
        <v>295.79</v>
      </c>
    </row>
    <row r="15" s="47" customFormat="1" ht="17" customHeight="1" spans="1:8">
      <c r="A15" s="6">
        <v>2010402</v>
      </c>
      <c r="B15" s="6"/>
      <c r="C15" s="6"/>
      <c r="D15" s="6" t="s">
        <v>102</v>
      </c>
      <c r="E15" s="6"/>
      <c r="F15" s="52">
        <f t="shared" si="0"/>
        <v>645.08</v>
      </c>
      <c r="G15" s="51">
        <v>0</v>
      </c>
      <c r="H15" s="51">
        <v>645.08</v>
      </c>
    </row>
    <row r="16" s="47" customFormat="1" ht="17" customHeight="1" spans="1:8">
      <c r="A16" s="6">
        <v>2010406</v>
      </c>
      <c r="B16" s="6"/>
      <c r="C16" s="6"/>
      <c r="D16" s="6" t="s">
        <v>103</v>
      </c>
      <c r="E16" s="6"/>
      <c r="F16" s="52">
        <f t="shared" si="0"/>
        <v>27.98</v>
      </c>
      <c r="G16" s="51">
        <v>0</v>
      </c>
      <c r="H16" s="51">
        <v>27.98</v>
      </c>
    </row>
    <row r="17" s="47" customFormat="1" ht="17" customHeight="1" spans="1:8">
      <c r="A17" s="6">
        <v>2010499</v>
      </c>
      <c r="B17" s="6"/>
      <c r="C17" s="6"/>
      <c r="D17" s="6" t="s">
        <v>104</v>
      </c>
      <c r="E17" s="6"/>
      <c r="F17" s="52">
        <f t="shared" si="0"/>
        <v>169.05</v>
      </c>
      <c r="G17" s="51">
        <v>0</v>
      </c>
      <c r="H17" s="51">
        <v>169.05</v>
      </c>
    </row>
    <row r="18" s="47" customFormat="1" ht="17" customHeight="1" spans="1:8">
      <c r="A18" s="6" t="s">
        <v>75</v>
      </c>
      <c r="B18" s="6"/>
      <c r="C18" s="6"/>
      <c r="D18" s="6" t="s">
        <v>76</v>
      </c>
      <c r="E18" s="6"/>
      <c r="F18" s="52">
        <f t="shared" si="0"/>
        <v>52.1</v>
      </c>
      <c r="G18" s="51">
        <f>G19+G21</f>
        <v>52.1</v>
      </c>
      <c r="H18" s="52">
        <v>0</v>
      </c>
    </row>
    <row r="19" s="47" customFormat="1" ht="17" customHeight="1" spans="1:8">
      <c r="A19" s="6" t="s">
        <v>105</v>
      </c>
      <c r="B19" s="6"/>
      <c r="C19" s="6"/>
      <c r="D19" s="6" t="s">
        <v>77</v>
      </c>
      <c r="E19" s="6"/>
      <c r="F19" s="52">
        <f t="shared" si="0"/>
        <v>47.48</v>
      </c>
      <c r="G19" s="51">
        <v>47.48</v>
      </c>
      <c r="H19" s="52">
        <v>0</v>
      </c>
    </row>
    <row r="20" s="47" customFormat="1" ht="17" customHeight="1" spans="1:8">
      <c r="A20" s="6">
        <v>2080505</v>
      </c>
      <c r="B20" s="6"/>
      <c r="C20" s="6"/>
      <c r="D20" s="6" t="s">
        <v>106</v>
      </c>
      <c r="E20" s="6"/>
      <c r="F20" s="52">
        <f t="shared" si="0"/>
        <v>47.48</v>
      </c>
      <c r="G20" s="51">
        <v>47.48</v>
      </c>
      <c r="H20" s="52">
        <v>0</v>
      </c>
    </row>
    <row r="21" s="47" customFormat="1" ht="17" customHeight="1" spans="1:8">
      <c r="A21" s="6" t="s">
        <v>107</v>
      </c>
      <c r="B21" s="6"/>
      <c r="C21" s="6"/>
      <c r="D21" s="6" t="s">
        <v>79</v>
      </c>
      <c r="E21" s="6"/>
      <c r="F21" s="52">
        <f t="shared" si="0"/>
        <v>4.62</v>
      </c>
      <c r="G21" s="51">
        <v>4.62</v>
      </c>
      <c r="H21" s="52">
        <v>0</v>
      </c>
    </row>
    <row r="22" s="47" customFormat="1" ht="17" customHeight="1" spans="1:8">
      <c r="A22" s="6" t="s">
        <v>108</v>
      </c>
      <c r="B22" s="6"/>
      <c r="C22" s="6"/>
      <c r="D22" s="6" t="s">
        <v>109</v>
      </c>
      <c r="E22" s="6"/>
      <c r="F22" s="52">
        <f t="shared" si="0"/>
        <v>4.62</v>
      </c>
      <c r="G22" s="51">
        <v>4.62</v>
      </c>
      <c r="H22" s="52">
        <v>0</v>
      </c>
    </row>
    <row r="23" s="47" customFormat="1" ht="17" customHeight="1" spans="1:8">
      <c r="A23" s="6" t="s">
        <v>110</v>
      </c>
      <c r="B23" s="6"/>
      <c r="C23" s="6"/>
      <c r="D23" s="6" t="s">
        <v>81</v>
      </c>
      <c r="E23" s="6"/>
      <c r="F23" s="52">
        <f t="shared" si="0"/>
        <v>19.89</v>
      </c>
      <c r="G23" s="51">
        <v>19.89</v>
      </c>
      <c r="H23" s="52">
        <v>0</v>
      </c>
    </row>
    <row r="24" s="47" customFormat="1" ht="17" customHeight="1" spans="1:8">
      <c r="A24" s="53">
        <v>21011</v>
      </c>
      <c r="B24" s="53"/>
      <c r="C24" s="53"/>
      <c r="D24" s="6" t="s">
        <v>82</v>
      </c>
      <c r="E24" s="6"/>
      <c r="F24" s="52">
        <f t="shared" si="0"/>
        <v>19.89</v>
      </c>
      <c r="G24" s="51">
        <v>19.89</v>
      </c>
      <c r="H24" s="52">
        <v>0</v>
      </c>
    </row>
    <row r="25" s="47" customFormat="1" ht="17" customHeight="1" spans="1:8">
      <c r="A25" s="6">
        <v>2101101</v>
      </c>
      <c r="B25" s="6"/>
      <c r="C25" s="6"/>
      <c r="D25" s="6" t="s">
        <v>83</v>
      </c>
      <c r="E25" s="6"/>
      <c r="F25" s="52">
        <f t="shared" si="0"/>
        <v>19.89</v>
      </c>
      <c r="G25" s="51">
        <v>19.89</v>
      </c>
      <c r="H25" s="52">
        <v>0</v>
      </c>
    </row>
    <row r="26" s="47" customFormat="1" ht="17" customHeight="1" spans="1:8">
      <c r="A26" s="6">
        <v>213</v>
      </c>
      <c r="B26" s="6"/>
      <c r="C26" s="6"/>
      <c r="D26" s="6" t="s">
        <v>84</v>
      </c>
      <c r="E26" s="6"/>
      <c r="F26" s="52">
        <f t="shared" si="0"/>
        <v>175</v>
      </c>
      <c r="G26" s="51">
        <v>0</v>
      </c>
      <c r="H26" s="52">
        <v>175</v>
      </c>
    </row>
    <row r="27" s="47" customFormat="1" ht="17" customHeight="1" spans="1:8">
      <c r="A27" s="6">
        <v>21303</v>
      </c>
      <c r="B27" s="6"/>
      <c r="C27" s="6"/>
      <c r="D27" s="6" t="s">
        <v>85</v>
      </c>
      <c r="E27" s="6"/>
      <c r="F27" s="52">
        <f t="shared" si="0"/>
        <v>175</v>
      </c>
      <c r="G27" s="51">
        <v>0</v>
      </c>
      <c r="H27" s="52">
        <v>175</v>
      </c>
    </row>
    <row r="28" s="47" customFormat="1" ht="17" customHeight="1" spans="1:8">
      <c r="A28" s="6">
        <v>2130399</v>
      </c>
      <c r="B28" s="6"/>
      <c r="C28" s="6"/>
      <c r="D28" s="6" t="s">
        <v>86</v>
      </c>
      <c r="E28" s="6"/>
      <c r="F28" s="52">
        <f t="shared" si="0"/>
        <v>175</v>
      </c>
      <c r="G28" s="51">
        <v>0</v>
      </c>
      <c r="H28" s="52">
        <v>175</v>
      </c>
    </row>
    <row r="29" s="47" customFormat="1" ht="17" customHeight="1" spans="1:8">
      <c r="A29" s="6">
        <v>221</v>
      </c>
      <c r="B29" s="6"/>
      <c r="C29" s="6"/>
      <c r="D29" s="6" t="s">
        <v>88</v>
      </c>
      <c r="E29" s="6"/>
      <c r="F29" s="52">
        <f t="shared" si="0"/>
        <v>27.56</v>
      </c>
      <c r="G29" s="51">
        <v>27.56</v>
      </c>
      <c r="H29" s="52">
        <v>0</v>
      </c>
    </row>
    <row r="30" s="47" customFormat="1" ht="17" customHeight="1" spans="1:8">
      <c r="A30" s="6">
        <v>22102</v>
      </c>
      <c r="B30" s="6"/>
      <c r="C30" s="6"/>
      <c r="D30" s="6" t="s">
        <v>90</v>
      </c>
      <c r="E30" s="6"/>
      <c r="F30" s="52">
        <f t="shared" si="0"/>
        <v>27.56</v>
      </c>
      <c r="G30" s="51">
        <v>27.56</v>
      </c>
      <c r="H30" s="52">
        <v>0</v>
      </c>
    </row>
    <row r="31" s="47" customFormat="1" ht="17" customHeight="1" spans="1:8">
      <c r="A31" s="6">
        <v>2210201</v>
      </c>
      <c r="B31" s="6"/>
      <c r="C31" s="6"/>
      <c r="D31" s="6" t="s">
        <v>92</v>
      </c>
      <c r="E31" s="6"/>
      <c r="F31" s="52">
        <f t="shared" si="0"/>
        <v>27.56</v>
      </c>
      <c r="G31" s="52">
        <v>27.56</v>
      </c>
      <c r="H31" s="52">
        <v>0</v>
      </c>
    </row>
    <row r="32" s="48" customFormat="1" customHeight="1" spans="1:8">
      <c r="A32" s="10" t="s">
        <v>129</v>
      </c>
      <c r="B32" s="10"/>
      <c r="C32" s="10"/>
      <c r="D32" s="10"/>
      <c r="E32" s="10"/>
      <c r="F32" s="10"/>
      <c r="G32" s="10"/>
      <c r="H32" s="10"/>
    </row>
  </sheetData>
  <mergeCells count="57">
    <mergeCell ref="A1:H1"/>
    <mergeCell ref="B2:C2"/>
    <mergeCell ref="F2:G2"/>
    <mergeCell ref="A3:E3"/>
    <mergeCell ref="F3:G3"/>
    <mergeCell ref="F6:H6"/>
    <mergeCell ref="D10:E10"/>
    <mergeCell ref="D11:E11"/>
    <mergeCell ref="A12:C12"/>
    <mergeCell ref="D12:E12"/>
    <mergeCell ref="A13:C13"/>
    <mergeCell ref="D13:E13"/>
    <mergeCell ref="A14:C14"/>
    <mergeCell ref="D14:E14"/>
    <mergeCell ref="A15:C15"/>
    <mergeCell ref="D15:E15"/>
    <mergeCell ref="A16:C16"/>
    <mergeCell ref="D16:E16"/>
    <mergeCell ref="A17:C17"/>
    <mergeCell ref="D17:E17"/>
    <mergeCell ref="A18:C18"/>
    <mergeCell ref="D18:E18"/>
    <mergeCell ref="A19:C19"/>
    <mergeCell ref="D19:E19"/>
    <mergeCell ref="A20:C20"/>
    <mergeCell ref="D20:E20"/>
    <mergeCell ref="A21:C21"/>
    <mergeCell ref="D21:E21"/>
    <mergeCell ref="A22:C22"/>
    <mergeCell ref="D22:E22"/>
    <mergeCell ref="A23:C23"/>
    <mergeCell ref="D23:E23"/>
    <mergeCell ref="A24:C24"/>
    <mergeCell ref="D24:E24"/>
    <mergeCell ref="A25:C25"/>
    <mergeCell ref="D25:E25"/>
    <mergeCell ref="A26:C26"/>
    <mergeCell ref="D26:E26"/>
    <mergeCell ref="A27:C27"/>
    <mergeCell ref="D27:E27"/>
    <mergeCell ref="A28:C28"/>
    <mergeCell ref="D28:E28"/>
    <mergeCell ref="A29:C29"/>
    <mergeCell ref="D29:E29"/>
    <mergeCell ref="A30:C30"/>
    <mergeCell ref="D30:E30"/>
    <mergeCell ref="A31:C31"/>
    <mergeCell ref="D31:E31"/>
    <mergeCell ref="A32:H32"/>
    <mergeCell ref="A10:A11"/>
    <mergeCell ref="B10:B11"/>
    <mergeCell ref="C10:C11"/>
    <mergeCell ref="F7:F9"/>
    <mergeCell ref="G7:G9"/>
    <mergeCell ref="H7:H9"/>
    <mergeCell ref="A6:C9"/>
    <mergeCell ref="D6:E9"/>
  </mergeCells>
  <printOptions horizontalCentered="1"/>
  <pageMargins left="0.751388888888889" right="0.751388888888889" top="1" bottom="1" header="0.511805555555556" footer="0.511805555555556"/>
  <pageSetup paperSize="9" scale="9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opLeftCell="A14" workbookViewId="0">
      <selection activeCell="B42" sqref="B42"/>
    </sheetView>
  </sheetViews>
  <sheetFormatPr defaultColWidth="9" defaultRowHeight="13.5"/>
  <cols>
    <col min="1" max="1" width="8.625" customWidth="1"/>
    <col min="2" max="2" width="23.5" customWidth="1"/>
    <col min="3" max="3" width="11.375" customWidth="1"/>
    <col min="4" max="4" width="11.75" customWidth="1"/>
    <col min="5" max="5" width="26.125" customWidth="1"/>
    <col min="6" max="6" width="14.625" customWidth="1"/>
    <col min="7" max="7" width="15.5" customWidth="1"/>
    <col min="8" max="8" width="42.125" customWidth="1"/>
    <col min="9" max="9" width="18.375" customWidth="1"/>
  </cols>
  <sheetData>
    <row r="1" ht="22" customHeight="1" spans="1:14">
      <c r="A1" s="26" t="s">
        <v>130</v>
      </c>
      <c r="B1" s="26"/>
      <c r="C1" s="26"/>
      <c r="D1" s="26"/>
      <c r="E1" s="26"/>
      <c r="F1" s="26"/>
      <c r="G1" s="26"/>
      <c r="H1" s="26"/>
      <c r="I1" s="26"/>
      <c r="J1" s="4"/>
      <c r="K1" s="4"/>
      <c r="L1" s="4"/>
      <c r="M1" s="42"/>
      <c r="N1" s="42"/>
    </row>
    <row r="2" ht="15" customHeight="1" spans="1:9">
      <c r="A2" s="27"/>
      <c r="B2" s="27"/>
      <c r="C2" s="27"/>
      <c r="D2" s="28"/>
      <c r="E2" s="28"/>
      <c r="F2" s="28"/>
      <c r="G2" s="28"/>
      <c r="H2" s="28"/>
      <c r="I2" s="43" t="s">
        <v>131</v>
      </c>
    </row>
    <row r="3" ht="17.25" customHeight="1" spans="1:9">
      <c r="A3" s="29" t="s">
        <v>96</v>
      </c>
      <c r="B3" s="29"/>
      <c r="C3" s="30"/>
      <c r="D3" s="30"/>
      <c r="E3" s="30"/>
      <c r="F3" s="30"/>
      <c r="G3" s="30"/>
      <c r="H3" s="30"/>
      <c r="I3" s="44" t="s">
        <v>132</v>
      </c>
    </row>
    <row r="4" ht="22" customHeight="1" spans="1:9">
      <c r="A4" s="31" t="s">
        <v>133</v>
      </c>
      <c r="B4" s="31" t="s">
        <v>58</v>
      </c>
      <c r="C4" s="31" t="s">
        <v>134</v>
      </c>
      <c r="D4" s="31" t="s">
        <v>133</v>
      </c>
      <c r="E4" s="31" t="s">
        <v>58</v>
      </c>
      <c r="F4" s="31" t="s">
        <v>134</v>
      </c>
      <c r="G4" s="31" t="s">
        <v>133</v>
      </c>
      <c r="H4" s="31" t="s">
        <v>58</v>
      </c>
      <c r="I4" s="31" t="s">
        <v>134</v>
      </c>
    </row>
    <row r="5" ht="12" customHeight="1" spans="1:9">
      <c r="A5" s="32">
        <v>301</v>
      </c>
      <c r="B5" s="32" t="s">
        <v>135</v>
      </c>
      <c r="C5" s="33">
        <f>C6+C7+C8+C9+C10+C11+C12+C13+C14+C15+C16+C17+C18</f>
        <v>512.65</v>
      </c>
      <c r="D5" s="32">
        <v>302</v>
      </c>
      <c r="E5" s="32" t="s">
        <v>136</v>
      </c>
      <c r="F5" s="33">
        <f>F6+F7+F8+F9+F10+F11+F12+F13+F14+F15+F16+F17+F18+F19+F20+F21+F22+F23+F24+F250+F25+F26+F27+F28+F29+F30+F31+F32</f>
        <v>59.68</v>
      </c>
      <c r="G5" s="32">
        <v>310</v>
      </c>
      <c r="H5" s="32" t="s">
        <v>137</v>
      </c>
      <c r="I5" s="33">
        <v>3.36</v>
      </c>
    </row>
    <row r="6" ht="12" customHeight="1" spans="1:9">
      <c r="A6" s="32">
        <v>30101</v>
      </c>
      <c r="B6" s="32" t="s">
        <v>138</v>
      </c>
      <c r="C6" s="33">
        <v>225.58</v>
      </c>
      <c r="D6" s="32">
        <v>30201</v>
      </c>
      <c r="E6" s="32" t="s">
        <v>139</v>
      </c>
      <c r="F6" s="33">
        <v>9.58</v>
      </c>
      <c r="G6" s="32">
        <v>31001</v>
      </c>
      <c r="H6" s="32" t="s">
        <v>140</v>
      </c>
      <c r="I6" s="33">
        <v>0</v>
      </c>
    </row>
    <row r="7" ht="15.75" customHeight="1" spans="1:9">
      <c r="A7" s="32">
        <v>30102</v>
      </c>
      <c r="B7" s="32" t="s">
        <v>141</v>
      </c>
      <c r="C7" s="33">
        <v>23.02</v>
      </c>
      <c r="D7" s="32">
        <v>30202</v>
      </c>
      <c r="E7" s="32" t="s">
        <v>142</v>
      </c>
      <c r="F7" s="33">
        <v>5.41</v>
      </c>
      <c r="G7" s="32">
        <v>31002</v>
      </c>
      <c r="H7" s="32" t="s">
        <v>143</v>
      </c>
      <c r="I7" s="33">
        <v>3.36</v>
      </c>
    </row>
    <row r="8" ht="15.75" customHeight="1" spans="1:9">
      <c r="A8" s="32">
        <v>30103</v>
      </c>
      <c r="B8" s="32" t="s">
        <v>144</v>
      </c>
      <c r="C8" s="33">
        <v>110.95</v>
      </c>
      <c r="D8" s="32">
        <v>30203</v>
      </c>
      <c r="E8" s="32" t="s">
        <v>145</v>
      </c>
      <c r="F8" s="33">
        <v>0</v>
      </c>
      <c r="G8" s="32">
        <v>31003</v>
      </c>
      <c r="H8" s="32" t="s">
        <v>146</v>
      </c>
      <c r="I8" s="33">
        <v>0</v>
      </c>
    </row>
    <row r="9" ht="15.75" customHeight="1" spans="1:9">
      <c r="A9" s="32">
        <v>30106</v>
      </c>
      <c r="B9" s="32" t="s">
        <v>147</v>
      </c>
      <c r="C9" s="33">
        <v>1.6</v>
      </c>
      <c r="D9" s="32">
        <v>30204</v>
      </c>
      <c r="E9" s="32" t="s">
        <v>148</v>
      </c>
      <c r="F9" s="33">
        <v>0</v>
      </c>
      <c r="G9" s="32">
        <v>31005</v>
      </c>
      <c r="H9" s="32" t="s">
        <v>149</v>
      </c>
      <c r="I9" s="33">
        <v>0</v>
      </c>
    </row>
    <row r="10" ht="15.75" customHeight="1" spans="1:9">
      <c r="A10" s="32">
        <v>30107</v>
      </c>
      <c r="B10" s="32" t="s">
        <v>150</v>
      </c>
      <c r="C10" s="33">
        <v>15.15</v>
      </c>
      <c r="D10" s="32">
        <v>30205</v>
      </c>
      <c r="E10" s="32" t="s">
        <v>151</v>
      </c>
      <c r="F10" s="33">
        <v>0</v>
      </c>
      <c r="G10" s="32">
        <v>31006</v>
      </c>
      <c r="H10" s="32" t="s">
        <v>152</v>
      </c>
      <c r="I10" s="33">
        <v>0</v>
      </c>
    </row>
    <row r="11" ht="15.75" customHeight="1" spans="1:9">
      <c r="A11" s="32">
        <v>30108</v>
      </c>
      <c r="B11" s="32" t="s">
        <v>153</v>
      </c>
      <c r="C11" s="33">
        <v>47.48</v>
      </c>
      <c r="D11" s="32">
        <v>30206</v>
      </c>
      <c r="E11" s="32" t="s">
        <v>154</v>
      </c>
      <c r="F11" s="33">
        <v>0.06</v>
      </c>
      <c r="G11" s="32">
        <v>31007</v>
      </c>
      <c r="H11" s="32" t="s">
        <v>155</v>
      </c>
      <c r="I11" s="33">
        <v>0</v>
      </c>
    </row>
    <row r="12" ht="15.75" customHeight="1" spans="1:9">
      <c r="A12" s="32">
        <v>30109</v>
      </c>
      <c r="B12" s="32" t="s">
        <v>156</v>
      </c>
      <c r="C12" s="33">
        <v>1.99</v>
      </c>
      <c r="D12" s="32">
        <v>30207</v>
      </c>
      <c r="E12" s="32" t="s">
        <v>157</v>
      </c>
      <c r="F12" s="33">
        <v>3.39</v>
      </c>
      <c r="G12" s="32">
        <v>31008</v>
      </c>
      <c r="H12" s="32" t="s">
        <v>158</v>
      </c>
      <c r="I12" s="33">
        <v>0</v>
      </c>
    </row>
    <row r="13" ht="15.75" customHeight="1" spans="1:9">
      <c r="A13" s="32">
        <v>30110</v>
      </c>
      <c r="B13" s="32" t="s">
        <v>159</v>
      </c>
      <c r="C13" s="33">
        <v>19.89</v>
      </c>
      <c r="D13" s="32">
        <v>30208</v>
      </c>
      <c r="E13" s="32" t="s">
        <v>160</v>
      </c>
      <c r="F13" s="33">
        <v>0</v>
      </c>
      <c r="G13" s="32">
        <v>31009</v>
      </c>
      <c r="H13" s="32" t="s">
        <v>161</v>
      </c>
      <c r="I13" s="33">
        <v>0</v>
      </c>
    </row>
    <row r="14" ht="15.75" customHeight="1" spans="1:9">
      <c r="A14" s="32">
        <v>30111</v>
      </c>
      <c r="B14" s="32" t="s">
        <v>162</v>
      </c>
      <c r="C14" s="33">
        <v>0</v>
      </c>
      <c r="D14" s="32">
        <v>30209</v>
      </c>
      <c r="E14" s="32" t="s">
        <v>163</v>
      </c>
      <c r="F14" s="33">
        <v>0.81</v>
      </c>
      <c r="G14" s="32">
        <v>31010</v>
      </c>
      <c r="H14" s="32" t="s">
        <v>164</v>
      </c>
      <c r="I14" s="33">
        <v>0</v>
      </c>
    </row>
    <row r="15" ht="15.75" customHeight="1" spans="1:9">
      <c r="A15" s="32">
        <v>30112</v>
      </c>
      <c r="B15" s="32" t="s">
        <v>165</v>
      </c>
      <c r="C15" s="33">
        <v>1.4</v>
      </c>
      <c r="D15" s="32">
        <v>30211</v>
      </c>
      <c r="E15" s="32" t="s">
        <v>166</v>
      </c>
      <c r="F15" s="33">
        <v>5.72</v>
      </c>
      <c r="G15" s="32">
        <v>31011</v>
      </c>
      <c r="H15" s="32" t="s">
        <v>167</v>
      </c>
      <c r="I15" s="33">
        <v>0</v>
      </c>
    </row>
    <row r="16" ht="15.75" customHeight="1" spans="1:9">
      <c r="A16" s="32">
        <v>30113</v>
      </c>
      <c r="B16" s="32" t="s">
        <v>168</v>
      </c>
      <c r="C16" s="33">
        <v>27.56</v>
      </c>
      <c r="D16" s="32">
        <v>30212</v>
      </c>
      <c r="E16" s="32" t="s">
        <v>169</v>
      </c>
      <c r="F16" s="33">
        <v>0</v>
      </c>
      <c r="G16" s="32">
        <v>31012</v>
      </c>
      <c r="H16" s="32" t="s">
        <v>170</v>
      </c>
      <c r="I16" s="33">
        <v>0</v>
      </c>
    </row>
    <row r="17" ht="15.75" customHeight="1" spans="1:9">
      <c r="A17" s="32">
        <v>30114</v>
      </c>
      <c r="B17" s="32" t="s">
        <v>171</v>
      </c>
      <c r="C17" s="33">
        <v>0</v>
      </c>
      <c r="D17" s="32">
        <v>30213</v>
      </c>
      <c r="E17" s="32" t="s">
        <v>172</v>
      </c>
      <c r="F17" s="33">
        <v>6.8</v>
      </c>
      <c r="G17" s="32">
        <v>31013</v>
      </c>
      <c r="H17" s="32" t="s">
        <v>173</v>
      </c>
      <c r="I17" s="33">
        <v>0</v>
      </c>
    </row>
    <row r="18" ht="15.75" customHeight="1" spans="1:9">
      <c r="A18" s="32">
        <v>30199</v>
      </c>
      <c r="B18" s="32" t="s">
        <v>174</v>
      </c>
      <c r="C18" s="33">
        <v>38.03</v>
      </c>
      <c r="D18" s="32">
        <v>30214</v>
      </c>
      <c r="E18" s="32" t="s">
        <v>175</v>
      </c>
      <c r="F18" s="33">
        <v>0</v>
      </c>
      <c r="G18" s="32">
        <v>31019</v>
      </c>
      <c r="H18" s="32" t="s">
        <v>176</v>
      </c>
      <c r="I18" s="33">
        <v>0</v>
      </c>
    </row>
    <row r="19" ht="15.75" customHeight="1" spans="1:9">
      <c r="A19" s="32">
        <v>303</v>
      </c>
      <c r="B19" s="32" t="s">
        <v>177</v>
      </c>
      <c r="C19" s="33">
        <f>C20+C21+C22+C23+C24+C25+C26+C27+C28+C29+C30</f>
        <v>27.03</v>
      </c>
      <c r="D19" s="32">
        <v>30215</v>
      </c>
      <c r="E19" s="32" t="s">
        <v>178</v>
      </c>
      <c r="F19" s="33">
        <v>0</v>
      </c>
      <c r="G19" s="32">
        <v>31021</v>
      </c>
      <c r="H19" s="32" t="s">
        <v>179</v>
      </c>
      <c r="I19" s="33">
        <v>0</v>
      </c>
    </row>
    <row r="20" ht="15.75" customHeight="1" spans="1:9">
      <c r="A20" s="32">
        <v>30301</v>
      </c>
      <c r="B20" s="32" t="s">
        <v>180</v>
      </c>
      <c r="C20" s="33">
        <v>9.58</v>
      </c>
      <c r="D20" s="32">
        <v>30216</v>
      </c>
      <c r="E20" s="32" t="s">
        <v>181</v>
      </c>
      <c r="F20" s="33">
        <v>0</v>
      </c>
      <c r="G20" s="32">
        <v>31022</v>
      </c>
      <c r="H20" s="32" t="s">
        <v>182</v>
      </c>
      <c r="I20" s="33">
        <v>0</v>
      </c>
    </row>
    <row r="21" ht="15.75" customHeight="1" spans="1:9">
      <c r="A21" s="32">
        <v>30302</v>
      </c>
      <c r="B21" s="32" t="s">
        <v>183</v>
      </c>
      <c r="C21" s="33">
        <v>0</v>
      </c>
      <c r="D21" s="32">
        <v>30217</v>
      </c>
      <c r="E21" s="32" t="s">
        <v>184</v>
      </c>
      <c r="F21" s="33">
        <v>6.62</v>
      </c>
      <c r="G21" s="32">
        <v>31099</v>
      </c>
      <c r="H21" s="32" t="s">
        <v>185</v>
      </c>
      <c r="I21" s="33">
        <v>0</v>
      </c>
    </row>
    <row r="22" ht="14.25" customHeight="1" spans="1:14">
      <c r="A22" s="32">
        <v>30303</v>
      </c>
      <c r="B22" s="32" t="s">
        <v>186</v>
      </c>
      <c r="C22" s="33">
        <v>0</v>
      </c>
      <c r="D22" s="32">
        <v>30218</v>
      </c>
      <c r="E22" s="32" t="s">
        <v>187</v>
      </c>
      <c r="F22" s="33">
        <v>0</v>
      </c>
      <c r="G22" s="32">
        <v>312</v>
      </c>
      <c r="H22" s="32" t="s">
        <v>188</v>
      </c>
      <c r="I22" s="33">
        <v>0</v>
      </c>
      <c r="J22" s="45"/>
      <c r="K22" s="45"/>
      <c r="L22" s="45"/>
      <c r="M22" s="45"/>
      <c r="N22" s="45"/>
    </row>
    <row r="23" ht="15" customHeight="1" spans="1:9">
      <c r="A23" s="32">
        <v>30304</v>
      </c>
      <c r="B23" s="32" t="s">
        <v>189</v>
      </c>
      <c r="C23" s="33">
        <v>4.62</v>
      </c>
      <c r="D23" s="32">
        <v>30224</v>
      </c>
      <c r="E23" s="32" t="s">
        <v>190</v>
      </c>
      <c r="F23" s="33">
        <v>0</v>
      </c>
      <c r="G23" s="32">
        <v>31201</v>
      </c>
      <c r="H23" s="32" t="s">
        <v>191</v>
      </c>
      <c r="I23" s="33">
        <v>0</v>
      </c>
    </row>
    <row r="24" ht="15" customHeight="1" spans="1:9">
      <c r="A24" s="32">
        <v>30305</v>
      </c>
      <c r="B24" s="32" t="s">
        <v>192</v>
      </c>
      <c r="C24" s="33">
        <v>7.68</v>
      </c>
      <c r="D24" s="32">
        <v>30225</v>
      </c>
      <c r="E24" s="32" t="s">
        <v>193</v>
      </c>
      <c r="F24" s="33">
        <v>0</v>
      </c>
      <c r="G24" s="32">
        <v>31203</v>
      </c>
      <c r="H24" s="32" t="s">
        <v>194</v>
      </c>
      <c r="I24" s="33">
        <v>0</v>
      </c>
    </row>
    <row r="25" ht="15" customHeight="1" spans="1:9">
      <c r="A25" s="32">
        <v>30306</v>
      </c>
      <c r="B25" s="32" t="s">
        <v>195</v>
      </c>
      <c r="C25" s="33">
        <v>0</v>
      </c>
      <c r="D25" s="32">
        <v>30226</v>
      </c>
      <c r="E25" s="32" t="s">
        <v>196</v>
      </c>
      <c r="F25" s="33"/>
      <c r="G25" s="32">
        <v>31204</v>
      </c>
      <c r="H25" s="32" t="s">
        <v>197</v>
      </c>
      <c r="I25" s="33">
        <v>0</v>
      </c>
    </row>
    <row r="26" ht="15" customHeight="1" spans="1:9">
      <c r="A26" s="32">
        <v>30307</v>
      </c>
      <c r="B26" s="32" t="s">
        <v>198</v>
      </c>
      <c r="C26" s="33">
        <v>4.57</v>
      </c>
      <c r="D26" s="32">
        <v>30227</v>
      </c>
      <c r="E26" s="32" t="s">
        <v>199</v>
      </c>
      <c r="F26" s="33">
        <v>0</v>
      </c>
      <c r="G26" s="32">
        <v>31205</v>
      </c>
      <c r="H26" s="32" t="s">
        <v>200</v>
      </c>
      <c r="I26" s="33">
        <v>0</v>
      </c>
    </row>
    <row r="27" ht="15" customHeight="1" spans="1:9">
      <c r="A27" s="32">
        <v>30308</v>
      </c>
      <c r="B27" s="32" t="s">
        <v>201</v>
      </c>
      <c r="C27" s="33">
        <v>0</v>
      </c>
      <c r="D27" s="32">
        <v>30228</v>
      </c>
      <c r="E27" s="32" t="s">
        <v>202</v>
      </c>
      <c r="F27" s="33">
        <v>13</v>
      </c>
      <c r="G27" s="32">
        <v>31299</v>
      </c>
      <c r="H27" s="32" t="s">
        <v>203</v>
      </c>
      <c r="I27" s="33">
        <v>0</v>
      </c>
    </row>
    <row r="28" ht="15" customHeight="1" spans="1:9">
      <c r="A28" s="32">
        <v>30309</v>
      </c>
      <c r="B28" s="32" t="s">
        <v>204</v>
      </c>
      <c r="C28" s="33">
        <v>0</v>
      </c>
      <c r="D28" s="32">
        <v>30229</v>
      </c>
      <c r="E28" s="32" t="s">
        <v>205</v>
      </c>
      <c r="F28" s="33">
        <v>0</v>
      </c>
      <c r="G28" s="32">
        <v>313</v>
      </c>
      <c r="H28" s="32" t="s">
        <v>206</v>
      </c>
      <c r="I28" s="33">
        <v>0</v>
      </c>
    </row>
    <row r="29" ht="15" customHeight="1" spans="1:9">
      <c r="A29" s="32">
        <v>30310</v>
      </c>
      <c r="B29" s="32" t="s">
        <v>207</v>
      </c>
      <c r="C29" s="33">
        <v>0</v>
      </c>
      <c r="D29" s="32">
        <v>30231</v>
      </c>
      <c r="E29" s="32" t="s">
        <v>208</v>
      </c>
      <c r="F29" s="33">
        <v>4.2</v>
      </c>
      <c r="G29" s="32">
        <v>31302</v>
      </c>
      <c r="H29" s="32" t="s">
        <v>209</v>
      </c>
      <c r="I29" s="33">
        <v>0</v>
      </c>
    </row>
    <row r="30" ht="15" customHeight="1" spans="1:9">
      <c r="A30" s="32">
        <v>30399</v>
      </c>
      <c r="B30" s="32" t="s">
        <v>210</v>
      </c>
      <c r="C30" s="33">
        <v>0.58</v>
      </c>
      <c r="D30" s="32">
        <v>30239</v>
      </c>
      <c r="E30" s="32" t="s">
        <v>211</v>
      </c>
      <c r="F30" s="33">
        <v>0</v>
      </c>
      <c r="G30" s="32">
        <v>31303</v>
      </c>
      <c r="H30" s="32" t="s">
        <v>212</v>
      </c>
      <c r="I30" s="33">
        <v>0</v>
      </c>
    </row>
    <row r="31" ht="15" customHeight="1" spans="1:9">
      <c r="A31" s="34"/>
      <c r="B31" s="34"/>
      <c r="C31" s="35"/>
      <c r="D31" s="32">
        <v>30240</v>
      </c>
      <c r="E31" s="32" t="s">
        <v>213</v>
      </c>
      <c r="F31" s="33">
        <v>0</v>
      </c>
      <c r="G31" s="32">
        <v>399</v>
      </c>
      <c r="H31" s="32" t="s">
        <v>214</v>
      </c>
      <c r="I31" s="33">
        <v>0</v>
      </c>
    </row>
    <row r="32" ht="15" customHeight="1" spans="1:9">
      <c r="A32" s="34"/>
      <c r="B32" s="34"/>
      <c r="C32" s="35"/>
      <c r="D32" s="32">
        <v>30299</v>
      </c>
      <c r="E32" s="32" t="s">
        <v>215</v>
      </c>
      <c r="F32" s="33">
        <v>4.09</v>
      </c>
      <c r="G32" s="32">
        <v>39906</v>
      </c>
      <c r="H32" s="32" t="s">
        <v>216</v>
      </c>
      <c r="I32" s="33">
        <v>0</v>
      </c>
    </row>
    <row r="33" ht="15.75" customHeight="1" spans="1:9">
      <c r="A33" s="34"/>
      <c r="B33" s="34"/>
      <c r="C33" s="35"/>
      <c r="D33" s="32">
        <v>307</v>
      </c>
      <c r="E33" s="32" t="s">
        <v>217</v>
      </c>
      <c r="F33" s="33"/>
      <c r="G33" s="32">
        <v>39907</v>
      </c>
      <c r="H33" s="32" t="s">
        <v>218</v>
      </c>
      <c r="I33" s="33">
        <v>0</v>
      </c>
    </row>
    <row r="34" ht="15.75" customHeight="1" spans="1:9">
      <c r="A34" s="34"/>
      <c r="B34" s="34"/>
      <c r="C34" s="35"/>
      <c r="D34" s="32">
        <v>30701</v>
      </c>
      <c r="E34" s="32" t="s">
        <v>219</v>
      </c>
      <c r="F34" s="33"/>
      <c r="G34" s="32">
        <v>39908</v>
      </c>
      <c r="H34" s="32" t="s">
        <v>220</v>
      </c>
      <c r="I34" s="33">
        <v>0</v>
      </c>
    </row>
    <row r="35" ht="15" customHeight="1" spans="1:9">
      <c r="A35" s="34"/>
      <c r="B35" s="34"/>
      <c r="C35" s="35"/>
      <c r="D35" s="32">
        <v>30702</v>
      </c>
      <c r="E35" s="32" t="s">
        <v>221</v>
      </c>
      <c r="F35" s="33"/>
      <c r="G35" s="32">
        <v>39999</v>
      </c>
      <c r="H35" s="32" t="s">
        <v>222</v>
      </c>
      <c r="I35" s="33">
        <v>0</v>
      </c>
    </row>
    <row r="36" spans="1:9">
      <c r="A36" s="34"/>
      <c r="B36" s="34"/>
      <c r="C36" s="35"/>
      <c r="D36" s="32">
        <v>30703</v>
      </c>
      <c r="E36" s="32" t="s">
        <v>223</v>
      </c>
      <c r="F36" s="33"/>
      <c r="G36" s="34"/>
      <c r="H36" s="34"/>
      <c r="I36" s="33"/>
    </row>
    <row r="37" ht="15.75" customHeight="1" spans="1:9">
      <c r="A37" s="36"/>
      <c r="B37" s="36"/>
      <c r="C37" s="35"/>
      <c r="D37" s="32">
        <v>30704</v>
      </c>
      <c r="E37" s="32" t="s">
        <v>224</v>
      </c>
      <c r="F37" s="33"/>
      <c r="G37" s="37"/>
      <c r="H37" s="37"/>
      <c r="I37" s="33"/>
    </row>
    <row r="38" ht="15.75" customHeight="1" spans="1:9">
      <c r="A38" s="38" t="s">
        <v>225</v>
      </c>
      <c r="B38" s="38"/>
      <c r="C38" s="39">
        <f>C5+C19</f>
        <v>539.68</v>
      </c>
      <c r="D38" s="40" t="s">
        <v>226</v>
      </c>
      <c r="E38" s="40"/>
      <c r="F38" s="40"/>
      <c r="G38" s="40"/>
      <c r="H38" s="40"/>
      <c r="I38" s="46">
        <f>F5+I5</f>
        <v>63.04</v>
      </c>
    </row>
    <row r="39" customHeight="1" spans="1:9">
      <c r="A39" s="41"/>
      <c r="B39" s="41"/>
      <c r="C39" s="41"/>
      <c r="D39" s="41"/>
      <c r="E39" s="41"/>
      <c r="F39" s="41"/>
      <c r="G39" s="41"/>
      <c r="H39" s="41"/>
      <c r="I39" s="41"/>
    </row>
  </sheetData>
  <mergeCells count="6">
    <mergeCell ref="A1:I1"/>
    <mergeCell ref="A3:B3"/>
    <mergeCell ref="A37:B37"/>
    <mergeCell ref="A38:B38"/>
    <mergeCell ref="D38:H38"/>
    <mergeCell ref="A39:I39"/>
  </mergeCells>
  <printOptions horizontalCentered="1"/>
  <pageMargins left="0.751388888888889" right="0.751388888888889" top="1" bottom="1" header="0.511805555555556" footer="0.511805555555556"/>
  <pageSetup paperSize="9" scale="7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tabSelected="1" workbookViewId="0">
      <selection activeCell="V12" sqref="V12"/>
    </sheetView>
  </sheetViews>
  <sheetFormatPr defaultColWidth="9" defaultRowHeight="13.5"/>
  <cols>
    <col min="1" max="1" width="7.625" customWidth="1"/>
    <col min="2" max="3" width="5.5" customWidth="1"/>
    <col min="4" max="5" width="4.25" customWidth="1"/>
    <col min="6" max="7" width="5.375" customWidth="1"/>
    <col min="8" max="10" width="3.375" customWidth="1"/>
    <col min="11" max="11" width="7.25" customWidth="1"/>
    <col min="12" max="13" width="7" customWidth="1"/>
    <col min="14" max="16" width="3.75" customWidth="1"/>
    <col min="17" max="18" width="7.25" customWidth="1"/>
    <col min="19" max="20" width="5.375" customWidth="1"/>
    <col min="21" max="21" width="12.375" customWidth="1"/>
    <col min="22" max="22" width="11.25" customWidth="1"/>
  </cols>
  <sheetData>
    <row r="1" ht="27" customHeight="1" spans="1:22">
      <c r="A1" s="16" t="s">
        <v>227</v>
      </c>
      <c r="B1" s="16"/>
      <c r="C1" s="16"/>
      <c r="D1" s="16"/>
      <c r="E1" s="16"/>
      <c r="F1" s="16"/>
      <c r="G1" s="16"/>
      <c r="H1" s="16"/>
      <c r="I1" s="16"/>
      <c r="J1" s="16"/>
      <c r="K1" s="16"/>
      <c r="L1" s="16"/>
      <c r="M1" s="16"/>
      <c r="N1" s="16"/>
      <c r="O1" s="16"/>
      <c r="P1" s="16"/>
      <c r="Q1" s="16"/>
      <c r="R1" s="16"/>
      <c r="S1" s="16"/>
      <c r="T1" s="16"/>
      <c r="U1" s="16"/>
      <c r="V1" s="16"/>
    </row>
    <row r="2" customHeight="1" spans="1:22">
      <c r="A2" s="17"/>
      <c r="B2" s="17"/>
      <c r="C2" s="17"/>
      <c r="D2" s="17"/>
      <c r="E2" s="17"/>
      <c r="F2" s="17"/>
      <c r="G2" s="17"/>
      <c r="H2" s="17"/>
      <c r="I2" s="17"/>
      <c r="J2" s="17"/>
      <c r="K2" s="17"/>
      <c r="L2" s="17"/>
      <c r="M2" s="17"/>
      <c r="N2" s="17"/>
      <c r="O2" s="17"/>
      <c r="P2" s="17"/>
      <c r="Q2" s="17"/>
      <c r="R2" s="17"/>
      <c r="S2" s="17"/>
      <c r="T2" s="23" t="s">
        <v>228</v>
      </c>
      <c r="U2" s="23"/>
      <c r="V2" s="23"/>
    </row>
    <row r="3" ht="15" customHeight="1" spans="1:22">
      <c r="A3" s="18" t="s">
        <v>2</v>
      </c>
      <c r="B3" s="18"/>
      <c r="C3" s="18"/>
      <c r="D3" s="18"/>
      <c r="E3" s="18"/>
      <c r="F3" s="18"/>
      <c r="G3" s="18"/>
      <c r="H3" s="18"/>
      <c r="I3" s="18"/>
      <c r="J3" s="18"/>
      <c r="K3" s="18"/>
      <c r="L3" s="18"/>
      <c r="M3" s="18"/>
      <c r="N3" s="18"/>
      <c r="O3" s="18"/>
      <c r="P3" s="18"/>
      <c r="Q3" s="18"/>
      <c r="R3" s="18"/>
      <c r="S3" s="18"/>
      <c r="T3" s="24" t="s">
        <v>3</v>
      </c>
      <c r="U3" s="24"/>
      <c r="V3" s="24"/>
    </row>
    <row r="4" ht="15" customHeight="1" spans="1:22">
      <c r="A4" s="19" t="s">
        <v>229</v>
      </c>
      <c r="B4" s="19"/>
      <c r="C4" s="19"/>
      <c r="D4" s="19"/>
      <c r="E4" s="19"/>
      <c r="F4" s="19"/>
      <c r="G4" s="19"/>
      <c r="H4" s="19"/>
      <c r="I4" s="19"/>
      <c r="J4" s="19"/>
      <c r="K4" s="19"/>
      <c r="L4" s="22" t="s">
        <v>230</v>
      </c>
      <c r="M4" s="22"/>
      <c r="N4" s="22"/>
      <c r="O4" s="22"/>
      <c r="P4" s="22"/>
      <c r="Q4" s="22"/>
      <c r="R4" s="22"/>
      <c r="S4" s="22"/>
      <c r="T4" s="22"/>
      <c r="U4" s="22"/>
      <c r="V4" s="22"/>
    </row>
    <row r="5" ht="15" customHeight="1" spans="1:22">
      <c r="A5" s="20" t="s">
        <v>68</v>
      </c>
      <c r="B5" s="20" t="s">
        <v>231</v>
      </c>
      <c r="C5" s="20"/>
      <c r="D5" s="20" t="s">
        <v>232</v>
      </c>
      <c r="E5" s="20"/>
      <c r="F5" s="20"/>
      <c r="G5" s="20"/>
      <c r="H5" s="20"/>
      <c r="I5" s="20"/>
      <c r="J5" s="20"/>
      <c r="K5" s="20" t="s">
        <v>233</v>
      </c>
      <c r="L5" s="20" t="s">
        <v>68</v>
      </c>
      <c r="M5" s="20"/>
      <c r="N5" s="20" t="s">
        <v>231</v>
      </c>
      <c r="O5" s="20"/>
      <c r="P5" s="20"/>
      <c r="Q5" s="20" t="s">
        <v>232</v>
      </c>
      <c r="R5" s="20"/>
      <c r="S5" s="20"/>
      <c r="T5" s="20"/>
      <c r="U5" s="20"/>
      <c r="V5" s="20" t="s">
        <v>233</v>
      </c>
    </row>
    <row r="6" s="15" customFormat="1" ht="19" customHeight="1" spans="1:23">
      <c r="A6" s="20"/>
      <c r="B6" s="20"/>
      <c r="C6" s="20"/>
      <c r="D6" s="20" t="s">
        <v>234</v>
      </c>
      <c r="E6" s="20"/>
      <c r="F6" s="20" t="s">
        <v>235</v>
      </c>
      <c r="G6" s="20"/>
      <c r="H6" s="20" t="s">
        <v>235</v>
      </c>
      <c r="I6" s="20"/>
      <c r="J6" s="20"/>
      <c r="K6" s="20"/>
      <c r="L6" s="20"/>
      <c r="M6" s="20"/>
      <c r="N6" s="20"/>
      <c r="O6" s="20"/>
      <c r="P6" s="20"/>
      <c r="Q6" s="20" t="s">
        <v>234</v>
      </c>
      <c r="R6" s="20"/>
      <c r="S6" s="20" t="s">
        <v>235</v>
      </c>
      <c r="T6" s="20"/>
      <c r="U6" s="20" t="s">
        <v>235</v>
      </c>
      <c r="V6" s="20"/>
      <c r="W6" s="25"/>
    </row>
    <row r="7" ht="28" customHeight="1" spans="1:22">
      <c r="A7" s="20"/>
      <c r="B7" s="20"/>
      <c r="C7" s="20"/>
      <c r="D7" s="20"/>
      <c r="E7" s="20"/>
      <c r="F7" s="20" t="s">
        <v>236</v>
      </c>
      <c r="G7" s="20"/>
      <c r="H7" s="20" t="s">
        <v>237</v>
      </c>
      <c r="I7" s="20"/>
      <c r="J7" s="20"/>
      <c r="K7" s="20"/>
      <c r="L7" s="20"/>
      <c r="M7" s="20"/>
      <c r="N7" s="20"/>
      <c r="O7" s="20"/>
      <c r="P7" s="20"/>
      <c r="Q7" s="20"/>
      <c r="R7" s="20"/>
      <c r="S7" s="20" t="s">
        <v>236</v>
      </c>
      <c r="T7" s="20"/>
      <c r="U7" s="20" t="s">
        <v>237</v>
      </c>
      <c r="V7" s="20"/>
    </row>
    <row r="8" ht="35" customHeight="1" spans="1:22">
      <c r="A8" s="20">
        <v>1</v>
      </c>
      <c r="B8" s="20">
        <v>2</v>
      </c>
      <c r="C8" s="20"/>
      <c r="D8" s="20">
        <v>3</v>
      </c>
      <c r="E8" s="20"/>
      <c r="F8" s="20">
        <v>4</v>
      </c>
      <c r="G8" s="20"/>
      <c r="H8" s="20">
        <v>5</v>
      </c>
      <c r="I8" s="20"/>
      <c r="J8" s="20"/>
      <c r="K8" s="20">
        <v>6</v>
      </c>
      <c r="L8" s="20">
        <v>7</v>
      </c>
      <c r="M8" s="20"/>
      <c r="N8" s="20">
        <v>8</v>
      </c>
      <c r="O8" s="20"/>
      <c r="P8" s="20"/>
      <c r="Q8" s="20">
        <v>9</v>
      </c>
      <c r="R8" s="20"/>
      <c r="S8" s="20">
        <v>10</v>
      </c>
      <c r="T8" s="20"/>
      <c r="U8" s="20">
        <v>11</v>
      </c>
      <c r="V8" s="20">
        <v>12</v>
      </c>
    </row>
    <row r="9" ht="35" customHeight="1" spans="1:22">
      <c r="A9" s="20">
        <v>11</v>
      </c>
      <c r="B9" s="20">
        <v>0</v>
      </c>
      <c r="C9" s="20"/>
      <c r="D9" s="20">
        <v>4.3</v>
      </c>
      <c r="E9" s="20"/>
      <c r="F9" s="20">
        <v>0</v>
      </c>
      <c r="G9" s="20"/>
      <c r="H9" s="20">
        <v>4.3</v>
      </c>
      <c r="I9" s="20"/>
      <c r="J9" s="20"/>
      <c r="K9" s="20">
        <v>6.7</v>
      </c>
      <c r="L9" s="20">
        <v>10.82</v>
      </c>
      <c r="M9" s="20"/>
      <c r="N9" s="20">
        <v>0</v>
      </c>
      <c r="O9" s="20"/>
      <c r="P9" s="20"/>
      <c r="Q9" s="20">
        <v>4.2</v>
      </c>
      <c r="R9" s="20"/>
      <c r="S9" s="20">
        <v>0</v>
      </c>
      <c r="T9" s="20"/>
      <c r="U9" s="20">
        <v>4.2</v>
      </c>
      <c r="V9" s="20">
        <v>6.62</v>
      </c>
    </row>
    <row r="10" ht="47" customHeight="1" spans="1:22">
      <c r="A10" s="21" t="s">
        <v>238</v>
      </c>
      <c r="B10" s="21"/>
      <c r="C10" s="21"/>
      <c r="D10" s="21"/>
      <c r="E10" s="21"/>
      <c r="F10" s="21"/>
      <c r="G10" s="21"/>
      <c r="H10" s="21"/>
      <c r="I10" s="21"/>
      <c r="J10" s="21"/>
      <c r="K10" s="21"/>
      <c r="L10" s="21"/>
      <c r="M10" s="21"/>
      <c r="N10" s="21"/>
      <c r="O10" s="21"/>
      <c r="P10" s="21"/>
      <c r="Q10" s="21"/>
      <c r="R10" s="21"/>
      <c r="S10" s="21"/>
      <c r="T10" s="21"/>
      <c r="U10" s="21"/>
      <c r="V10" s="21"/>
    </row>
  </sheetData>
  <mergeCells count="54">
    <mergeCell ref="A1:V1"/>
    <mergeCell ref="A2:B2"/>
    <mergeCell ref="C2:D2"/>
    <mergeCell ref="E2:F2"/>
    <mergeCell ref="G2:H2"/>
    <mergeCell ref="J2:K2"/>
    <mergeCell ref="M2:N2"/>
    <mergeCell ref="P2:Q2"/>
    <mergeCell ref="R2:S2"/>
    <mergeCell ref="T2:V2"/>
    <mergeCell ref="A3:B3"/>
    <mergeCell ref="C3:D3"/>
    <mergeCell ref="E3:F3"/>
    <mergeCell ref="G3:H3"/>
    <mergeCell ref="J3:K3"/>
    <mergeCell ref="M3:N3"/>
    <mergeCell ref="P3:Q3"/>
    <mergeCell ref="R3:S3"/>
    <mergeCell ref="T3:V3"/>
    <mergeCell ref="A4:K4"/>
    <mergeCell ref="L4:V4"/>
    <mergeCell ref="D5:J5"/>
    <mergeCell ref="Q5:U5"/>
    <mergeCell ref="F6:G6"/>
    <mergeCell ref="H6:J6"/>
    <mergeCell ref="S6:T6"/>
    <mergeCell ref="F7:G7"/>
    <mergeCell ref="H7:J7"/>
    <mergeCell ref="S7:T7"/>
    <mergeCell ref="B8:C8"/>
    <mergeCell ref="D8:E8"/>
    <mergeCell ref="F8:G8"/>
    <mergeCell ref="H8:J8"/>
    <mergeCell ref="L8:M8"/>
    <mergeCell ref="N8:P8"/>
    <mergeCell ref="Q8:R8"/>
    <mergeCell ref="S8:T8"/>
    <mergeCell ref="B9:C9"/>
    <mergeCell ref="D9:E9"/>
    <mergeCell ref="F9:G9"/>
    <mergeCell ref="H9:J9"/>
    <mergeCell ref="L9:M9"/>
    <mergeCell ref="N9:P9"/>
    <mergeCell ref="Q9:R9"/>
    <mergeCell ref="S9:T9"/>
    <mergeCell ref="A10:V10"/>
    <mergeCell ref="A5:A7"/>
    <mergeCell ref="K5:K7"/>
    <mergeCell ref="V5:V7"/>
    <mergeCell ref="B5:C7"/>
    <mergeCell ref="L5:M7"/>
    <mergeCell ref="N5:P7"/>
    <mergeCell ref="D6:E7"/>
    <mergeCell ref="Q6:R7"/>
  </mergeCells>
  <pageMargins left="0.751388888888889" right="0.751388888888889"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6"/>
  <sheetViews>
    <sheetView workbookViewId="0">
      <selection activeCell="A1" sqref="A1:Z1"/>
    </sheetView>
  </sheetViews>
  <sheetFormatPr defaultColWidth="9" defaultRowHeight="13.5"/>
  <cols>
    <col min="1" max="4" width="4.875" customWidth="1"/>
    <col min="5" max="6" width="5.125" customWidth="1"/>
    <col min="7" max="7" width="7.75" customWidth="1"/>
    <col min="8" max="9" width="3.375" customWidth="1"/>
    <col min="10" max="11" width="4" customWidth="1"/>
    <col min="12" max="12" width="7.125" customWidth="1"/>
    <col min="13" max="14" width="2.875" customWidth="1"/>
    <col min="15" max="16" width="3.625" customWidth="1"/>
    <col min="17" max="17" width="7.5" customWidth="1"/>
    <col min="18" max="21" width="4.125" customWidth="1"/>
    <col min="22" max="22" width="6.875" customWidth="1"/>
    <col min="23" max="24" width="3.5" customWidth="1"/>
  </cols>
  <sheetData>
    <row r="1" ht="30" customHeight="1" spans="1:26">
      <c r="A1" s="2" t="s">
        <v>239</v>
      </c>
      <c r="B1" s="2"/>
      <c r="C1" s="2"/>
      <c r="D1" s="2"/>
      <c r="E1" s="2"/>
      <c r="F1" s="2"/>
      <c r="G1" s="2"/>
      <c r="H1" s="2"/>
      <c r="I1" s="2"/>
      <c r="J1" s="2"/>
      <c r="K1" s="2"/>
      <c r="L1" s="2"/>
      <c r="M1" s="2"/>
      <c r="N1" s="2"/>
      <c r="O1" s="2"/>
      <c r="P1" s="2"/>
      <c r="Q1" s="2"/>
      <c r="R1" s="2"/>
      <c r="S1" s="2"/>
      <c r="T1" s="2"/>
      <c r="U1" s="2"/>
      <c r="V1" s="2"/>
      <c r="W1" s="2"/>
      <c r="X1" s="2"/>
      <c r="Y1" s="2"/>
      <c r="Z1" s="2"/>
    </row>
    <row r="2" customHeight="1" spans="1:26">
      <c r="A2" s="3"/>
      <c r="B2" s="4"/>
      <c r="C2" s="4"/>
      <c r="D2" s="4"/>
      <c r="E2" s="4"/>
      <c r="F2" s="4"/>
      <c r="G2" s="4"/>
      <c r="H2" s="4"/>
      <c r="I2" s="4"/>
      <c r="J2" s="4"/>
      <c r="K2" s="4"/>
      <c r="L2" s="4"/>
      <c r="M2" s="4"/>
      <c r="N2" s="4"/>
      <c r="O2" s="4"/>
      <c r="P2" s="4"/>
      <c r="Q2" s="4"/>
      <c r="R2" s="4"/>
      <c r="S2" s="4"/>
      <c r="T2" s="4"/>
      <c r="U2" s="4"/>
      <c r="V2" s="4"/>
      <c r="W2" s="4"/>
      <c r="X2" s="13" t="s">
        <v>240</v>
      </c>
      <c r="Y2" s="13"/>
      <c r="Z2" s="13"/>
    </row>
    <row r="3" ht="32" customHeight="1" spans="1:26">
      <c r="A3" s="5" t="s">
        <v>96</v>
      </c>
      <c r="B3" s="5"/>
      <c r="C3" s="5"/>
      <c r="D3" s="5"/>
      <c r="E3" s="5"/>
      <c r="F3" s="5"/>
      <c r="G3" s="4"/>
      <c r="H3" s="4"/>
      <c r="I3" s="12"/>
      <c r="J3" s="12"/>
      <c r="K3" s="12"/>
      <c r="L3" s="4"/>
      <c r="M3" s="4"/>
      <c r="N3" s="12"/>
      <c r="O3" s="12"/>
      <c r="P3" s="12"/>
      <c r="Q3" s="4"/>
      <c r="R3" s="4"/>
      <c r="S3" s="12"/>
      <c r="T3" s="12"/>
      <c r="U3" s="12"/>
      <c r="V3" s="4"/>
      <c r="W3" s="4"/>
      <c r="X3" s="14" t="s">
        <v>3</v>
      </c>
      <c r="Y3" s="14"/>
      <c r="Z3" s="14"/>
    </row>
    <row r="4" ht="15" customHeight="1" spans="1:26">
      <c r="A4" s="6" t="s">
        <v>57</v>
      </c>
      <c r="B4" s="6"/>
      <c r="C4" s="6"/>
      <c r="D4" s="6"/>
      <c r="E4" s="6" t="s">
        <v>58</v>
      </c>
      <c r="F4" s="6"/>
      <c r="G4" s="6" t="s">
        <v>241</v>
      </c>
      <c r="H4" s="6"/>
      <c r="I4" s="6"/>
      <c r="J4" s="6"/>
      <c r="K4" s="6"/>
      <c r="L4" s="6" t="s">
        <v>242</v>
      </c>
      <c r="M4" s="6"/>
      <c r="N4" s="6"/>
      <c r="O4" s="6"/>
      <c r="P4" s="6"/>
      <c r="Q4" s="6" t="s">
        <v>128</v>
      </c>
      <c r="R4" s="6"/>
      <c r="S4" s="6"/>
      <c r="T4" s="6"/>
      <c r="U4" s="6"/>
      <c r="V4" s="6" t="s">
        <v>243</v>
      </c>
      <c r="W4" s="6"/>
      <c r="X4" s="6"/>
      <c r="Y4" s="6"/>
      <c r="Z4" s="6"/>
    </row>
    <row r="5" ht="15" customHeight="1" spans="1:26">
      <c r="A5" s="6"/>
      <c r="B5" s="6"/>
      <c r="C5" s="6"/>
      <c r="D5" s="6"/>
      <c r="E5" s="6"/>
      <c r="F5" s="6"/>
      <c r="G5" s="6" t="s">
        <v>68</v>
      </c>
      <c r="H5" s="6" t="s">
        <v>244</v>
      </c>
      <c r="I5" s="6"/>
      <c r="J5" s="6" t="s">
        <v>245</v>
      </c>
      <c r="K5" s="6"/>
      <c r="L5" s="6" t="s">
        <v>68</v>
      </c>
      <c r="M5" s="6" t="s">
        <v>97</v>
      </c>
      <c r="N5" s="6"/>
      <c r="O5" s="6" t="s">
        <v>98</v>
      </c>
      <c r="P5" s="6"/>
      <c r="Q5" s="6" t="s">
        <v>68</v>
      </c>
      <c r="R5" s="6" t="s">
        <v>97</v>
      </c>
      <c r="S5" s="6"/>
      <c r="T5" s="6" t="s">
        <v>98</v>
      </c>
      <c r="U5" s="6"/>
      <c r="V5" s="6" t="s">
        <v>68</v>
      </c>
      <c r="W5" s="6" t="s">
        <v>244</v>
      </c>
      <c r="X5" s="6"/>
      <c r="Y5" s="6" t="s">
        <v>245</v>
      </c>
      <c r="Z5" s="6"/>
    </row>
    <row r="6" ht="15" customHeight="1" spans="1:26">
      <c r="A6" s="6"/>
      <c r="B6" s="6"/>
      <c r="C6" s="6"/>
      <c r="D6" s="6"/>
      <c r="E6" s="6"/>
      <c r="F6" s="6"/>
      <c r="G6" s="6"/>
      <c r="H6" s="6"/>
      <c r="I6" s="6"/>
      <c r="J6" s="6"/>
      <c r="K6" s="6"/>
      <c r="L6" s="6"/>
      <c r="M6" s="6"/>
      <c r="N6" s="6"/>
      <c r="O6" s="6"/>
      <c r="P6" s="6"/>
      <c r="Q6" s="6"/>
      <c r="R6" s="6"/>
      <c r="S6" s="6"/>
      <c r="T6" s="6"/>
      <c r="U6" s="6"/>
      <c r="V6" s="6"/>
      <c r="W6" s="6"/>
      <c r="X6" s="6"/>
      <c r="Y6" s="6" t="s">
        <v>246</v>
      </c>
      <c r="Z6" s="6" t="s">
        <v>247</v>
      </c>
    </row>
    <row r="7" spans="1:26">
      <c r="A7" s="6"/>
      <c r="B7" s="6"/>
      <c r="C7" s="6"/>
      <c r="D7" s="6"/>
      <c r="E7" s="6"/>
      <c r="F7" s="6"/>
      <c r="G7" s="6"/>
      <c r="H7" s="6"/>
      <c r="I7" s="6"/>
      <c r="J7" s="6"/>
      <c r="K7" s="6"/>
      <c r="L7" s="6"/>
      <c r="M7" s="6"/>
      <c r="N7" s="6"/>
      <c r="O7" s="6"/>
      <c r="P7" s="6"/>
      <c r="Q7" s="6"/>
      <c r="R7" s="6"/>
      <c r="S7" s="6"/>
      <c r="T7" s="6"/>
      <c r="U7" s="6"/>
      <c r="V7" s="6"/>
      <c r="W7" s="6"/>
      <c r="X7" s="6"/>
      <c r="Y7" s="6"/>
      <c r="Z7" s="6"/>
    </row>
    <row r="8" ht="21" customHeight="1" spans="1:26">
      <c r="A8" s="6" t="s">
        <v>65</v>
      </c>
      <c r="B8" s="6" t="s">
        <v>66</v>
      </c>
      <c r="C8" s="6" t="s">
        <v>67</v>
      </c>
      <c r="D8" s="6"/>
      <c r="E8" s="6" t="s">
        <v>9</v>
      </c>
      <c r="F8" s="6"/>
      <c r="G8" s="6">
        <v>1</v>
      </c>
      <c r="H8" s="6">
        <v>2</v>
      </c>
      <c r="I8" s="6"/>
      <c r="J8" s="6">
        <v>3</v>
      </c>
      <c r="K8" s="6"/>
      <c r="L8" s="6">
        <v>4</v>
      </c>
      <c r="M8" s="6">
        <v>5</v>
      </c>
      <c r="N8" s="6"/>
      <c r="O8" s="6">
        <v>6</v>
      </c>
      <c r="P8" s="6"/>
      <c r="Q8" s="6">
        <v>7</v>
      </c>
      <c r="R8" s="6">
        <v>8</v>
      </c>
      <c r="S8" s="6"/>
      <c r="T8" s="6">
        <v>9</v>
      </c>
      <c r="U8" s="6"/>
      <c r="V8" s="6">
        <v>10</v>
      </c>
      <c r="W8" s="6">
        <v>11</v>
      </c>
      <c r="X8" s="6"/>
      <c r="Y8" s="6">
        <v>12</v>
      </c>
      <c r="Z8" s="6">
        <v>13</v>
      </c>
    </row>
    <row r="9" ht="22" customHeight="1" spans="1:26">
      <c r="A9" s="6"/>
      <c r="B9" s="6"/>
      <c r="C9" s="6"/>
      <c r="D9" s="6"/>
      <c r="E9" s="6" t="s">
        <v>68</v>
      </c>
      <c r="F9" s="6"/>
      <c r="G9" s="7"/>
      <c r="H9" s="7"/>
      <c r="I9" s="7"/>
      <c r="J9" s="7"/>
      <c r="K9" s="7"/>
      <c r="L9" s="7"/>
      <c r="M9" s="7"/>
      <c r="N9" s="7"/>
      <c r="O9" s="7"/>
      <c r="P9" s="7"/>
      <c r="Q9" s="7"/>
      <c r="R9" s="7"/>
      <c r="S9" s="7"/>
      <c r="T9" s="7"/>
      <c r="U9" s="7"/>
      <c r="V9" s="7"/>
      <c r="W9" s="7"/>
      <c r="X9" s="7"/>
      <c r="Y9" s="7"/>
      <c r="Z9" s="7"/>
    </row>
    <row r="10" ht="24" customHeight="1" spans="1:26">
      <c r="A10" s="8"/>
      <c r="B10" s="8"/>
      <c r="C10" s="8"/>
      <c r="D10" s="8"/>
      <c r="E10" s="8"/>
      <c r="F10" s="8"/>
      <c r="G10" s="6">
        <v>0</v>
      </c>
      <c r="H10" s="9"/>
      <c r="I10" s="9"/>
      <c r="J10" s="9"/>
      <c r="K10" s="9"/>
      <c r="L10" s="9"/>
      <c r="M10" s="9"/>
      <c r="N10" s="9"/>
      <c r="O10" s="9"/>
      <c r="P10" s="9"/>
      <c r="Q10" s="9"/>
      <c r="R10" s="9"/>
      <c r="S10" s="9"/>
      <c r="T10" s="9"/>
      <c r="U10" s="9"/>
      <c r="V10" s="9"/>
      <c r="W10" s="9"/>
      <c r="X10" s="9"/>
      <c r="Y10" s="9"/>
      <c r="Z10" s="9"/>
    </row>
    <row r="11" ht="24" customHeight="1" spans="1:26">
      <c r="A11" s="8"/>
      <c r="B11" s="8"/>
      <c r="C11" s="8"/>
      <c r="D11" s="8"/>
      <c r="E11" s="8"/>
      <c r="F11" s="8"/>
      <c r="G11" s="9"/>
      <c r="H11" s="9"/>
      <c r="I11" s="9"/>
      <c r="J11" s="9"/>
      <c r="K11" s="9"/>
      <c r="L11" s="9"/>
      <c r="M11" s="9"/>
      <c r="N11" s="9"/>
      <c r="O11" s="9"/>
      <c r="P11" s="9"/>
      <c r="Q11" s="9"/>
      <c r="R11" s="9"/>
      <c r="S11" s="9"/>
      <c r="T11" s="9"/>
      <c r="U11" s="9"/>
      <c r="V11" s="9"/>
      <c r="W11" s="9"/>
      <c r="X11" s="9"/>
      <c r="Y11" s="9"/>
      <c r="Z11" s="9"/>
    </row>
    <row r="12" ht="24" customHeight="1" spans="1:26">
      <c r="A12" s="8"/>
      <c r="B12" s="8"/>
      <c r="C12" s="8"/>
      <c r="D12" s="8"/>
      <c r="E12" s="8"/>
      <c r="F12" s="8"/>
      <c r="G12" s="9"/>
      <c r="H12" s="9"/>
      <c r="I12" s="9"/>
      <c r="J12" s="9"/>
      <c r="K12" s="9"/>
      <c r="L12" s="9"/>
      <c r="M12" s="9"/>
      <c r="N12" s="9"/>
      <c r="O12" s="9"/>
      <c r="P12" s="9"/>
      <c r="Q12" s="9"/>
      <c r="R12" s="9"/>
      <c r="S12" s="9"/>
      <c r="T12" s="9"/>
      <c r="U12" s="9"/>
      <c r="V12" s="9"/>
      <c r="W12" s="9"/>
      <c r="X12" s="9"/>
      <c r="Y12" s="9"/>
      <c r="Z12" s="9"/>
    </row>
    <row r="13" customHeight="1" spans="1:26">
      <c r="A13" s="10" t="s">
        <v>248</v>
      </c>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1" customFormat="1" ht="11.25" spans="1:1">
      <c r="A16" s="11" t="s">
        <v>249</v>
      </c>
    </row>
  </sheetData>
  <mergeCells count="87">
    <mergeCell ref="A1:Z1"/>
    <mergeCell ref="B2:C2"/>
    <mergeCell ref="D2:E2"/>
    <mergeCell ref="G2:H2"/>
    <mergeCell ref="I2:J2"/>
    <mergeCell ref="L2:M2"/>
    <mergeCell ref="N2:O2"/>
    <mergeCell ref="Q2:R2"/>
    <mergeCell ref="S2:T2"/>
    <mergeCell ref="V2:W2"/>
    <mergeCell ref="X2:Z2"/>
    <mergeCell ref="A3:F3"/>
    <mergeCell ref="G3:H3"/>
    <mergeCell ref="I3:J3"/>
    <mergeCell ref="L3:M3"/>
    <mergeCell ref="N3:O3"/>
    <mergeCell ref="Q3:R3"/>
    <mergeCell ref="S3:T3"/>
    <mergeCell ref="V3:W3"/>
    <mergeCell ref="X3:Z3"/>
    <mergeCell ref="G4:K4"/>
    <mergeCell ref="L4:P4"/>
    <mergeCell ref="Q4:U4"/>
    <mergeCell ref="V4:Z4"/>
    <mergeCell ref="Y5:Z5"/>
    <mergeCell ref="E8:F8"/>
    <mergeCell ref="H8:I8"/>
    <mergeCell ref="J8:K8"/>
    <mergeCell ref="M8:N8"/>
    <mergeCell ref="O8:P8"/>
    <mergeCell ref="R8:S8"/>
    <mergeCell ref="T8:U8"/>
    <mergeCell ref="W8:X8"/>
    <mergeCell ref="E9:F9"/>
    <mergeCell ref="H9:I9"/>
    <mergeCell ref="J9:K9"/>
    <mergeCell ref="M9:N9"/>
    <mergeCell ref="O9:P9"/>
    <mergeCell ref="R9:S9"/>
    <mergeCell ref="T9:U9"/>
    <mergeCell ref="W9:X9"/>
    <mergeCell ref="A10:D10"/>
    <mergeCell ref="E10:F10"/>
    <mergeCell ref="H10:I10"/>
    <mergeCell ref="J10:K10"/>
    <mergeCell ref="M10:N10"/>
    <mergeCell ref="O10:P10"/>
    <mergeCell ref="R10:S10"/>
    <mergeCell ref="T10:U10"/>
    <mergeCell ref="W10:X10"/>
    <mergeCell ref="A11:D11"/>
    <mergeCell ref="E11:F11"/>
    <mergeCell ref="H11:I11"/>
    <mergeCell ref="J11:K11"/>
    <mergeCell ref="M11:N11"/>
    <mergeCell ref="O11:P11"/>
    <mergeCell ref="R11:S11"/>
    <mergeCell ref="T11:U11"/>
    <mergeCell ref="W11:X11"/>
    <mergeCell ref="A12:D12"/>
    <mergeCell ref="E12:F12"/>
    <mergeCell ref="H12:I12"/>
    <mergeCell ref="J12:K12"/>
    <mergeCell ref="M12:N12"/>
    <mergeCell ref="O12:P12"/>
    <mergeCell ref="R12:S12"/>
    <mergeCell ref="T12:U12"/>
    <mergeCell ref="W12:X12"/>
    <mergeCell ref="A8:A9"/>
    <mergeCell ref="B8:B9"/>
    <mergeCell ref="G5:G7"/>
    <mergeCell ref="L5:L7"/>
    <mergeCell ref="Q5:Q7"/>
    <mergeCell ref="V5:V7"/>
    <mergeCell ref="Y6:Y7"/>
    <mergeCell ref="Z6:Z7"/>
    <mergeCell ref="M5:N7"/>
    <mergeCell ref="O5:P7"/>
    <mergeCell ref="W5:X7"/>
    <mergeCell ref="H5:I7"/>
    <mergeCell ref="J5:K7"/>
    <mergeCell ref="R5:S7"/>
    <mergeCell ref="T5:U7"/>
    <mergeCell ref="C8:D9"/>
    <mergeCell ref="A4:D7"/>
    <mergeCell ref="E4:F7"/>
    <mergeCell ref="A13:Z1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（7）一般公共预算财政拨款“三公”经费支出决算</vt:lpstr>
      <vt:lpstr>（8）政府性基金预算财政拨款收入支出决算表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漠然</cp:lastModifiedBy>
  <dcterms:created xsi:type="dcterms:W3CDTF">2018-02-27T11:14:00Z</dcterms:created>
  <dcterms:modified xsi:type="dcterms:W3CDTF">2022-09-01T11:12:49Z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2052-11.1.0.12353</vt:lpwstr>
  </property>
  <property fmtid="{D5CDD505-2E9C-101B-9397-08002B2CF9AE}" pid="3" name="ICV">
    <vt:lpwstr>3A94053BB97047FAA40813390A8C37D5</vt:lpwstr>
  </property>
</Properties>
</file>