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94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5621"/>
</workbook>
</file>

<file path=xl/calcChain.xml><?xml version="1.0" encoding="utf-8"?>
<calcChain xmlns="http://schemas.openxmlformats.org/spreadsheetml/2006/main">
  <c r="I38" i="5" l="1"/>
  <c r="H38" i="5"/>
  <c r="G38" i="5"/>
  <c r="F27" i="5"/>
  <c r="E27" i="5" s="1"/>
  <c r="F17" i="5"/>
  <c r="E17" i="5"/>
  <c r="F15" i="5"/>
  <c r="F38" i="5" s="1"/>
  <c r="E15" i="5"/>
  <c r="E38" i="5" s="1"/>
</calcChain>
</file>

<file path=xl/sharedStrings.xml><?xml version="1.0" encoding="utf-8"?>
<sst xmlns="http://schemas.openxmlformats.org/spreadsheetml/2006/main" count="412" uniqueCount="254">
  <si>
    <t>预算01表</t>
  </si>
  <si>
    <t>收支总表</t>
  </si>
  <si>
    <t>单位：</t>
  </si>
  <si>
    <t>罗山县城乡居民医疗保险中心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</si>
  <si>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</si>
  <si>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</si>
  <si>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</si>
  <si>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</si>
  <si>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</si>
  <si>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</si>
  <si>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</si>
  <si>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</si>
  <si>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</si>
  <si>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</si>
  <si>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</si>
  <si>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</si>
  <si>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</si>
  <si>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</si>
  <si>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</si>
  <si>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</si>
  <si>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</si>
  <si>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</si>
  <si>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</si>
  <si>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</si>
  <si>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</si>
  <si>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</si>
  <si>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</si>
  <si>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</si>
  <si>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</si>
  <si>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</si>
  <si>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</si>
  <si>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</si>
  <si>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</si>
  <si>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</si>
  <si>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</si>
  <si>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</si>
  <si>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</si>
  <si>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</si>
  <si>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</si>
  <si>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</si>
  <si>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</si>
  <si>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</si>
  <si>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</si>
  <si>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</si>
  <si>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</si>
  <si>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</si>
  <si>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</si>
  <si>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</si>
  <si>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</si>
  <si>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</si>
  <si>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</si>
  <si>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</si>
  <si>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</si>
  <si>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</si>
  <si>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</si>
  <si>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</si>
  <si>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</si>
  <si>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</si>
  <si>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</si>
  <si>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</si>
  <si>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</si>
  <si>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</si>
  <si>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</si>
  <si>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</si>
  <si>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</si>
  <si>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</si>
  <si>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</si>
  <si>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</si>
  <si>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</si>
  <si>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</si>
  <si>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</si>
  <si>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</si>
  <si>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</si>
  <si>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</si>
  <si>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</si>
  <si>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</si>
  <si>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</si>
  <si>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</si>
  <si>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</si>
  <si>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</si>
  <si>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卫生健康支出</t>
  </si>
  <si>
    <t>医疗保障管理事务</t>
  </si>
  <si>
    <t>事业运行</t>
  </si>
  <si>
    <t>20805</t>
  </si>
  <si>
    <t>行政事业单位养老支出</t>
  </si>
  <si>
    <t>2080505</t>
  </si>
  <si>
    <t>机关事业单位基本养老保险缴费支出</t>
  </si>
  <si>
    <t>210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</si>
  <si>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</si>
  <si>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</si>
  <si>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</si>
  <si>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</si>
  <si>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</si>
  <si>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</si>
  <si>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</si>
  <si>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</si>
  <si>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</si>
  <si>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</si>
  <si>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</si>
  <si>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预算04表</t>
  </si>
  <si>
    <t>财政拨款收支总体情况表</t>
  </si>
  <si>
    <t>单位名称：罗山县城乡居民医疗保险中心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</si>
  <si>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</si>
  <si>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</si>
  <si>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</si>
  <si>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</si>
  <si>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</si>
  <si>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</si>
  <si>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</si>
  <si>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</si>
  <si>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</si>
  <si>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</si>
  <si>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</si>
  <si>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</si>
  <si>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</si>
  <si>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</si>
  <si>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</si>
  <si>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</si>
  <si>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</si>
  <si>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</si>
  <si>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</si>
  <si>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</si>
  <si>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</si>
  <si>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</si>
  <si>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</si>
  <si>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</si>
  <si>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</si>
  <si>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</si>
  <si>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</si>
  <si>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</si>
  <si>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</si>
  <si>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</si>
  <si>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</si>
  <si>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</si>
  <si>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</si>
  <si>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</si>
  <si>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</si>
  <si>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</si>
  <si>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</si>
  <si>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</si>
  <si>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</si>
  <si>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</si>
  <si>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</si>
  <si>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</si>
  <si>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</si>
  <si>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</si>
  <si>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</si>
  <si>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</si>
  <si>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</si>
  <si>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</si>
  <si>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</si>
  <si>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</si>
  <si>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</si>
  <si>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</si>
  <si>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</si>
  <si>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</si>
  <si>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</si>
  <si>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</si>
  <si>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</si>
  <si>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</si>
  <si>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</si>
  <si>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30213</t>
  </si>
  <si>
    <t>维修(护)费</t>
  </si>
  <si>
    <t>30228</t>
  </si>
  <si>
    <t>工会经费</t>
  </si>
  <si>
    <t>30229</t>
  </si>
  <si>
    <t>福利费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</si>
  <si>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</si>
  <si>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</si>
  <si>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</si>
  <si>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</si>
  <si>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</si>
  <si>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</si>
  <si>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</si>
  <si>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</si>
  <si>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</si>
  <si>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</si>
  <si>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 xml:space="preserve"> 奖金</t>
  </si>
  <si>
    <t>工资奖金津补贴</t>
  </si>
  <si>
    <t xml:space="preserve"> 津贴补贴</t>
  </si>
  <si>
    <t xml:space="preserve"> 其他社会保障缴费</t>
  </si>
  <si>
    <t>社会保障缴费</t>
  </si>
  <si>
    <t xml:space="preserve"> 基本工资</t>
  </si>
  <si>
    <t>维修（护）费</t>
  </si>
  <si>
    <t xml:space="preserve"> 印刷费</t>
  </si>
  <si>
    <t>办公经费</t>
  </si>
  <si>
    <t xml:space="preserve"> 工会经费</t>
  </si>
  <si>
    <t xml:space="preserve"> 福利费</t>
  </si>
  <si>
    <t xml:space="preserve"> 办公费</t>
  </si>
  <si>
    <t xml:space="preserve"> 机关事业单位基本养老保险缴费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</si>
  <si>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</si>
  <si>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</si>
  <si>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</si>
  <si>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</si>
  <si>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</si>
  <si>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</si>
  <si>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</si>
  <si>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</si>
  <si>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</si>
  <si>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备注：我单位在该预算年度内未发生“三公”经费支出。</t>
  </si>
  <si>
    <t>预算09表</t>
  </si>
  <si>
    <t>政府性基金预算支出情况表</t>
  </si>
  <si>
    <t>单位：罗山县城乡居民医疗保险中心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</si>
  <si>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</si>
  <si>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</si>
  <si>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</si>
  <si>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</si>
  <si>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</si>
  <si>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</si>
  <si>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</si>
  <si>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备注：我单位2022年无政府性基金预算支出，故此表为空。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</si>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</sst>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8" formatCode="_ * #,##0.000_ ;_ * \-#,##0.000_ ;_ * &quot;-&quot;???_ ;_ @_ "/>
    <numFmt numFmtId="179" formatCode="0.00_ "/>
    <numFmt numFmtId="180" formatCode="00"/>
    <numFmt numFmtId="181" formatCode="0000"/>
    <numFmt numFmtId="182" formatCode="#,##0.0_);[Red]\(#,##0.0\)"/>
    <numFmt numFmtId="183" formatCode="#,##0.00_ "/>
    <numFmt numFmtId="184" formatCode="#,##0.0_ "/>
    <numFmt numFmtId="185" formatCode="#,##0.0000"/>
    <numFmt numFmtId="186" formatCode="0.0"/>
  </numFmts>
  <fonts count="11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  <scheme val="minor"/>
    </font>
    <font>
      <b/>
      <sz val="10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14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3" fillId="0" borderId="0" xfId="1"/>
    <xf numFmtId="0" fontId="4" fillId="0" borderId="0" xfId="1" applyFont="1"/>
    <xf numFmtId="178" fontId="4" fillId="0" borderId="0" xfId="1" applyNumberFormat="1" applyFont="1" applyFill="1"/>
    <xf numFmtId="0" fontId="4" fillId="0" borderId="0" xfId="1" applyFont="1" applyFill="1"/>
    <xf numFmtId="180" fontId="5" fillId="0" borderId="0" xfId="1" applyNumberFormat="1" applyFont="1" applyFill="1" applyAlignment="1" applyProtection="1">
      <alignment horizontal="center" vertical="center"/>
    </xf>
    <xf numFmtId="181" fontId="5" fillId="0" borderId="0" xfId="1" applyNumberFormat="1" applyFont="1" applyFill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horizontal="left" vertical="center" wrapText="1"/>
    </xf>
    <xf numFmtId="182" fontId="5" fillId="0" borderId="0" xfId="1" applyNumberFormat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82" fontId="5" fillId="0" borderId="3" xfId="1" applyNumberFormat="1" applyFont="1" applyFill="1" applyBorder="1" applyAlignment="1" applyProtection="1">
      <alignment vertical="center"/>
    </xf>
    <xf numFmtId="0" fontId="5" fillId="0" borderId="4" xfId="1" applyNumberFormat="1" applyFont="1" applyFill="1" applyBorder="1" applyAlignment="1" applyProtection="1">
      <alignment horizontal="centerContinuous"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Continuous" vertical="center"/>
    </xf>
    <xf numFmtId="180" fontId="5" fillId="0" borderId="2" xfId="1" applyNumberFormat="1" applyFont="1" applyFill="1" applyBorder="1" applyAlignment="1" applyProtection="1">
      <alignment horizontal="center" vertical="center"/>
    </xf>
    <xf numFmtId="181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178" fontId="5" fillId="0" borderId="2" xfId="1" applyNumberFormat="1" applyFont="1" applyFill="1" applyBorder="1" applyAlignment="1" applyProtection="1">
      <alignment horizontal="left" vertical="center"/>
    </xf>
    <xf numFmtId="178" fontId="5" fillId="0" borderId="2" xfId="1" applyNumberFormat="1" applyFont="1" applyFill="1" applyBorder="1" applyAlignment="1" applyProtection="1">
      <alignment horizontal="left" vertical="center" wrapText="1"/>
    </xf>
    <xf numFmtId="178" fontId="5" fillId="0" borderId="2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Alignment="1" applyProtection="1">
      <alignment horizontal="left" vertical="center"/>
    </xf>
    <xf numFmtId="49" fontId="5" fillId="0" borderId="0" xfId="1" applyNumberFormat="1" applyFont="1" applyFill="1" applyAlignment="1" applyProtection="1">
      <alignment horizontal="left" vertical="center" wrapText="1"/>
    </xf>
    <xf numFmtId="184" fontId="5" fillId="0" borderId="0" xfId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184" fontId="5" fillId="0" borderId="0" xfId="1" applyNumberFormat="1" applyFont="1" applyFill="1" applyAlignment="1" applyProtection="1">
      <alignment vertical="center"/>
    </xf>
    <xf numFmtId="182" fontId="5" fillId="0" borderId="0" xfId="1" applyNumberFormat="1" applyFont="1" applyFill="1" applyAlignment="1" applyProtection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Border="1">
      <alignment vertical="center"/>
    </xf>
    <xf numFmtId="179" fontId="2" fillId="0" borderId="2" xfId="0" applyNumberFormat="1" applyFont="1" applyBorder="1" applyAlignment="1">
      <alignment horizontal="right" vertical="center" wrapText="1"/>
    </xf>
    <xf numFmtId="43" fontId="2" fillId="0" borderId="7" xfId="0" applyNumberFormat="1" applyFont="1" applyBorder="1" applyAlignment="1">
      <alignment horizontal="right" vertical="center" wrapText="1"/>
    </xf>
    <xf numFmtId="43" fontId="2" fillId="0" borderId="8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183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3" fontId="5" fillId="0" borderId="10" xfId="0" applyNumberFormat="1" applyFont="1" applyFill="1" applyBorder="1" applyAlignment="1">
      <alignment horizontal="centerContinuous" vertical="center"/>
    </xf>
    <xf numFmtId="183" fontId="5" fillId="0" borderId="9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2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2" applyFont="1" applyFill="1" applyBorder="1">
      <alignment vertical="center"/>
    </xf>
    <xf numFmtId="179" fontId="2" fillId="0" borderId="1" xfId="0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3" applyNumberFormat="1" applyFont="1" applyFill="1" applyAlignment="1" applyProtection="1">
      <alignment horizontal="right" vertical="center"/>
    </xf>
    <xf numFmtId="183" fontId="5" fillId="0" borderId="3" xfId="3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86" fontId="5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86" fontId="5" fillId="2" borderId="0" xfId="0" applyNumberFormat="1" applyFont="1" applyFill="1" applyBorder="1" applyAlignment="1">
      <alignment horizontal="right" vertical="center"/>
    </xf>
    <xf numFmtId="18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5" fontId="5" fillId="0" borderId="12" xfId="0" applyNumberFormat="1" applyFont="1" applyFill="1" applyBorder="1" applyAlignment="1">
      <alignment horizontal="center" vertical="center" wrapText="1"/>
    </xf>
    <xf numFmtId="185" fontId="5" fillId="0" borderId="15" xfId="0" applyNumberFormat="1" applyFont="1" applyFill="1" applyBorder="1" applyAlignment="1">
      <alignment horizontal="center" vertical="center" wrapText="1"/>
    </xf>
    <xf numFmtId="185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3" fontId="5" fillId="0" borderId="13" xfId="0" applyNumberFormat="1" applyFont="1" applyFill="1" applyBorder="1" applyAlignment="1">
      <alignment horizontal="center" vertical="center" wrapText="1"/>
    </xf>
    <xf numFmtId="183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6" fillId="0" borderId="0" xfId="1" applyNumberFormat="1" applyFont="1" applyFill="1" applyAlignment="1" applyProtection="1">
      <alignment horizontal="center" vertical="center"/>
    </xf>
    <xf numFmtId="180" fontId="5" fillId="0" borderId="0" xfId="1" applyNumberFormat="1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">
    <cellStyle name="百分比_EF4B13E29A0421FAE0430A08200E21FA" xfId="2"/>
    <cellStyle name="常规" xfId="0" builtinId="0"/>
    <cellStyle name="常规_439B6CFEF4310134E0530A0804CB25FB" xfId="3"/>
    <cellStyle name="常规_439B6D647C250158E0530A0804CC3FF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pane ySplit="5" topLeftCell="A9" activePane="bottomLeft" state="frozen"/>
      <selection pane="bottomLeft" activeCell="B15" sqref="B15"/>
    </sheetView>
  </sheetViews>
  <sheetFormatPr defaultColWidth="10" defaultRowHeight="13.5"/>
  <cols>
    <col min="1" max="1" width="25.625" customWidth="1"/>
    <col min="2" max="2" width="18" customWidth="1"/>
    <col min="3" max="3" width="25.625" customWidth="1"/>
    <col min="4" max="4" width="18" customWidth="1"/>
    <col min="6" max="6" width="11.5"/>
  </cols>
  <sheetData>
    <row r="1" spans="1:4" ht="14.25" customHeight="1">
      <c r="A1" s="97" t="s">
        <v>0</v>
      </c>
      <c r="B1" s="97"/>
      <c r="C1" s="97"/>
      <c r="D1" s="97"/>
    </row>
    <row r="2" spans="1:4" ht="23.45" customHeight="1">
      <c r="A2" s="98" t="s">
        <v>1</v>
      </c>
      <c r="B2" s="98"/>
      <c r="C2" s="98"/>
      <c r="D2" s="98"/>
    </row>
    <row r="3" spans="1:4" ht="16.5" customHeight="1">
      <c r="A3" s="6" t="s">
        <v>2</v>
      </c>
      <c r="B3" s="99" t="s">
        <v>3</v>
      </c>
      <c r="C3" s="99"/>
      <c r="D3" s="6" t="s">
        <v>4</v>
      </c>
    </row>
    <row r="4" spans="1:4" ht="16.5" customHeight="1">
      <c r="A4" s="100" t="s">
        <v>5</v>
      </c>
      <c r="B4" s="100"/>
      <c r="C4" s="100" t="s">
        <v>6</v>
      </c>
      <c r="D4" s="100"/>
    </row>
    <row r="5" spans="1:4" ht="16.5" customHeight="1">
      <c r="A5" s="45" t="s">
        <v>7</v>
      </c>
      <c r="B5" s="96" t="s">
        <v>8</v>
      </c>
      <c r="C5" s="45" t="s">
        <v>7</v>
      </c>
      <c r="D5" s="96" t="s">
        <v>8</v>
      </c>
    </row>
    <row r="6" spans="1:4" ht="16.5" customHeight="1">
      <c r="A6" s="44" t="s">
        <v>9</v>
      </c>
      <c r="B6" s="46">
        <v>166.09532300000001</v>
      </c>
      <c r="C6" s="43" t="s">
        <v>10</v>
      </c>
      <c r="D6" s="46"/>
    </row>
    <row r="7" spans="1:4" ht="16.5" customHeight="1">
      <c r="A7" s="44" t="s">
        <v>11</v>
      </c>
      <c r="B7" s="46">
        <v>0</v>
      </c>
      <c r="C7" s="43" t="s">
        <v>12</v>
      </c>
      <c r="D7" s="46"/>
    </row>
    <row r="8" spans="1:4" ht="16.5" customHeight="1">
      <c r="A8" s="44" t="s">
        <v>13</v>
      </c>
      <c r="B8" s="46">
        <v>0</v>
      </c>
      <c r="C8" s="43" t="s">
        <v>14</v>
      </c>
      <c r="D8" s="46"/>
    </row>
    <row r="9" spans="1:4" ht="16.5" customHeight="1">
      <c r="A9" s="44" t="s">
        <v>15</v>
      </c>
      <c r="B9" s="46">
        <v>0</v>
      </c>
      <c r="C9" s="43" t="s">
        <v>16</v>
      </c>
      <c r="D9" s="46"/>
    </row>
    <row r="10" spans="1:4" ht="16.5" customHeight="1">
      <c r="A10" s="44" t="s">
        <v>17</v>
      </c>
      <c r="B10" s="46">
        <v>0</v>
      </c>
      <c r="C10" s="43" t="s">
        <v>18</v>
      </c>
      <c r="D10" s="46"/>
    </row>
    <row r="11" spans="1:4" ht="16.5" customHeight="1">
      <c r="A11" s="44" t="s">
        <v>19</v>
      </c>
      <c r="B11" s="46">
        <v>0</v>
      </c>
      <c r="C11" s="43" t="s">
        <v>20</v>
      </c>
      <c r="D11" s="46"/>
    </row>
    <row r="12" spans="1:4" ht="16.5" customHeight="1">
      <c r="A12" s="44" t="s">
        <v>21</v>
      </c>
      <c r="B12" s="46">
        <v>0</v>
      </c>
      <c r="C12" s="43" t="s">
        <v>22</v>
      </c>
      <c r="D12" s="46"/>
    </row>
    <row r="13" spans="1:4" ht="16.5" customHeight="1">
      <c r="A13" s="44" t="s">
        <v>23</v>
      </c>
      <c r="B13" s="46">
        <v>0</v>
      </c>
      <c r="C13" s="43" t="s">
        <v>24</v>
      </c>
      <c r="D13" s="79">
        <v>144.87356299999999</v>
      </c>
    </row>
    <row r="14" spans="1:4" ht="16.5" customHeight="1">
      <c r="A14" s="44" t="s">
        <v>25</v>
      </c>
      <c r="B14" s="46">
        <v>0</v>
      </c>
      <c r="C14" s="43" t="s">
        <v>26</v>
      </c>
      <c r="D14" s="46"/>
    </row>
    <row r="15" spans="1:4" ht="16.5" customHeight="1">
      <c r="A15" s="44"/>
      <c r="B15" s="46"/>
      <c r="C15" s="43" t="s">
        <v>27</v>
      </c>
      <c r="D15" s="46">
        <v>8.4887040000000002</v>
      </c>
    </row>
    <row r="16" spans="1:4" ht="16.5" customHeight="1">
      <c r="A16" s="44"/>
      <c r="B16" s="46"/>
      <c r="C16" s="43" t="s">
        <v>28</v>
      </c>
      <c r="D16" s="46"/>
    </row>
    <row r="17" spans="1:4" ht="16.5" customHeight="1">
      <c r="A17" s="44"/>
      <c r="B17" s="46"/>
      <c r="C17" s="43" t="s">
        <v>29</v>
      </c>
      <c r="D17" s="46"/>
    </row>
    <row r="18" spans="1:4" ht="16.5" customHeight="1">
      <c r="A18" s="44"/>
      <c r="B18" s="46"/>
      <c r="C18" s="43" t="s">
        <v>30</v>
      </c>
      <c r="D18" s="46"/>
    </row>
    <row r="19" spans="1:4" ht="16.5" customHeight="1">
      <c r="A19" s="44"/>
      <c r="B19" s="46"/>
      <c r="C19" s="43" t="s">
        <v>31</v>
      </c>
      <c r="D19" s="46"/>
    </row>
    <row r="20" spans="1:4" ht="16.5" customHeight="1">
      <c r="A20" s="44"/>
      <c r="B20" s="46"/>
      <c r="C20" s="43" t="s">
        <v>32</v>
      </c>
      <c r="D20" s="46"/>
    </row>
    <row r="21" spans="1:4" ht="16.5" customHeight="1">
      <c r="A21" s="44"/>
      <c r="B21" s="46"/>
      <c r="C21" s="43" t="s">
        <v>33</v>
      </c>
      <c r="D21" s="46"/>
    </row>
    <row r="22" spans="1:4" ht="16.5" customHeight="1">
      <c r="A22" s="44"/>
      <c r="B22" s="46"/>
      <c r="C22" s="43" t="s">
        <v>34</v>
      </c>
      <c r="D22" s="46"/>
    </row>
    <row r="23" spans="1:4" ht="16.5" customHeight="1">
      <c r="A23" s="44"/>
      <c r="B23" s="46"/>
      <c r="C23" s="43" t="s">
        <v>35</v>
      </c>
      <c r="D23" s="46"/>
    </row>
    <row r="24" spans="1:4" ht="16.5" customHeight="1">
      <c r="A24" s="44"/>
      <c r="B24" s="46"/>
      <c r="C24" s="43" t="s">
        <v>36</v>
      </c>
      <c r="D24" s="46"/>
    </row>
    <row r="25" spans="1:4" ht="16.5" customHeight="1">
      <c r="A25" s="44"/>
      <c r="B25" s="46"/>
      <c r="C25" s="43" t="s">
        <v>37</v>
      </c>
      <c r="D25" s="46">
        <v>12.733055999999999</v>
      </c>
    </row>
    <row r="26" spans="1:4" ht="16.5" customHeight="1">
      <c r="A26" s="44"/>
      <c r="B26" s="46"/>
      <c r="C26" s="43" t="s">
        <v>38</v>
      </c>
      <c r="D26" s="46"/>
    </row>
    <row r="27" spans="1:4" ht="16.5" customHeight="1">
      <c r="A27" s="44"/>
      <c r="B27" s="46"/>
      <c r="C27" s="43" t="s">
        <v>39</v>
      </c>
      <c r="D27" s="46"/>
    </row>
    <row r="28" spans="1:4" ht="16.5" customHeight="1">
      <c r="A28" s="44"/>
      <c r="B28" s="46"/>
      <c r="C28" s="43" t="s">
        <v>40</v>
      </c>
      <c r="D28" s="46"/>
    </row>
    <row r="29" spans="1:4" ht="16.5" customHeight="1">
      <c r="A29" s="44"/>
      <c r="B29" s="46"/>
      <c r="C29" s="43" t="s">
        <v>41</v>
      </c>
      <c r="D29" s="46"/>
    </row>
    <row r="30" spans="1:4" ht="16.5" customHeight="1">
      <c r="A30" s="44"/>
      <c r="B30" s="46"/>
      <c r="C30" s="43" t="s">
        <v>42</v>
      </c>
      <c r="D30" s="46"/>
    </row>
    <row r="31" spans="1:4" ht="16.5" customHeight="1">
      <c r="A31" s="44"/>
      <c r="B31" s="46"/>
      <c r="C31" s="43" t="s">
        <v>43</v>
      </c>
      <c r="D31" s="46"/>
    </row>
    <row r="32" spans="1:4" ht="16.5" customHeight="1">
      <c r="A32" s="44"/>
      <c r="B32" s="46"/>
      <c r="C32" s="43" t="s">
        <v>44</v>
      </c>
      <c r="D32" s="46"/>
    </row>
    <row r="33" spans="1:4" ht="16.5" customHeight="1">
      <c r="A33" s="44"/>
      <c r="B33" s="46"/>
      <c r="C33" s="43" t="s">
        <v>45</v>
      </c>
      <c r="D33" s="46"/>
    </row>
    <row r="34" spans="1:4" ht="16.5" customHeight="1">
      <c r="A34" s="44"/>
      <c r="B34" s="46"/>
      <c r="C34" s="43" t="s">
        <v>46</v>
      </c>
      <c r="D34" s="46"/>
    </row>
    <row r="35" spans="1:4" ht="16.5" customHeight="1">
      <c r="A35" s="44"/>
      <c r="B35" s="46"/>
      <c r="C35" s="44" t="s">
        <v>47</v>
      </c>
      <c r="D35" s="46"/>
    </row>
    <row r="36" spans="1:4" ht="16.5" customHeight="1">
      <c r="A36" s="44" t="s">
        <v>48</v>
      </c>
      <c r="B36" s="46">
        <v>166.09532300000001</v>
      </c>
      <c r="C36" s="45" t="s">
        <v>49</v>
      </c>
      <c r="D36" s="46">
        <v>166.09532300000001</v>
      </c>
    </row>
    <row r="37" spans="1:4" ht="16.5" customHeight="1">
      <c r="A37" s="44" t="s">
        <v>50</v>
      </c>
      <c r="B37" s="46">
        <v>0</v>
      </c>
      <c r="C37" s="44" t="s">
        <v>51</v>
      </c>
      <c r="D37" s="46"/>
    </row>
    <row r="38" spans="1:4" ht="22.7" customHeight="1">
      <c r="A38" s="44" t="s">
        <v>52</v>
      </c>
      <c r="B38" s="46">
        <v>166.09532300000001</v>
      </c>
      <c r="C38" s="45" t="s">
        <v>53</v>
      </c>
      <c r="D38" s="46">
        <v>166.09532300000001</v>
      </c>
    </row>
    <row r="39" spans="1:4" ht="14.25" customHeight="1">
      <c r="A39" s="101"/>
      <c r="B39" s="101"/>
      <c r="C39" s="101"/>
      <c r="D39" s="101"/>
    </row>
  </sheetData>
  <mergeCells count="6">
    <mergeCell ref="A39:D39"/>
    <mergeCell ref="A1:D1"/>
    <mergeCell ref="A2:D2"/>
    <mergeCell ref="B3:C3"/>
    <mergeCell ref="A4:B4"/>
    <mergeCell ref="C4:D4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D13" sqref="D13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spans="1:17" ht="14.25" customHeight="1">
      <c r="A1" s="97" t="s">
        <v>211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7" ht="28.5" customHeight="1">
      <c r="A2" s="98" t="s">
        <v>212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 ht="14.25" customHeight="1">
      <c r="A3" s="7" t="s">
        <v>2</v>
      </c>
      <c r="B3" s="104" t="s">
        <v>3</v>
      </c>
      <c r="C3" s="104"/>
      <c r="D3" s="104"/>
      <c r="E3" s="104"/>
      <c r="F3" s="7"/>
      <c r="G3" s="7"/>
      <c r="H3" s="7"/>
      <c r="I3" s="7"/>
      <c r="J3" s="7"/>
      <c r="K3" s="7"/>
      <c r="L3" s="7"/>
      <c r="O3" s="97" t="s">
        <v>4</v>
      </c>
      <c r="P3" s="97"/>
      <c r="Q3" s="97"/>
    </row>
    <row r="4" spans="1:17" ht="14.25" customHeight="1">
      <c r="A4" s="144" t="s">
        <v>213</v>
      </c>
      <c r="B4" s="144" t="s">
        <v>214</v>
      </c>
      <c r="C4" s="144" t="s">
        <v>215</v>
      </c>
      <c r="D4" s="144" t="s">
        <v>216</v>
      </c>
      <c r="E4" s="144" t="s">
        <v>60</v>
      </c>
      <c r="F4" s="144" t="s">
        <v>217</v>
      </c>
      <c r="G4" s="144"/>
      <c r="H4" s="144"/>
      <c r="I4" s="144" t="s">
        <v>218</v>
      </c>
      <c r="J4" s="144"/>
      <c r="K4" s="144"/>
      <c r="L4" s="144" t="s">
        <v>64</v>
      </c>
      <c r="M4" s="144" t="s">
        <v>219</v>
      </c>
      <c r="N4" s="144" t="s">
        <v>220</v>
      </c>
      <c r="O4" s="144" t="s">
        <v>70</v>
      </c>
      <c r="P4" s="144" t="s">
        <v>221</v>
      </c>
      <c r="Q4" s="144" t="s">
        <v>222</v>
      </c>
    </row>
    <row r="5" spans="1:17" ht="22.7" customHeight="1">
      <c r="A5" s="144"/>
      <c r="B5" s="144"/>
      <c r="C5" s="144"/>
      <c r="D5" s="144"/>
      <c r="E5" s="144"/>
      <c r="F5" s="8" t="s">
        <v>61</v>
      </c>
      <c r="G5" s="8" t="s">
        <v>62</v>
      </c>
      <c r="H5" s="8" t="s">
        <v>63</v>
      </c>
      <c r="I5" s="8" t="s">
        <v>61</v>
      </c>
      <c r="J5" s="8" t="s">
        <v>62</v>
      </c>
      <c r="K5" s="8" t="s">
        <v>63</v>
      </c>
      <c r="L5" s="144"/>
      <c r="M5" s="144"/>
      <c r="N5" s="144"/>
      <c r="O5" s="144"/>
      <c r="P5" s="144"/>
      <c r="Q5" s="144"/>
    </row>
    <row r="6" spans="1:17" ht="33.950000000000003" customHeight="1">
      <c r="A6" s="9"/>
      <c r="B6" s="9"/>
      <c r="C6" s="8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16.5" customHeight="1">
      <c r="A7" s="11" t="s">
        <v>167</v>
      </c>
      <c r="B7" s="11"/>
      <c r="C7" s="12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</sheetData>
  <mergeCells count="17">
    <mergeCell ref="Q4:Q5"/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</mergeCells>
  <phoneticPr fontId="10" type="noConversion"/>
  <printOptions horizontalCentered="1"/>
  <pageMargins left="0.38899999856948902" right="0.38899999856948902" top="0.78399997949600198" bottom="0.78399997949600198" header="0.50900000333786" footer="0.5090000033378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pane ySplit="2" topLeftCell="A3" activePane="bottomLeft" state="frozen"/>
      <selection pane="bottomLeft" activeCell="G13" sqref="G13"/>
    </sheetView>
  </sheetViews>
  <sheetFormatPr defaultColWidth="9" defaultRowHeight="13.5"/>
  <cols>
    <col min="1" max="16384" width="9" style="1"/>
  </cols>
  <sheetData>
    <row r="1" spans="1:7">
      <c r="G1" s="1" t="s">
        <v>223</v>
      </c>
    </row>
    <row r="2" spans="1:7" ht="24">
      <c r="A2" s="134" t="s">
        <v>224</v>
      </c>
      <c r="B2" s="134"/>
      <c r="C2" s="134"/>
      <c r="D2" s="134"/>
      <c r="E2" s="134"/>
      <c r="F2" s="134"/>
      <c r="G2" s="134"/>
    </row>
    <row r="3" spans="1:7">
      <c r="A3" s="135" t="s">
        <v>225</v>
      </c>
      <c r="B3" s="135"/>
      <c r="C3" s="135"/>
      <c r="D3" s="135"/>
      <c r="E3" s="135"/>
      <c r="F3" s="135"/>
      <c r="G3" s="135"/>
    </row>
    <row r="4" spans="1:7">
      <c r="A4" s="136" t="s">
        <v>214</v>
      </c>
      <c r="B4" s="136"/>
      <c r="C4" s="145"/>
      <c r="D4" s="145"/>
      <c r="E4" s="145"/>
      <c r="F4" s="145"/>
      <c r="G4" s="145"/>
    </row>
    <row r="5" spans="1:7">
      <c r="A5" s="136" t="s">
        <v>226</v>
      </c>
      <c r="B5" s="136"/>
      <c r="C5" s="145"/>
      <c r="D5" s="145"/>
      <c r="E5" s="145"/>
      <c r="F5" s="145"/>
      <c r="G5" s="145"/>
    </row>
    <row r="6" spans="1:7">
      <c r="A6" s="136" t="s">
        <v>57</v>
      </c>
      <c r="B6" s="136"/>
      <c r="C6" s="145"/>
      <c r="D6" s="145"/>
      <c r="E6" s="145"/>
      <c r="F6" s="145"/>
      <c r="G6" s="145"/>
    </row>
    <row r="7" spans="1:7">
      <c r="A7" s="136" t="s">
        <v>227</v>
      </c>
      <c r="B7" s="136" t="s">
        <v>228</v>
      </c>
      <c r="C7" s="136"/>
      <c r="D7" s="136"/>
      <c r="E7" s="146"/>
      <c r="F7" s="146"/>
      <c r="G7" s="146"/>
    </row>
    <row r="8" spans="1:7">
      <c r="A8" s="136"/>
      <c r="B8" s="136" t="s">
        <v>229</v>
      </c>
      <c r="C8" s="136"/>
      <c r="D8" s="136"/>
      <c r="E8" s="146"/>
      <c r="F8" s="146"/>
      <c r="G8" s="146"/>
    </row>
    <row r="9" spans="1:7">
      <c r="A9" s="136"/>
      <c r="B9" s="136" t="s">
        <v>230</v>
      </c>
      <c r="C9" s="136"/>
      <c r="D9" s="136"/>
      <c r="E9" s="146"/>
      <c r="F9" s="146"/>
      <c r="G9" s="146"/>
    </row>
    <row r="10" spans="1:7">
      <c r="A10" s="4" t="s">
        <v>231</v>
      </c>
      <c r="B10" s="147"/>
      <c r="C10" s="147"/>
      <c r="D10" s="147"/>
      <c r="E10" s="147"/>
      <c r="F10" s="147"/>
      <c r="G10" s="147"/>
    </row>
    <row r="11" spans="1:7">
      <c r="A11" s="136" t="s">
        <v>232</v>
      </c>
      <c r="B11" s="136"/>
      <c r="C11" s="136"/>
      <c r="D11" s="136"/>
      <c r="E11" s="136"/>
      <c r="F11" s="136"/>
      <c r="G11" s="136"/>
    </row>
    <row r="12" spans="1:7">
      <c r="A12" s="3" t="s">
        <v>233</v>
      </c>
      <c r="B12" s="3" t="s">
        <v>234</v>
      </c>
      <c r="C12" s="3" t="s">
        <v>235</v>
      </c>
      <c r="D12" s="4" t="s">
        <v>236</v>
      </c>
      <c r="E12" s="3" t="s">
        <v>237</v>
      </c>
      <c r="F12" s="4" t="s">
        <v>238</v>
      </c>
      <c r="G12" s="3" t="s">
        <v>239</v>
      </c>
    </row>
    <row r="13" spans="1:7" ht="22.5">
      <c r="A13" s="136" t="s">
        <v>240</v>
      </c>
      <c r="B13" s="3" t="s">
        <v>241</v>
      </c>
      <c r="C13" s="3"/>
      <c r="D13" s="4"/>
      <c r="E13" s="5"/>
      <c r="F13" s="4"/>
      <c r="G13" s="3"/>
    </row>
    <row r="14" spans="1:7" ht="22.5">
      <c r="A14" s="136"/>
      <c r="B14" s="3" t="s">
        <v>242</v>
      </c>
      <c r="C14" s="3"/>
      <c r="D14" s="4"/>
      <c r="E14" s="5"/>
      <c r="F14" s="4"/>
      <c r="G14" s="3"/>
    </row>
    <row r="15" spans="1:7" ht="22.5">
      <c r="A15" s="136"/>
      <c r="B15" s="3" t="s">
        <v>243</v>
      </c>
      <c r="C15" s="3"/>
      <c r="D15" s="4"/>
      <c r="E15" s="5"/>
      <c r="F15" s="4"/>
      <c r="G15" s="3"/>
    </row>
    <row r="16" spans="1:7">
      <c r="A16" s="136" t="s">
        <v>244</v>
      </c>
      <c r="B16" s="3" t="s">
        <v>245</v>
      </c>
      <c r="C16" s="3"/>
      <c r="D16" s="4"/>
      <c r="E16" s="3"/>
      <c r="F16" s="3"/>
      <c r="G16" s="3"/>
    </row>
    <row r="17" spans="1:7">
      <c r="A17" s="136"/>
      <c r="B17" s="3" t="s">
        <v>246</v>
      </c>
      <c r="C17" s="3"/>
      <c r="D17" s="4"/>
      <c r="E17" s="5"/>
      <c r="F17" s="4"/>
      <c r="G17" s="3"/>
    </row>
    <row r="18" spans="1:7">
      <c r="A18" s="136"/>
      <c r="B18" s="3" t="s">
        <v>247</v>
      </c>
      <c r="C18" s="3"/>
      <c r="D18" s="4"/>
      <c r="E18" s="5"/>
      <c r="F18" s="4"/>
      <c r="G18" s="3"/>
    </row>
    <row r="19" spans="1:7" ht="22.5">
      <c r="A19" s="136" t="s">
        <v>248</v>
      </c>
      <c r="B19" s="3" t="s">
        <v>249</v>
      </c>
      <c r="C19" s="3"/>
      <c r="D19" s="4"/>
      <c r="E19" s="5"/>
      <c r="F19" s="4"/>
      <c r="G19" s="3"/>
    </row>
    <row r="20" spans="1:7" ht="22.5">
      <c r="A20" s="136"/>
      <c r="B20" s="3" t="s">
        <v>250</v>
      </c>
      <c r="C20" s="3"/>
      <c r="D20" s="3"/>
      <c r="E20" s="3"/>
      <c r="F20" s="3"/>
      <c r="G20" s="3"/>
    </row>
    <row r="21" spans="1:7" ht="22.5">
      <c r="A21" s="136"/>
      <c r="B21" s="3" t="s">
        <v>251</v>
      </c>
      <c r="C21" s="3"/>
      <c r="D21" s="4"/>
      <c r="E21" s="5"/>
      <c r="F21" s="4"/>
      <c r="G21" s="3"/>
    </row>
    <row r="22" spans="1:7" ht="22.5">
      <c r="A22" s="3" t="s">
        <v>252</v>
      </c>
      <c r="B22" s="3" t="s">
        <v>253</v>
      </c>
      <c r="C22" s="3"/>
      <c r="D22" s="4"/>
      <c r="E22" s="3"/>
      <c r="F22" s="3"/>
      <c r="G22" s="3"/>
    </row>
  </sheetData>
  <mergeCells count="20">
    <mergeCell ref="A13:A15"/>
    <mergeCell ref="A16:A18"/>
    <mergeCell ref="A19:A21"/>
    <mergeCell ref="B9:D9"/>
    <mergeCell ref="E9:G9"/>
    <mergeCell ref="B10:G10"/>
    <mergeCell ref="A11:G11"/>
    <mergeCell ref="A7:A9"/>
    <mergeCell ref="A6:B6"/>
    <mergeCell ref="C6:G6"/>
    <mergeCell ref="B7:D7"/>
    <mergeCell ref="E7:G7"/>
    <mergeCell ref="B8:D8"/>
    <mergeCell ref="E8:G8"/>
    <mergeCell ref="A2:G2"/>
    <mergeCell ref="A3:G3"/>
    <mergeCell ref="A4:B4"/>
    <mergeCell ref="C4:G4"/>
    <mergeCell ref="A5:B5"/>
    <mergeCell ref="C5:G5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spans="1:19" ht="14.25" customHeight="1">
      <c r="A1" s="7"/>
      <c r="B1" s="97" t="s">
        <v>54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27" customHeight="1">
      <c r="A2" s="102" t="s">
        <v>55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2.75" customHeight="1">
      <c r="A3" s="89"/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3"/>
      <c r="N3" s="94"/>
      <c r="O3" s="94"/>
      <c r="P3" s="94"/>
      <c r="Q3" s="94"/>
      <c r="R3" s="95"/>
      <c r="S3" s="94"/>
    </row>
    <row r="4" spans="1:19" ht="14.45" customHeight="1">
      <c r="A4" s="103" t="s">
        <v>2</v>
      </c>
      <c r="B4" s="103"/>
      <c r="C4" s="104" t="s">
        <v>3</v>
      </c>
      <c r="D4" s="104"/>
      <c r="E4" s="104"/>
      <c r="F4" s="104"/>
      <c r="G4" s="104"/>
      <c r="H4" s="7"/>
      <c r="I4" s="7"/>
      <c r="J4" s="7"/>
      <c r="K4" s="7"/>
      <c r="L4" s="7"/>
      <c r="M4" s="7"/>
      <c r="N4" s="7"/>
      <c r="O4" s="105" t="s">
        <v>4</v>
      </c>
      <c r="P4" s="105"/>
      <c r="Q4" s="105"/>
      <c r="R4" s="105"/>
      <c r="S4" s="105"/>
    </row>
    <row r="5" spans="1:19" ht="14.25" customHeight="1">
      <c r="A5" s="107" t="s">
        <v>56</v>
      </c>
      <c r="B5" s="108" t="s">
        <v>57</v>
      </c>
      <c r="C5" s="106" t="s">
        <v>58</v>
      </c>
      <c r="D5" s="106" t="s">
        <v>59</v>
      </c>
      <c r="E5" s="106"/>
      <c r="F5" s="106"/>
      <c r="G5" s="106"/>
      <c r="H5" s="106"/>
      <c r="I5" s="106"/>
      <c r="J5" s="106"/>
      <c r="K5" s="106"/>
      <c r="L5" s="106"/>
      <c r="M5" s="106"/>
      <c r="N5" s="107" t="s">
        <v>50</v>
      </c>
      <c r="O5" s="107"/>
      <c r="P5" s="107"/>
      <c r="Q5" s="107"/>
      <c r="R5" s="107"/>
      <c r="S5" s="107"/>
    </row>
    <row r="6" spans="1:19" ht="27.95" customHeight="1">
      <c r="A6" s="107"/>
      <c r="B6" s="108"/>
      <c r="C6" s="106"/>
      <c r="D6" s="92" t="s">
        <v>60</v>
      </c>
      <c r="E6" s="92" t="s">
        <v>61</v>
      </c>
      <c r="F6" s="92" t="s">
        <v>62</v>
      </c>
      <c r="G6" s="92" t="s">
        <v>63</v>
      </c>
      <c r="H6" s="92" t="s">
        <v>64</v>
      </c>
      <c r="I6" s="92" t="s">
        <v>65</v>
      </c>
      <c r="J6" s="92" t="s">
        <v>66</v>
      </c>
      <c r="K6" s="92" t="s">
        <v>67</v>
      </c>
      <c r="L6" s="92" t="s">
        <v>68</v>
      </c>
      <c r="M6" s="92" t="s">
        <v>69</v>
      </c>
      <c r="N6" s="92" t="s">
        <v>60</v>
      </c>
      <c r="O6" s="92" t="s">
        <v>61</v>
      </c>
      <c r="P6" s="92" t="s">
        <v>62</v>
      </c>
      <c r="Q6" s="92" t="s">
        <v>63</v>
      </c>
      <c r="R6" s="92" t="s">
        <v>64</v>
      </c>
      <c r="S6" s="92" t="s">
        <v>70</v>
      </c>
    </row>
    <row r="7" spans="1:19" ht="22.7" customHeight="1">
      <c r="A7" s="43">
        <v>208003</v>
      </c>
      <c r="B7" s="43" t="s">
        <v>3</v>
      </c>
      <c r="C7" s="46">
        <v>166.09532300000001</v>
      </c>
      <c r="D7" s="46">
        <v>166.09532300000001</v>
      </c>
      <c r="E7" s="46">
        <v>166.09532300000001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ht="16.5" customHeight="1">
      <c r="A8" s="100" t="s">
        <v>60</v>
      </c>
      <c r="B8" s="100"/>
      <c r="C8" s="46">
        <v>166.09532300000001</v>
      </c>
      <c r="D8" s="46">
        <v>166.09532300000001</v>
      </c>
      <c r="E8" s="46">
        <v>166.09532300000001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</sheetData>
  <mergeCells count="11">
    <mergeCell ref="D5:M5"/>
    <mergeCell ref="N5:S5"/>
    <mergeCell ref="A8:B8"/>
    <mergeCell ref="A5:A6"/>
    <mergeCell ref="B5:B6"/>
    <mergeCell ref="C5:C6"/>
    <mergeCell ref="B1:S1"/>
    <mergeCell ref="A2:S2"/>
    <mergeCell ref="A4:B4"/>
    <mergeCell ref="C4:G4"/>
    <mergeCell ref="O4:S4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4" topLeftCell="A5" activePane="bottomLeft" state="frozen"/>
      <selection pane="bottomLeft" activeCell="B6" sqref="B6"/>
    </sheetView>
  </sheetViews>
  <sheetFormatPr defaultColWidth="10" defaultRowHeight="13.5"/>
  <cols>
    <col min="1" max="1" width="9.75" customWidth="1"/>
    <col min="2" max="2" width="20.5" customWidth="1"/>
    <col min="3" max="8" width="9.75" customWidth="1"/>
    <col min="9" max="9" width="11.5"/>
  </cols>
  <sheetData>
    <row r="1" spans="1:8" ht="14.25" customHeight="1">
      <c r="A1" s="97" t="s">
        <v>71</v>
      </c>
      <c r="B1" s="97"/>
      <c r="C1" s="97"/>
      <c r="D1" s="97"/>
      <c r="E1" s="97"/>
      <c r="F1" s="97"/>
      <c r="G1" s="97"/>
      <c r="H1" s="97"/>
    </row>
    <row r="2" spans="1:8" ht="27.75" customHeight="1">
      <c r="A2" s="98" t="s">
        <v>72</v>
      </c>
      <c r="B2" s="98"/>
      <c r="C2" s="98"/>
      <c r="D2" s="98"/>
      <c r="E2" s="98"/>
      <c r="F2" s="98"/>
      <c r="G2" s="98"/>
      <c r="H2" s="98"/>
    </row>
    <row r="3" spans="1:8" ht="14.25" customHeight="1">
      <c r="A3" s="6" t="s">
        <v>2</v>
      </c>
      <c r="B3" s="99" t="s">
        <v>3</v>
      </c>
      <c r="C3" s="99"/>
      <c r="D3" s="99"/>
      <c r="E3" s="7"/>
      <c r="F3" s="7"/>
      <c r="G3" s="7"/>
      <c r="H3" s="6" t="s">
        <v>4</v>
      </c>
    </row>
    <row r="4" spans="1:8" ht="28.5" customHeight="1">
      <c r="A4" s="45" t="s">
        <v>73</v>
      </c>
      <c r="B4" s="45" t="s">
        <v>74</v>
      </c>
      <c r="C4" s="45" t="s">
        <v>60</v>
      </c>
      <c r="D4" s="45" t="s">
        <v>75</v>
      </c>
      <c r="E4" s="45" t="s">
        <v>76</v>
      </c>
      <c r="F4" s="45" t="s">
        <v>77</v>
      </c>
      <c r="G4" s="45" t="s">
        <v>78</v>
      </c>
      <c r="H4" s="45" t="s">
        <v>79</v>
      </c>
    </row>
    <row r="5" spans="1:8" ht="16.5" customHeight="1">
      <c r="A5" s="43">
        <v>210</v>
      </c>
      <c r="B5" s="43" t="s">
        <v>80</v>
      </c>
      <c r="C5" s="79">
        <v>144.87356299999999</v>
      </c>
      <c r="D5" s="79">
        <v>144.87356299999999</v>
      </c>
      <c r="E5" s="46"/>
      <c r="F5" s="46"/>
      <c r="G5" s="46"/>
      <c r="H5" s="46"/>
    </row>
    <row r="6" spans="1:8" ht="22.7" customHeight="1">
      <c r="A6" s="43">
        <v>21015</v>
      </c>
      <c r="B6" s="43" t="s">
        <v>81</v>
      </c>
      <c r="C6" s="79">
        <v>127.89615499999999</v>
      </c>
      <c r="D6" s="79">
        <v>127.89615499999999</v>
      </c>
      <c r="E6" s="46"/>
      <c r="F6" s="46"/>
      <c r="G6" s="46"/>
      <c r="H6" s="46"/>
    </row>
    <row r="7" spans="1:8" ht="16.5" customHeight="1">
      <c r="A7" s="43">
        <v>2101550</v>
      </c>
      <c r="B7" s="43" t="s">
        <v>82</v>
      </c>
      <c r="C7" s="79">
        <v>127.89615499999999</v>
      </c>
      <c r="D7" s="79">
        <v>127.89615499999999</v>
      </c>
      <c r="E7" s="46"/>
      <c r="F7" s="46"/>
      <c r="G7" s="46"/>
      <c r="H7" s="46"/>
    </row>
    <row r="8" spans="1:8" ht="16.5" customHeight="1">
      <c r="A8" s="43" t="s">
        <v>83</v>
      </c>
      <c r="B8" s="43" t="s">
        <v>84</v>
      </c>
      <c r="C8" s="46">
        <v>16.977408</v>
      </c>
      <c r="D8" s="46">
        <v>16.977408</v>
      </c>
      <c r="E8" s="46"/>
      <c r="F8" s="46"/>
      <c r="G8" s="46"/>
      <c r="H8" s="46"/>
    </row>
    <row r="9" spans="1:8" ht="22.7" customHeight="1">
      <c r="A9" s="43" t="s">
        <v>85</v>
      </c>
      <c r="B9" s="43" t="s">
        <v>86</v>
      </c>
      <c r="C9" s="46">
        <v>16.977408</v>
      </c>
      <c r="D9" s="46">
        <v>16.977408</v>
      </c>
      <c r="E9" s="46"/>
      <c r="F9" s="46"/>
      <c r="G9" s="46"/>
      <c r="H9" s="46"/>
    </row>
    <row r="10" spans="1:8" ht="16.5" customHeight="1">
      <c r="A10" s="43" t="s">
        <v>87</v>
      </c>
      <c r="B10" s="43" t="s">
        <v>80</v>
      </c>
      <c r="C10" s="46">
        <v>8.4887040000000002</v>
      </c>
      <c r="D10" s="46">
        <v>8.4887040000000002</v>
      </c>
      <c r="E10" s="46"/>
      <c r="F10" s="46"/>
      <c r="G10" s="46"/>
      <c r="H10" s="46"/>
    </row>
    <row r="11" spans="1:8" ht="16.5" customHeight="1">
      <c r="A11" s="43" t="s">
        <v>88</v>
      </c>
      <c r="B11" s="43" t="s">
        <v>89</v>
      </c>
      <c r="C11" s="46">
        <v>8.4887040000000002</v>
      </c>
      <c r="D11" s="46">
        <v>8.4887040000000002</v>
      </c>
      <c r="E11" s="46"/>
      <c r="F11" s="46"/>
      <c r="G11" s="46"/>
      <c r="H11" s="46"/>
    </row>
    <row r="12" spans="1:8" ht="16.5" customHeight="1">
      <c r="A12" s="43" t="s">
        <v>90</v>
      </c>
      <c r="B12" s="43" t="s">
        <v>91</v>
      </c>
      <c r="C12" s="46">
        <v>8.4887040000000002</v>
      </c>
      <c r="D12" s="46">
        <v>8.4887040000000002</v>
      </c>
      <c r="E12" s="46"/>
      <c r="F12" s="46"/>
      <c r="G12" s="46"/>
      <c r="H12" s="46"/>
    </row>
    <row r="13" spans="1:8" ht="16.5" customHeight="1">
      <c r="A13" s="43" t="s">
        <v>92</v>
      </c>
      <c r="B13" s="43" t="s">
        <v>93</v>
      </c>
      <c r="C13" s="46">
        <v>12.733055999999999</v>
      </c>
      <c r="D13" s="46">
        <v>12.733055999999999</v>
      </c>
      <c r="E13" s="46"/>
      <c r="F13" s="46"/>
      <c r="G13" s="46"/>
      <c r="H13" s="46"/>
    </row>
    <row r="14" spans="1:8" ht="16.5" customHeight="1">
      <c r="A14" s="43" t="s">
        <v>94</v>
      </c>
      <c r="B14" s="43" t="s">
        <v>95</v>
      </c>
      <c r="C14" s="46">
        <v>12.733055999999999</v>
      </c>
      <c r="D14" s="46">
        <v>12.733055999999999</v>
      </c>
      <c r="E14" s="46"/>
      <c r="F14" s="46"/>
      <c r="G14" s="46"/>
      <c r="H14" s="46"/>
    </row>
    <row r="15" spans="1:8" ht="16.5" customHeight="1">
      <c r="A15" s="43" t="s">
        <v>96</v>
      </c>
      <c r="B15" s="43" t="s">
        <v>97</v>
      </c>
      <c r="C15" s="46">
        <v>12.733055999999999</v>
      </c>
      <c r="D15" s="46">
        <v>12.733055999999999</v>
      </c>
      <c r="E15" s="46"/>
      <c r="F15" s="46"/>
      <c r="G15" s="46"/>
      <c r="H15" s="46"/>
    </row>
    <row r="16" spans="1:8" ht="16.5" customHeight="1">
      <c r="A16" s="100" t="s">
        <v>98</v>
      </c>
      <c r="B16" s="100"/>
      <c r="C16" s="46">
        <v>166.09532300000001</v>
      </c>
      <c r="D16" s="46">
        <v>166.09532300000001</v>
      </c>
      <c r="E16" s="46"/>
      <c r="F16" s="46">
        <v>0</v>
      </c>
      <c r="G16" s="46">
        <v>0</v>
      </c>
      <c r="H16" s="46">
        <v>0</v>
      </c>
    </row>
  </sheetData>
  <mergeCells count="4">
    <mergeCell ref="A1:H1"/>
    <mergeCell ref="A2:H2"/>
    <mergeCell ref="B3:D3"/>
    <mergeCell ref="A16:B16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ySplit="5" topLeftCell="A32" activePane="bottomLeft" state="frozen"/>
      <selection pane="bottomLeft" activeCell="E44" sqref="E44"/>
    </sheetView>
  </sheetViews>
  <sheetFormatPr defaultColWidth="10" defaultRowHeight="14.25"/>
  <cols>
    <col min="1" max="1" width="5.125" style="36" customWidth="1"/>
    <col min="2" max="2" width="27.625" style="36" customWidth="1"/>
    <col min="3" max="3" width="14.75" style="62" customWidth="1"/>
    <col min="4" max="4" width="29.5" style="36" customWidth="1"/>
    <col min="5" max="7" width="14.25" style="62" customWidth="1"/>
    <col min="8" max="8" width="13.375" style="62" customWidth="1"/>
    <col min="9" max="9" width="11.5" style="62" customWidth="1"/>
    <col min="10" max="11" width="4.625" style="36" customWidth="1"/>
    <col min="12" max="12" width="5.75" style="36" customWidth="1"/>
    <col min="13" max="16384" width="10" style="36"/>
  </cols>
  <sheetData>
    <row r="1" spans="1:16" ht="18" customHeight="1">
      <c r="I1" s="86" t="s">
        <v>99</v>
      </c>
    </row>
    <row r="2" spans="1:16" ht="24" customHeight="1">
      <c r="A2" s="63" t="s">
        <v>100</v>
      </c>
      <c r="B2" s="63"/>
      <c r="C2" s="64"/>
      <c r="D2" s="63"/>
      <c r="E2" s="64"/>
      <c r="F2" s="64"/>
      <c r="G2" s="64"/>
      <c r="H2" s="64"/>
      <c r="I2" s="64"/>
    </row>
    <row r="3" spans="1:16" ht="18" customHeight="1">
      <c r="A3" s="109" t="s">
        <v>101</v>
      </c>
      <c r="B3" s="109"/>
      <c r="C3" s="65"/>
      <c r="D3" s="66"/>
      <c r="E3" s="65"/>
      <c r="F3" s="65"/>
      <c r="G3" s="65"/>
      <c r="H3" s="65"/>
      <c r="I3" s="87" t="s">
        <v>4</v>
      </c>
    </row>
    <row r="4" spans="1:16" ht="18" customHeight="1">
      <c r="A4" s="67" t="s">
        <v>5</v>
      </c>
      <c r="B4" s="68"/>
      <c r="C4" s="69"/>
      <c r="D4" s="67" t="s">
        <v>6</v>
      </c>
      <c r="E4" s="70"/>
      <c r="F4" s="70"/>
      <c r="G4" s="70"/>
      <c r="H4" s="71"/>
      <c r="I4" s="71"/>
    </row>
    <row r="5" spans="1:16" ht="17.25" customHeight="1">
      <c r="A5" s="129" t="s">
        <v>102</v>
      </c>
      <c r="B5" s="122"/>
      <c r="C5" s="125" t="s">
        <v>8</v>
      </c>
      <c r="D5" s="113" t="s">
        <v>102</v>
      </c>
      <c r="E5" s="125" t="s">
        <v>60</v>
      </c>
      <c r="F5" s="70" t="s">
        <v>103</v>
      </c>
      <c r="G5" s="69"/>
      <c r="H5" s="71"/>
      <c r="I5" s="71"/>
    </row>
    <row r="6" spans="1:16" ht="17.25" customHeight="1">
      <c r="A6" s="130"/>
      <c r="B6" s="123"/>
      <c r="C6" s="126"/>
      <c r="D6" s="127"/>
      <c r="E6" s="126"/>
      <c r="F6" s="72" t="s">
        <v>61</v>
      </c>
      <c r="G6" s="72"/>
      <c r="H6" s="128" t="s">
        <v>104</v>
      </c>
      <c r="I6" s="128" t="s">
        <v>63</v>
      </c>
    </row>
    <row r="7" spans="1:16" ht="35.25" customHeight="1">
      <c r="A7" s="131"/>
      <c r="B7" s="124"/>
      <c r="C7" s="126"/>
      <c r="D7" s="127"/>
      <c r="E7" s="126"/>
      <c r="F7" s="73" t="s">
        <v>105</v>
      </c>
      <c r="G7" s="73" t="s">
        <v>106</v>
      </c>
      <c r="H7" s="128"/>
      <c r="I7" s="128"/>
    </row>
    <row r="8" spans="1:16" ht="20.25" customHeight="1">
      <c r="A8" s="119" t="s">
        <v>107</v>
      </c>
      <c r="B8" s="74" t="s">
        <v>105</v>
      </c>
      <c r="C8" s="75">
        <v>166.09532300000001</v>
      </c>
      <c r="D8" s="76" t="s">
        <v>10</v>
      </c>
      <c r="E8" s="75"/>
      <c r="F8" s="75"/>
      <c r="G8" s="75"/>
      <c r="H8" s="75"/>
      <c r="I8" s="75"/>
    </row>
    <row r="9" spans="1:16" s="60" customFormat="1" ht="20.25" customHeight="1">
      <c r="A9" s="120"/>
      <c r="B9" s="77" t="s">
        <v>108</v>
      </c>
      <c r="C9" s="75">
        <v>166.09532300000001</v>
      </c>
      <c r="D9" s="78" t="s">
        <v>12</v>
      </c>
      <c r="E9" s="75"/>
      <c r="F9" s="75"/>
      <c r="G9" s="75"/>
      <c r="H9" s="75"/>
      <c r="I9" s="75"/>
      <c r="J9" s="36"/>
      <c r="K9" s="36"/>
      <c r="L9" s="36"/>
      <c r="M9" s="36"/>
    </row>
    <row r="10" spans="1:16" s="61" customFormat="1" ht="20.25" customHeight="1">
      <c r="A10" s="120"/>
      <c r="B10" s="77" t="s">
        <v>109</v>
      </c>
      <c r="C10" s="75"/>
      <c r="D10" s="78" t="s">
        <v>14</v>
      </c>
      <c r="E10" s="75"/>
      <c r="F10" s="75"/>
      <c r="G10" s="75"/>
      <c r="H10" s="75"/>
      <c r="I10" s="75"/>
      <c r="J10" s="36"/>
      <c r="K10" s="36"/>
      <c r="L10" s="36"/>
      <c r="M10" s="36"/>
      <c r="N10" s="88"/>
      <c r="O10" s="88"/>
      <c r="P10" s="88"/>
    </row>
    <row r="11" spans="1:16" ht="20.25" customHeight="1">
      <c r="A11" s="120"/>
      <c r="B11" s="77" t="s">
        <v>110</v>
      </c>
      <c r="C11" s="75"/>
      <c r="D11" s="78" t="s">
        <v>16</v>
      </c>
      <c r="E11" s="75"/>
      <c r="F11" s="75"/>
      <c r="G11" s="75"/>
      <c r="H11" s="75"/>
      <c r="I11" s="75"/>
    </row>
    <row r="12" spans="1:16" ht="20.25" customHeight="1">
      <c r="A12" s="120"/>
      <c r="B12" s="77" t="s">
        <v>111</v>
      </c>
      <c r="C12" s="75"/>
      <c r="D12" s="78" t="s">
        <v>18</v>
      </c>
      <c r="E12" s="75"/>
      <c r="F12" s="75"/>
      <c r="G12" s="75"/>
      <c r="H12" s="75"/>
      <c r="I12" s="75"/>
    </row>
    <row r="13" spans="1:16" ht="20.25" customHeight="1">
      <c r="A13" s="120"/>
      <c r="B13" s="77" t="s">
        <v>112</v>
      </c>
      <c r="C13" s="75"/>
      <c r="D13" s="78" t="s">
        <v>20</v>
      </c>
      <c r="E13" s="75"/>
      <c r="F13" s="75"/>
      <c r="G13" s="75"/>
      <c r="H13" s="75"/>
      <c r="I13" s="75"/>
    </row>
    <row r="14" spans="1:16" ht="20.25" customHeight="1">
      <c r="A14" s="120"/>
      <c r="B14" s="77" t="s">
        <v>113</v>
      </c>
      <c r="C14" s="75"/>
      <c r="D14" s="78" t="s">
        <v>22</v>
      </c>
      <c r="E14" s="75"/>
      <c r="F14" s="75"/>
      <c r="G14" s="75"/>
      <c r="H14" s="75"/>
      <c r="I14" s="75"/>
    </row>
    <row r="15" spans="1:16" ht="20.25" customHeight="1">
      <c r="A15" s="120"/>
      <c r="B15" s="77" t="s">
        <v>114</v>
      </c>
      <c r="C15" s="75"/>
      <c r="D15" s="76" t="s">
        <v>24</v>
      </c>
      <c r="E15" s="75">
        <f>F15+H15+I15</f>
        <v>144.87356299999999</v>
      </c>
      <c r="F15" s="75">
        <f>G15</f>
        <v>144.87356299999999</v>
      </c>
      <c r="G15" s="79">
        <v>144.87356299999999</v>
      </c>
      <c r="H15" s="75"/>
      <c r="I15" s="75"/>
    </row>
    <row r="16" spans="1:16" ht="20.25" customHeight="1">
      <c r="A16" s="120"/>
      <c r="B16" s="77" t="s">
        <v>115</v>
      </c>
      <c r="C16" s="75"/>
      <c r="D16" s="78" t="s">
        <v>26</v>
      </c>
      <c r="E16" s="75"/>
      <c r="F16" s="75"/>
      <c r="G16" s="75"/>
      <c r="H16" s="75"/>
      <c r="I16" s="75"/>
    </row>
    <row r="17" spans="1:9" ht="20.25" customHeight="1">
      <c r="A17" s="120"/>
      <c r="B17" s="77" t="s">
        <v>116</v>
      </c>
      <c r="C17" s="75"/>
      <c r="D17" s="78" t="s">
        <v>27</v>
      </c>
      <c r="E17" s="75">
        <f>F17+H17+I17</f>
        <v>8.4887040000000002</v>
      </c>
      <c r="F17" s="75">
        <f>G17</f>
        <v>8.4887040000000002</v>
      </c>
      <c r="G17" s="46">
        <v>8.4887040000000002</v>
      </c>
      <c r="H17" s="75"/>
      <c r="I17" s="75"/>
    </row>
    <row r="18" spans="1:9" ht="20.25" customHeight="1">
      <c r="A18" s="120"/>
      <c r="B18" s="80" t="s">
        <v>117</v>
      </c>
      <c r="C18" s="75"/>
      <c r="D18" s="76" t="s">
        <v>28</v>
      </c>
      <c r="E18" s="75"/>
      <c r="F18" s="75"/>
      <c r="G18" s="75"/>
      <c r="H18" s="75"/>
      <c r="I18" s="75"/>
    </row>
    <row r="19" spans="1:9" ht="20.25" customHeight="1">
      <c r="A19" s="120"/>
      <c r="B19" s="80" t="s">
        <v>118</v>
      </c>
      <c r="C19" s="75"/>
      <c r="D19" s="76" t="s">
        <v>119</v>
      </c>
      <c r="E19" s="75"/>
      <c r="F19" s="75"/>
      <c r="G19" s="75"/>
      <c r="H19" s="75"/>
      <c r="I19" s="75"/>
    </row>
    <row r="20" spans="1:9" ht="20.25" customHeight="1">
      <c r="A20" s="121"/>
      <c r="B20" s="80" t="s">
        <v>120</v>
      </c>
      <c r="C20" s="75"/>
      <c r="D20" s="78" t="s">
        <v>121</v>
      </c>
      <c r="E20" s="75"/>
      <c r="F20" s="75"/>
      <c r="G20" s="75"/>
      <c r="H20" s="75"/>
      <c r="I20" s="75"/>
    </row>
    <row r="21" spans="1:9" ht="20.25" customHeight="1">
      <c r="A21" s="122" t="s">
        <v>122</v>
      </c>
      <c r="B21" s="81" t="s">
        <v>105</v>
      </c>
      <c r="C21" s="75"/>
      <c r="D21" s="78" t="s">
        <v>31</v>
      </c>
      <c r="E21" s="75"/>
      <c r="F21" s="75"/>
      <c r="G21" s="75"/>
      <c r="H21" s="75"/>
      <c r="I21" s="75"/>
    </row>
    <row r="22" spans="1:9" ht="20.25" customHeight="1">
      <c r="A22" s="123"/>
      <c r="B22" s="80" t="s">
        <v>123</v>
      </c>
      <c r="C22" s="75"/>
      <c r="D22" s="78" t="s">
        <v>124</v>
      </c>
      <c r="E22" s="75"/>
      <c r="F22" s="75"/>
      <c r="G22" s="75"/>
      <c r="H22" s="75"/>
      <c r="I22" s="75"/>
    </row>
    <row r="23" spans="1:9" ht="20.25" customHeight="1">
      <c r="A23" s="123"/>
      <c r="B23" s="80" t="s">
        <v>114</v>
      </c>
      <c r="C23" s="75"/>
      <c r="D23" s="78" t="s">
        <v>125</v>
      </c>
      <c r="E23" s="75"/>
      <c r="F23" s="75"/>
      <c r="G23" s="75"/>
      <c r="H23" s="75"/>
      <c r="I23" s="75"/>
    </row>
    <row r="24" spans="1:9" ht="20.25" customHeight="1">
      <c r="A24" s="123"/>
      <c r="B24" s="80" t="s">
        <v>116</v>
      </c>
      <c r="C24" s="75"/>
      <c r="D24" s="78" t="s">
        <v>34</v>
      </c>
      <c r="E24" s="75"/>
      <c r="F24" s="75"/>
      <c r="G24" s="75"/>
      <c r="H24" s="75"/>
      <c r="I24" s="75"/>
    </row>
    <row r="25" spans="1:9" ht="20.25" customHeight="1">
      <c r="A25" s="124"/>
      <c r="B25" s="80" t="s">
        <v>120</v>
      </c>
      <c r="C25" s="75"/>
      <c r="D25" s="78" t="s">
        <v>35</v>
      </c>
      <c r="E25" s="75"/>
      <c r="F25" s="75"/>
      <c r="G25" s="75"/>
      <c r="H25" s="75"/>
      <c r="I25" s="75"/>
    </row>
    <row r="26" spans="1:9" ht="20.25" customHeight="1">
      <c r="A26" s="110" t="s">
        <v>63</v>
      </c>
      <c r="B26" s="110"/>
      <c r="C26" s="75"/>
      <c r="D26" s="78" t="s">
        <v>36</v>
      </c>
      <c r="E26" s="75"/>
      <c r="F26" s="75"/>
      <c r="G26" s="75"/>
      <c r="H26" s="75"/>
      <c r="I26" s="75"/>
    </row>
    <row r="27" spans="1:9" ht="20.25" customHeight="1">
      <c r="A27" s="111"/>
      <c r="B27" s="112"/>
      <c r="C27" s="75"/>
      <c r="D27" s="78" t="s">
        <v>37</v>
      </c>
      <c r="E27" s="75">
        <f>F27+H27+I27</f>
        <v>12.733055999999999</v>
      </c>
      <c r="F27" s="75">
        <f>G27</f>
        <v>12.733055999999999</v>
      </c>
      <c r="G27" s="46">
        <v>12.733055999999999</v>
      </c>
      <c r="H27" s="75"/>
      <c r="I27" s="75"/>
    </row>
    <row r="28" spans="1:9" ht="20.25" customHeight="1">
      <c r="A28" s="111"/>
      <c r="B28" s="112"/>
      <c r="C28" s="75"/>
      <c r="D28" s="78" t="s">
        <v>38</v>
      </c>
      <c r="E28" s="75"/>
      <c r="F28" s="75"/>
      <c r="G28" s="75"/>
      <c r="H28" s="75"/>
      <c r="I28" s="75"/>
    </row>
    <row r="29" spans="1:9" ht="20.25" customHeight="1">
      <c r="A29" s="111"/>
      <c r="B29" s="113"/>
      <c r="C29" s="75"/>
      <c r="D29" s="78" t="s">
        <v>126</v>
      </c>
      <c r="E29" s="75"/>
      <c r="F29" s="75"/>
      <c r="G29" s="75"/>
      <c r="H29" s="75"/>
      <c r="I29" s="75"/>
    </row>
    <row r="30" spans="1:9" ht="20.25" customHeight="1">
      <c r="A30" s="111"/>
      <c r="B30" s="113"/>
      <c r="C30" s="75"/>
      <c r="D30" s="78" t="s">
        <v>127</v>
      </c>
      <c r="E30" s="75"/>
      <c r="F30" s="75"/>
      <c r="G30" s="75"/>
      <c r="H30" s="75"/>
      <c r="I30" s="75"/>
    </row>
    <row r="31" spans="1:9" ht="20.25" customHeight="1">
      <c r="A31" s="110"/>
      <c r="B31" s="110"/>
      <c r="C31" s="75"/>
      <c r="D31" s="78" t="s">
        <v>41</v>
      </c>
      <c r="E31" s="75"/>
      <c r="F31" s="75"/>
      <c r="G31" s="75"/>
      <c r="H31" s="75"/>
      <c r="I31" s="75"/>
    </row>
    <row r="32" spans="1:9" ht="20.25" customHeight="1">
      <c r="A32" s="110"/>
      <c r="B32" s="110"/>
      <c r="C32" s="75"/>
      <c r="D32" s="78" t="s">
        <v>42</v>
      </c>
      <c r="E32" s="75"/>
      <c r="F32" s="75"/>
      <c r="G32" s="75"/>
      <c r="H32" s="75"/>
      <c r="I32" s="75"/>
    </row>
    <row r="33" spans="1:9" ht="20.25" customHeight="1">
      <c r="A33" s="114"/>
      <c r="B33" s="115"/>
      <c r="C33" s="75"/>
      <c r="D33" s="78" t="s">
        <v>43</v>
      </c>
      <c r="E33" s="75"/>
      <c r="F33" s="75"/>
      <c r="G33" s="75"/>
      <c r="H33" s="75"/>
      <c r="I33" s="75"/>
    </row>
    <row r="34" spans="1:9" ht="20.25" customHeight="1">
      <c r="A34" s="114"/>
      <c r="B34" s="115"/>
      <c r="C34" s="75"/>
      <c r="D34" s="78" t="s">
        <v>44</v>
      </c>
      <c r="E34" s="75"/>
      <c r="F34" s="75"/>
      <c r="G34" s="75"/>
      <c r="H34" s="75"/>
      <c r="I34" s="75"/>
    </row>
    <row r="35" spans="1:9" ht="20.25" customHeight="1">
      <c r="A35" s="116"/>
      <c r="B35" s="116"/>
      <c r="C35" s="83"/>
      <c r="D35" s="78" t="s">
        <v>45</v>
      </c>
      <c r="E35" s="75"/>
      <c r="F35" s="75"/>
      <c r="G35" s="75"/>
      <c r="H35" s="75"/>
      <c r="I35" s="75"/>
    </row>
    <row r="36" spans="1:9" ht="20.25" customHeight="1">
      <c r="A36" s="116"/>
      <c r="B36" s="116"/>
      <c r="C36" s="75"/>
      <c r="D36" s="78" t="s">
        <v>46</v>
      </c>
      <c r="E36" s="75"/>
      <c r="F36" s="75"/>
      <c r="G36" s="75"/>
      <c r="H36" s="75"/>
      <c r="I36" s="75"/>
    </row>
    <row r="37" spans="1:9" ht="20.25" customHeight="1">
      <c r="A37" s="117"/>
      <c r="B37" s="118"/>
      <c r="C37" s="75"/>
      <c r="D37" s="78" t="s">
        <v>128</v>
      </c>
      <c r="E37" s="75"/>
      <c r="F37" s="75"/>
      <c r="G37" s="75"/>
      <c r="H37" s="75"/>
      <c r="I37" s="75"/>
    </row>
    <row r="38" spans="1:9" ht="20.25" customHeight="1">
      <c r="A38" s="84" t="s">
        <v>129</v>
      </c>
      <c r="B38" s="85"/>
      <c r="C38" s="75">
        <v>166.09532300000001</v>
      </c>
      <c r="D38" s="82" t="s">
        <v>130</v>
      </c>
      <c r="E38" s="75">
        <f t="shared" ref="E38:I38" si="0">SUM(E8:E37)</f>
        <v>166.09532300000001</v>
      </c>
      <c r="F38" s="75">
        <f t="shared" si="0"/>
        <v>166.09532300000001</v>
      </c>
      <c r="G38" s="75">
        <f t="shared" si="0"/>
        <v>166.09532300000001</v>
      </c>
      <c r="H38" s="75">
        <f t="shared" si="0"/>
        <v>0</v>
      </c>
      <c r="I38" s="75">
        <f t="shared" si="0"/>
        <v>0</v>
      </c>
    </row>
  </sheetData>
  <mergeCells count="21">
    <mergeCell ref="C5:C7"/>
    <mergeCell ref="D5:D7"/>
    <mergeCell ref="E5:E7"/>
    <mergeCell ref="H6:H7"/>
    <mergeCell ref="I6:I7"/>
    <mergeCell ref="A35:B35"/>
    <mergeCell ref="A36:B36"/>
    <mergeCell ref="A37:B37"/>
    <mergeCell ref="A8:A20"/>
    <mergeCell ref="A21:A25"/>
    <mergeCell ref="A30:B30"/>
    <mergeCell ref="A31:B31"/>
    <mergeCell ref="A32:B32"/>
    <mergeCell ref="A33:B33"/>
    <mergeCell ref="A34:B34"/>
    <mergeCell ref="A3:B3"/>
    <mergeCell ref="A26:B26"/>
    <mergeCell ref="A27:B27"/>
    <mergeCell ref="A28:B28"/>
    <mergeCell ref="A29:B29"/>
    <mergeCell ref="A5:B7"/>
  </mergeCells>
  <phoneticPr fontId="10" type="noConversion"/>
  <printOptions horizontalCentered="1"/>
  <pageMargins left="0.38899999856948902" right="0.38899999856948902" top="0.78399997949600198" bottom="0.78399997949600198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5" topLeftCell="A6" activePane="bottomLeft" state="frozen"/>
      <selection pane="bottomLeft" activeCell="G31" sqref="G31"/>
    </sheetView>
  </sheetViews>
  <sheetFormatPr defaultColWidth="10" defaultRowHeight="13.5"/>
  <cols>
    <col min="1" max="1" width="12.375" customWidth="1"/>
    <col min="2" max="2" width="20.5" customWidth="1"/>
    <col min="3" max="7" width="9.75" customWidth="1"/>
    <col min="8" max="8" width="11.5"/>
  </cols>
  <sheetData>
    <row r="1" spans="1:7" ht="16.5" customHeight="1">
      <c r="A1" s="97" t="s">
        <v>131</v>
      </c>
      <c r="B1" s="97"/>
      <c r="C1" s="97"/>
      <c r="D1" s="97"/>
      <c r="E1" s="97"/>
      <c r="F1" s="97"/>
      <c r="G1" s="97"/>
    </row>
    <row r="2" spans="1:7" ht="24" customHeight="1">
      <c r="A2" s="102" t="s">
        <v>132</v>
      </c>
      <c r="B2" s="102"/>
      <c r="C2" s="102"/>
      <c r="D2" s="102"/>
      <c r="E2" s="102"/>
      <c r="F2" s="102"/>
      <c r="G2" s="102"/>
    </row>
    <row r="3" spans="1:7" ht="18" customHeight="1">
      <c r="A3" s="52" t="s">
        <v>2</v>
      </c>
      <c r="B3" s="104" t="s">
        <v>3</v>
      </c>
      <c r="C3" s="104"/>
      <c r="D3" s="7"/>
      <c r="E3" s="7"/>
      <c r="F3" s="7"/>
      <c r="G3" s="53" t="s">
        <v>4</v>
      </c>
    </row>
    <row r="4" spans="1:7" ht="21.95" customHeight="1">
      <c r="A4" s="132" t="s">
        <v>73</v>
      </c>
      <c r="B4" s="108" t="s">
        <v>74</v>
      </c>
      <c r="C4" s="108" t="s">
        <v>60</v>
      </c>
      <c r="D4" s="108" t="s">
        <v>75</v>
      </c>
      <c r="E4" s="108"/>
      <c r="F4" s="108"/>
      <c r="G4" s="108" t="s">
        <v>76</v>
      </c>
    </row>
    <row r="5" spans="1:7" ht="21.95" customHeight="1">
      <c r="A5" s="132"/>
      <c r="B5" s="108"/>
      <c r="C5" s="108"/>
      <c r="D5" s="55" t="s">
        <v>105</v>
      </c>
      <c r="E5" s="55" t="s">
        <v>133</v>
      </c>
      <c r="F5" s="54" t="s">
        <v>134</v>
      </c>
      <c r="G5" s="108"/>
    </row>
    <row r="6" spans="1:7" ht="16.5" customHeight="1">
      <c r="A6" s="43">
        <v>210</v>
      </c>
      <c r="B6" s="43" t="s">
        <v>80</v>
      </c>
      <c r="C6" s="56">
        <v>144.87356299999999</v>
      </c>
      <c r="D6" s="56">
        <v>144.87356299999999</v>
      </c>
      <c r="E6" s="57">
        <v>137.55347900000001</v>
      </c>
      <c r="F6" s="58">
        <v>7.3200839999999996</v>
      </c>
      <c r="G6" s="46"/>
    </row>
    <row r="7" spans="1:7" ht="22.7" customHeight="1">
      <c r="A7" s="43">
        <v>21015</v>
      </c>
      <c r="B7" s="43" t="s">
        <v>81</v>
      </c>
      <c r="C7" s="56">
        <v>127.89615499999999</v>
      </c>
      <c r="D7" s="56">
        <v>127.89615499999999</v>
      </c>
      <c r="E7" s="57">
        <v>120.576071</v>
      </c>
      <c r="F7" s="58">
        <v>7.3200839999999996</v>
      </c>
      <c r="G7" s="46"/>
    </row>
    <row r="8" spans="1:7" ht="16.5" customHeight="1">
      <c r="A8" s="43">
        <v>2101550</v>
      </c>
      <c r="B8" s="43" t="s">
        <v>82</v>
      </c>
      <c r="C8" s="56">
        <v>127.89615499999999</v>
      </c>
      <c r="D8" s="56">
        <v>127.89615499999999</v>
      </c>
      <c r="E8" s="57">
        <v>120.576071</v>
      </c>
      <c r="F8" s="58">
        <v>7.3200839999999996</v>
      </c>
      <c r="G8" s="46"/>
    </row>
    <row r="9" spans="1:7" ht="16.5" customHeight="1">
      <c r="A9" s="43" t="s">
        <v>83</v>
      </c>
      <c r="B9" s="43" t="s">
        <v>84</v>
      </c>
      <c r="C9" s="59">
        <v>16.977408</v>
      </c>
      <c r="D9" s="59">
        <v>16.977408</v>
      </c>
      <c r="E9" s="59">
        <v>16.977408</v>
      </c>
      <c r="F9" s="46">
        <v>0</v>
      </c>
      <c r="G9" s="46">
        <v>0</v>
      </c>
    </row>
    <row r="10" spans="1:7" ht="22.7" customHeight="1">
      <c r="A10" s="43" t="s">
        <v>85</v>
      </c>
      <c r="B10" s="43" t="s">
        <v>86</v>
      </c>
      <c r="C10" s="46">
        <v>16.977408</v>
      </c>
      <c r="D10" s="46">
        <v>16.977408</v>
      </c>
      <c r="E10" s="46">
        <v>16.977408</v>
      </c>
      <c r="F10" s="46">
        <v>0</v>
      </c>
      <c r="G10" s="46">
        <v>0</v>
      </c>
    </row>
    <row r="11" spans="1:7" ht="16.5" customHeight="1">
      <c r="A11" s="43" t="s">
        <v>87</v>
      </c>
      <c r="B11" s="43" t="s">
        <v>80</v>
      </c>
      <c r="C11" s="46">
        <v>8.4887040000000002</v>
      </c>
      <c r="D11" s="46">
        <v>8.4887040000000002</v>
      </c>
      <c r="E11" s="46">
        <v>8.4887040000000002</v>
      </c>
      <c r="F11" s="46">
        <v>0</v>
      </c>
      <c r="G11" s="46">
        <v>0</v>
      </c>
    </row>
    <row r="12" spans="1:7" ht="16.5" customHeight="1">
      <c r="A12" s="43" t="s">
        <v>88</v>
      </c>
      <c r="B12" s="43" t="s">
        <v>89</v>
      </c>
      <c r="C12" s="46">
        <v>8.4887040000000002</v>
      </c>
      <c r="D12" s="46">
        <v>8.4887040000000002</v>
      </c>
      <c r="E12" s="46">
        <v>8.4887040000000002</v>
      </c>
      <c r="F12" s="46">
        <v>0</v>
      </c>
      <c r="G12" s="46">
        <v>0</v>
      </c>
    </row>
    <row r="13" spans="1:7" ht="16.5" customHeight="1">
      <c r="A13" s="43" t="s">
        <v>90</v>
      </c>
      <c r="B13" s="43" t="s">
        <v>91</v>
      </c>
      <c r="C13" s="46">
        <v>8.4887040000000002</v>
      </c>
      <c r="D13" s="46">
        <v>8.4887040000000002</v>
      </c>
      <c r="E13" s="46">
        <v>8.4887040000000002</v>
      </c>
      <c r="F13" s="46">
        <v>0</v>
      </c>
      <c r="G13" s="46">
        <v>0</v>
      </c>
    </row>
    <row r="14" spans="1:7" ht="16.5" customHeight="1">
      <c r="A14" s="43" t="s">
        <v>92</v>
      </c>
      <c r="B14" s="43" t="s">
        <v>93</v>
      </c>
      <c r="C14" s="46">
        <v>12.733055999999999</v>
      </c>
      <c r="D14" s="46">
        <v>12.733055999999999</v>
      </c>
      <c r="E14" s="46">
        <v>12.733055999999999</v>
      </c>
      <c r="F14" s="46">
        <v>0</v>
      </c>
      <c r="G14" s="46">
        <v>0</v>
      </c>
    </row>
    <row r="15" spans="1:7" ht="16.5" customHeight="1">
      <c r="A15" s="43" t="s">
        <v>94</v>
      </c>
      <c r="B15" s="43" t="s">
        <v>95</v>
      </c>
      <c r="C15" s="46">
        <v>12.733055999999999</v>
      </c>
      <c r="D15" s="46">
        <v>12.733055999999999</v>
      </c>
      <c r="E15" s="46">
        <v>12.733055999999999</v>
      </c>
      <c r="F15" s="46">
        <v>0</v>
      </c>
      <c r="G15" s="46">
        <v>0</v>
      </c>
    </row>
    <row r="16" spans="1:7" ht="16.5" customHeight="1">
      <c r="A16" s="43" t="s">
        <v>96</v>
      </c>
      <c r="B16" s="43" t="s">
        <v>97</v>
      </c>
      <c r="C16" s="46">
        <v>12.733055999999999</v>
      </c>
      <c r="D16" s="46">
        <v>12.733055999999999</v>
      </c>
      <c r="E16" s="46">
        <v>12.733055999999999</v>
      </c>
      <c r="F16" s="46">
        <v>0</v>
      </c>
      <c r="G16" s="46">
        <v>0</v>
      </c>
    </row>
    <row r="17" spans="1:7" ht="16.5" customHeight="1">
      <c r="A17" s="100" t="s">
        <v>135</v>
      </c>
      <c r="B17" s="100"/>
      <c r="C17" s="46">
        <v>166.09532300000001</v>
      </c>
      <c r="D17" s="46">
        <v>166.09532300000001</v>
      </c>
      <c r="E17" s="46">
        <v>158.775239</v>
      </c>
      <c r="F17" s="46">
        <v>7.32</v>
      </c>
      <c r="G17" s="46"/>
    </row>
  </sheetData>
  <mergeCells count="9">
    <mergeCell ref="A1:G1"/>
    <mergeCell ref="A2:G2"/>
    <mergeCell ref="B3:C3"/>
    <mergeCell ref="D4:F4"/>
    <mergeCell ref="A17:B17"/>
    <mergeCell ref="A4:A5"/>
    <mergeCell ref="B4:B5"/>
    <mergeCell ref="C4:C5"/>
    <mergeCell ref="G4:G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5" sqref="B15"/>
    </sheetView>
  </sheetViews>
  <sheetFormatPr defaultColWidth="10" defaultRowHeight="13.5"/>
  <cols>
    <col min="1" max="1" width="15.375" customWidth="1"/>
    <col min="2" max="2" width="20.5" customWidth="1"/>
    <col min="3" max="5" width="15.375" customWidth="1"/>
    <col min="6" max="6" width="11.5"/>
  </cols>
  <sheetData>
    <row r="1" spans="1:5" ht="14.25" customHeight="1">
      <c r="A1" s="97" t="s">
        <v>136</v>
      </c>
      <c r="B1" s="97"/>
      <c r="C1" s="97"/>
      <c r="D1" s="97"/>
      <c r="E1" s="97"/>
    </row>
    <row r="2" spans="1:5" ht="28.5" customHeight="1">
      <c r="A2" s="98" t="s">
        <v>137</v>
      </c>
      <c r="B2" s="98"/>
      <c r="C2" s="98"/>
      <c r="D2" s="98"/>
      <c r="E2" s="98"/>
    </row>
    <row r="3" spans="1:5" ht="16.5" customHeight="1">
      <c r="A3" s="6" t="s">
        <v>2</v>
      </c>
      <c r="B3" s="99" t="s">
        <v>3</v>
      </c>
      <c r="C3" s="99"/>
      <c r="D3" s="7"/>
      <c r="E3" s="6" t="s">
        <v>4</v>
      </c>
    </row>
    <row r="4" spans="1:5" ht="16.5" customHeight="1">
      <c r="A4" s="100" t="s">
        <v>138</v>
      </c>
      <c r="B4" s="100"/>
      <c r="C4" s="100" t="s">
        <v>139</v>
      </c>
      <c r="D4" s="100"/>
      <c r="E4" s="100"/>
    </row>
    <row r="5" spans="1:5" ht="16.5" customHeight="1">
      <c r="A5" s="45" t="s">
        <v>73</v>
      </c>
      <c r="B5" s="45" t="s">
        <v>74</v>
      </c>
      <c r="C5" s="45" t="s">
        <v>60</v>
      </c>
      <c r="D5" s="45" t="s">
        <v>133</v>
      </c>
      <c r="E5" s="45" t="s">
        <v>134</v>
      </c>
    </row>
    <row r="6" spans="1:5" ht="16.5" customHeight="1">
      <c r="A6" s="43" t="s">
        <v>140</v>
      </c>
      <c r="B6" s="43" t="s">
        <v>141</v>
      </c>
      <c r="C6" s="46">
        <v>158.775239</v>
      </c>
      <c r="D6" s="46">
        <v>158.775239</v>
      </c>
      <c r="E6" s="46">
        <v>0</v>
      </c>
    </row>
    <row r="7" spans="1:5" ht="16.5" customHeight="1">
      <c r="A7" s="43" t="s">
        <v>142</v>
      </c>
      <c r="B7" s="43" t="s">
        <v>143</v>
      </c>
      <c r="C7" s="46">
        <v>106.1088</v>
      </c>
      <c r="D7" s="48">
        <v>106.1088</v>
      </c>
      <c r="E7" s="46">
        <v>0</v>
      </c>
    </row>
    <row r="8" spans="1:5" ht="16.5" customHeight="1">
      <c r="A8" s="43" t="s">
        <v>144</v>
      </c>
      <c r="B8" s="43" t="s">
        <v>145</v>
      </c>
      <c r="C8" s="46">
        <v>4.7759999999999998</v>
      </c>
      <c r="D8" s="48">
        <v>4.7759999999999998</v>
      </c>
      <c r="E8" s="46">
        <v>0</v>
      </c>
    </row>
    <row r="9" spans="1:5" ht="16.5" customHeight="1">
      <c r="A9" s="43" t="s">
        <v>146</v>
      </c>
      <c r="B9" s="43" t="s">
        <v>147</v>
      </c>
      <c r="C9" s="46">
        <v>8.8423999999999996</v>
      </c>
      <c r="D9" s="48">
        <v>8.8423999999999996</v>
      </c>
      <c r="E9" s="46">
        <v>0</v>
      </c>
    </row>
    <row r="10" spans="1:5" ht="22.7" customHeight="1">
      <c r="A10" s="43" t="s">
        <v>148</v>
      </c>
      <c r="B10" s="43" t="s">
        <v>149</v>
      </c>
      <c r="C10" s="46">
        <v>16.977408</v>
      </c>
      <c r="D10" s="48">
        <v>16.977408</v>
      </c>
      <c r="E10" s="46">
        <v>0</v>
      </c>
    </row>
    <row r="11" spans="1:5" ht="16.5" customHeight="1">
      <c r="A11" s="43" t="s">
        <v>150</v>
      </c>
      <c r="B11" s="43" t="s">
        <v>151</v>
      </c>
      <c r="C11" s="46">
        <v>8.4887040000000002</v>
      </c>
      <c r="D11" s="48">
        <v>8.4887040000000002</v>
      </c>
      <c r="E11" s="46">
        <v>0</v>
      </c>
    </row>
    <row r="12" spans="1:5" ht="16.5" customHeight="1">
      <c r="A12" s="43" t="s">
        <v>152</v>
      </c>
      <c r="B12" s="43" t="s">
        <v>153</v>
      </c>
      <c r="C12" s="46">
        <v>0.84887100000000004</v>
      </c>
      <c r="D12" s="48">
        <v>0.84887100000000004</v>
      </c>
      <c r="E12" s="46">
        <v>0</v>
      </c>
    </row>
    <row r="13" spans="1:5" ht="16.5" customHeight="1">
      <c r="A13" s="43" t="s">
        <v>154</v>
      </c>
      <c r="B13" s="43" t="s">
        <v>97</v>
      </c>
      <c r="C13" s="46">
        <v>12.733055999999999</v>
      </c>
      <c r="D13" s="46">
        <v>12.733055999999999</v>
      </c>
      <c r="E13" s="46">
        <v>0</v>
      </c>
    </row>
    <row r="14" spans="1:5" ht="16.5" customHeight="1">
      <c r="A14" s="43" t="s">
        <v>155</v>
      </c>
      <c r="B14" s="43" t="s">
        <v>156</v>
      </c>
      <c r="C14" s="46">
        <v>7.3200839999999996</v>
      </c>
      <c r="D14" s="46">
        <v>0</v>
      </c>
      <c r="E14" s="46">
        <v>7.3200839999999996</v>
      </c>
    </row>
    <row r="15" spans="1:5" ht="16.5" customHeight="1">
      <c r="A15" s="43" t="s">
        <v>157</v>
      </c>
      <c r="B15" s="43" t="s">
        <v>158</v>
      </c>
      <c r="C15" s="46">
        <v>2</v>
      </c>
      <c r="D15" s="46">
        <v>0</v>
      </c>
      <c r="E15" s="46">
        <v>2</v>
      </c>
    </row>
    <row r="16" spans="1:5" ht="16.5" customHeight="1">
      <c r="A16" s="43" t="s">
        <v>159</v>
      </c>
      <c r="B16" s="43" t="s">
        <v>160</v>
      </c>
      <c r="C16" s="46">
        <v>0.5</v>
      </c>
      <c r="D16" s="46">
        <v>0</v>
      </c>
      <c r="E16" s="46">
        <v>0.5</v>
      </c>
    </row>
    <row r="17" spans="1:5" ht="16.5" customHeight="1">
      <c r="A17" s="43" t="s">
        <v>161</v>
      </c>
      <c r="B17" s="43" t="s">
        <v>162</v>
      </c>
      <c r="C17" s="46">
        <v>1.5</v>
      </c>
      <c r="D17" s="46">
        <v>0</v>
      </c>
      <c r="E17" s="46">
        <v>1.5</v>
      </c>
    </row>
    <row r="18" spans="1:5" ht="16.5" customHeight="1">
      <c r="A18" s="43" t="s">
        <v>163</v>
      </c>
      <c r="B18" s="43" t="s">
        <v>164</v>
      </c>
      <c r="C18" s="46">
        <v>0.8</v>
      </c>
      <c r="D18" s="46">
        <v>0</v>
      </c>
      <c r="E18" s="46">
        <v>0.8</v>
      </c>
    </row>
    <row r="19" spans="1:5" ht="16.5" customHeight="1">
      <c r="A19" s="43" t="s">
        <v>165</v>
      </c>
      <c r="B19" s="43" t="s">
        <v>166</v>
      </c>
      <c r="C19" s="46">
        <v>2.5200840000000002</v>
      </c>
      <c r="D19" s="46">
        <v>0</v>
      </c>
      <c r="E19" s="46">
        <v>2.5200840000000002</v>
      </c>
    </row>
    <row r="20" spans="1:5" ht="16.5" customHeight="1">
      <c r="A20" s="45"/>
      <c r="B20" s="45" t="s">
        <v>167</v>
      </c>
      <c r="C20" s="46">
        <v>166.09532300000001</v>
      </c>
      <c r="D20" s="46">
        <v>158.775239</v>
      </c>
      <c r="E20" s="46">
        <v>7.3200839999999996</v>
      </c>
    </row>
  </sheetData>
  <mergeCells count="5">
    <mergeCell ref="A1:E1"/>
    <mergeCell ref="A2:E2"/>
    <mergeCell ref="B3:C3"/>
    <mergeCell ref="A4:B4"/>
    <mergeCell ref="C4:E4"/>
  </mergeCells>
  <phoneticPr fontId="10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90" zoomScaleNormal="90"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2" width="4.125" style="1" customWidth="1"/>
    <col min="3" max="3" width="12.25" style="1" customWidth="1"/>
    <col min="4" max="5" width="4.125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spans="1:24" ht="14.25" customHeight="1">
      <c r="A1" s="133" t="s">
        <v>168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4" ht="28.5" customHeight="1">
      <c r="A2" s="134" t="s">
        <v>169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4" ht="14.25" customHeight="1">
      <c r="A3" s="135" t="s">
        <v>170</v>
      </c>
      <c r="B3" s="135"/>
      <c r="C3" s="135"/>
      <c r="D3" s="99" t="s"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2" t="s">
        <v>4</v>
      </c>
    </row>
    <row r="4" spans="1:24" ht="14.25" customHeight="1">
      <c r="A4" s="136" t="s">
        <v>171</v>
      </c>
      <c r="B4" s="136"/>
      <c r="C4" s="136"/>
      <c r="D4" s="136" t="s">
        <v>172</v>
      </c>
      <c r="E4" s="136"/>
      <c r="F4" s="136"/>
      <c r="G4" s="136" t="s">
        <v>58</v>
      </c>
      <c r="H4" s="136" t="s">
        <v>59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 t="s">
        <v>50</v>
      </c>
      <c r="T4" s="136"/>
      <c r="U4" s="136"/>
      <c r="V4" s="136"/>
      <c r="W4" s="136"/>
      <c r="X4" s="136"/>
    </row>
    <row r="5" spans="1:24" ht="14.25" customHeight="1">
      <c r="A5" s="136"/>
      <c r="B5" s="136"/>
      <c r="C5" s="136"/>
      <c r="D5" s="136"/>
      <c r="E5" s="136"/>
      <c r="F5" s="136"/>
      <c r="G5" s="136"/>
      <c r="H5" s="136" t="s">
        <v>60</v>
      </c>
      <c r="I5" s="136" t="s">
        <v>61</v>
      </c>
      <c r="J5" s="136"/>
      <c r="K5" s="136" t="s">
        <v>104</v>
      </c>
      <c r="L5" s="136" t="s">
        <v>63</v>
      </c>
      <c r="M5" s="136" t="s">
        <v>173</v>
      </c>
      <c r="N5" s="136" t="s">
        <v>65</v>
      </c>
      <c r="O5" s="136" t="s">
        <v>66</v>
      </c>
      <c r="P5" s="136" t="s">
        <v>67</v>
      </c>
      <c r="Q5" s="136" t="s">
        <v>68</v>
      </c>
      <c r="R5" s="136" t="s">
        <v>174</v>
      </c>
      <c r="S5" s="136" t="s">
        <v>105</v>
      </c>
      <c r="T5" s="136" t="s">
        <v>61</v>
      </c>
      <c r="U5" s="136" t="s">
        <v>104</v>
      </c>
      <c r="V5" s="136" t="s">
        <v>63</v>
      </c>
      <c r="W5" s="136" t="s">
        <v>64</v>
      </c>
      <c r="X5" s="136" t="s">
        <v>70</v>
      </c>
    </row>
    <row r="6" spans="1:24" ht="22.7" customHeight="1">
      <c r="A6" s="3" t="s">
        <v>175</v>
      </c>
      <c r="B6" s="3" t="s">
        <v>176</v>
      </c>
      <c r="C6" s="3" t="s">
        <v>74</v>
      </c>
      <c r="D6" s="3" t="s">
        <v>175</v>
      </c>
      <c r="E6" s="3" t="s">
        <v>176</v>
      </c>
      <c r="F6" s="3" t="s">
        <v>74</v>
      </c>
      <c r="G6" s="136"/>
      <c r="H6" s="136"/>
      <c r="I6" s="3" t="s">
        <v>105</v>
      </c>
      <c r="J6" s="3" t="s">
        <v>106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</row>
    <row r="7" spans="1:24" ht="16.350000000000001" customHeight="1">
      <c r="A7" s="3"/>
      <c r="B7" s="3"/>
      <c r="C7" s="47" t="s">
        <v>60</v>
      </c>
      <c r="D7" s="47"/>
      <c r="E7" s="3"/>
      <c r="F7" s="3"/>
      <c r="G7" s="48">
        <v>166.09532300000001</v>
      </c>
      <c r="H7" s="48">
        <v>166.09532300000001</v>
      </c>
      <c r="I7" s="48">
        <v>166.09532300000001</v>
      </c>
      <c r="J7" s="48">
        <v>166.09532300000001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22.7" customHeight="1">
      <c r="A8" s="3">
        <v>210</v>
      </c>
      <c r="B8" s="49"/>
      <c r="C8" s="11" t="s">
        <v>3</v>
      </c>
      <c r="D8" s="11"/>
      <c r="E8" s="50"/>
      <c r="F8" s="3"/>
      <c r="G8" s="48">
        <v>166.09532300000001</v>
      </c>
      <c r="H8" s="48">
        <v>166.09532300000001</v>
      </c>
      <c r="I8" s="48">
        <v>166.09532300000001</v>
      </c>
      <c r="J8" s="48">
        <v>166.09532300000001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16.350000000000001" customHeight="1">
      <c r="A9" s="136"/>
      <c r="B9" s="136"/>
      <c r="C9" s="51" t="s">
        <v>177</v>
      </c>
      <c r="D9" s="51"/>
      <c r="E9" s="3"/>
      <c r="F9" s="3" t="s">
        <v>178</v>
      </c>
      <c r="G9" s="48">
        <v>8.8423999999999996</v>
      </c>
      <c r="H9" s="48">
        <v>8.8423999999999996</v>
      </c>
      <c r="I9" s="48">
        <v>8.8423999999999996</v>
      </c>
      <c r="J9" s="48">
        <v>8.8423999999999996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</row>
    <row r="10" spans="1:24" ht="16.350000000000001" customHeight="1">
      <c r="A10" s="136"/>
      <c r="B10" s="136"/>
      <c r="C10" s="3" t="s">
        <v>179</v>
      </c>
      <c r="D10" s="3"/>
      <c r="E10" s="3"/>
      <c r="F10" s="3" t="s">
        <v>178</v>
      </c>
      <c r="G10" s="48">
        <v>4.7759999999999998</v>
      </c>
      <c r="H10" s="48">
        <v>4.7759999999999998</v>
      </c>
      <c r="I10" s="48">
        <v>4.7759999999999998</v>
      </c>
      <c r="J10" s="48">
        <v>4.7759999999999998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spans="1:24" ht="22.7" customHeight="1">
      <c r="A11" s="136"/>
      <c r="B11" s="136"/>
      <c r="C11" s="3" t="s">
        <v>180</v>
      </c>
      <c r="D11" s="3"/>
      <c r="E11" s="3"/>
      <c r="F11" s="3" t="s">
        <v>181</v>
      </c>
      <c r="G11" s="48">
        <v>0.84887100000000004</v>
      </c>
      <c r="H11" s="48">
        <v>0.84887100000000004</v>
      </c>
      <c r="I11" s="48">
        <v>0.84887100000000004</v>
      </c>
      <c r="J11" s="48">
        <v>0.84887100000000004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6.350000000000001" customHeight="1">
      <c r="A12" s="136"/>
      <c r="B12" s="136"/>
      <c r="C12" s="3" t="s">
        <v>182</v>
      </c>
      <c r="D12" s="3"/>
      <c r="E12" s="3"/>
      <c r="F12" s="3" t="s">
        <v>178</v>
      </c>
      <c r="G12" s="48">
        <v>106.1088</v>
      </c>
      <c r="H12" s="48">
        <v>106.1088</v>
      </c>
      <c r="I12" s="48">
        <v>106.1088</v>
      </c>
      <c r="J12" s="48">
        <v>106.1088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ht="16.350000000000001" customHeight="1">
      <c r="A13" s="136"/>
      <c r="B13" s="136"/>
      <c r="C13" s="3" t="s">
        <v>162</v>
      </c>
      <c r="D13" s="3"/>
      <c r="E13" s="3"/>
      <c r="F13" s="3" t="s">
        <v>183</v>
      </c>
      <c r="G13" s="48">
        <v>1.5</v>
      </c>
      <c r="H13" s="48">
        <v>1.5</v>
      </c>
      <c r="I13" s="48">
        <v>1.5</v>
      </c>
      <c r="J13" s="48">
        <v>1.5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spans="1:24" ht="16.350000000000001" customHeight="1">
      <c r="A14" s="136"/>
      <c r="B14" s="136"/>
      <c r="C14" s="3" t="s">
        <v>184</v>
      </c>
      <c r="D14" s="3"/>
      <c r="E14" s="3"/>
      <c r="F14" s="3" t="s">
        <v>185</v>
      </c>
      <c r="G14" s="48">
        <v>0.5</v>
      </c>
      <c r="H14" s="48">
        <v>0.5</v>
      </c>
      <c r="I14" s="48">
        <v>0.5</v>
      </c>
      <c r="J14" s="48">
        <v>0.5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spans="1:24" ht="16.350000000000001" customHeight="1">
      <c r="A15" s="136"/>
      <c r="B15" s="136"/>
      <c r="C15" s="3" t="s">
        <v>186</v>
      </c>
      <c r="D15" s="3"/>
      <c r="E15" s="3"/>
      <c r="F15" s="3" t="s">
        <v>185</v>
      </c>
      <c r="G15" s="48">
        <v>0.8</v>
      </c>
      <c r="H15" s="48">
        <v>0.8</v>
      </c>
      <c r="I15" s="48">
        <v>0.8</v>
      </c>
      <c r="J15" s="48">
        <v>0.8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spans="1:24" ht="16.350000000000001" customHeight="1">
      <c r="A16" s="136"/>
      <c r="B16" s="136"/>
      <c r="C16" s="3" t="s">
        <v>187</v>
      </c>
      <c r="D16" s="3"/>
      <c r="E16" s="3"/>
      <c r="F16" s="3" t="s">
        <v>185</v>
      </c>
      <c r="G16" s="46">
        <v>2.5200840000000002</v>
      </c>
      <c r="H16" s="46">
        <v>2.5200840000000002</v>
      </c>
      <c r="I16" s="46">
        <v>2.5200840000000002</v>
      </c>
      <c r="J16" s="46">
        <v>2.5200840000000002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ht="16.350000000000001" customHeight="1">
      <c r="A17" s="136"/>
      <c r="B17" s="136"/>
      <c r="C17" s="3" t="s">
        <v>188</v>
      </c>
      <c r="D17" s="3"/>
      <c r="E17" s="3"/>
      <c r="F17" s="3" t="s">
        <v>185</v>
      </c>
      <c r="G17" s="48">
        <v>2</v>
      </c>
      <c r="H17" s="48">
        <v>2</v>
      </c>
      <c r="I17" s="48">
        <v>2</v>
      </c>
      <c r="J17" s="48">
        <v>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ht="33.950000000000003" customHeight="1">
      <c r="A18" s="136"/>
      <c r="B18" s="136"/>
      <c r="C18" s="3" t="s">
        <v>189</v>
      </c>
      <c r="D18" s="3"/>
      <c r="E18" s="3"/>
      <c r="F18" s="3" t="s">
        <v>181</v>
      </c>
      <c r="G18" s="46">
        <v>16.977408</v>
      </c>
      <c r="H18" s="46">
        <v>16.977408</v>
      </c>
      <c r="I18" s="46">
        <v>16.977408</v>
      </c>
      <c r="J18" s="46">
        <v>16.977408</v>
      </c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22.7" customHeight="1">
      <c r="A19" s="136"/>
      <c r="B19" s="136"/>
      <c r="C19" s="3" t="s">
        <v>151</v>
      </c>
      <c r="D19" s="3"/>
      <c r="E19" s="3"/>
      <c r="F19" s="3" t="s">
        <v>181</v>
      </c>
      <c r="G19" s="46">
        <v>8.4887040000000002</v>
      </c>
      <c r="H19" s="46">
        <v>8.4887040000000002</v>
      </c>
      <c r="I19" s="46">
        <v>8.4887040000000002</v>
      </c>
      <c r="J19" s="46">
        <v>8.4887040000000002</v>
      </c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16.350000000000001" customHeight="1">
      <c r="A20" s="136"/>
      <c r="B20" s="136"/>
      <c r="C20" s="3" t="s">
        <v>190</v>
      </c>
      <c r="D20" s="3"/>
      <c r="E20" s="3"/>
      <c r="F20" s="3" t="s">
        <v>97</v>
      </c>
      <c r="G20" s="46">
        <v>12.733055999999999</v>
      </c>
      <c r="H20" s="46">
        <v>12.733055999999999</v>
      </c>
      <c r="I20" s="46">
        <v>12.733055999999999</v>
      </c>
      <c r="J20" s="46">
        <v>12.733055999999999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</sheetData>
  <mergeCells count="27">
    <mergeCell ref="U5:U6"/>
    <mergeCell ref="V5:V6"/>
    <mergeCell ref="W5:W6"/>
    <mergeCell ref="X5:X6"/>
    <mergeCell ref="A4:C5"/>
    <mergeCell ref="D4:F5"/>
    <mergeCell ref="P5:P6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I5:J5"/>
    <mergeCell ref="A9:A20"/>
    <mergeCell ref="B9:B20"/>
    <mergeCell ref="G4:G6"/>
    <mergeCell ref="H5:H6"/>
    <mergeCell ref="A1:X1"/>
    <mergeCell ref="A2:X2"/>
    <mergeCell ref="A3:C3"/>
    <mergeCell ref="D3:W3"/>
    <mergeCell ref="H4:R4"/>
    <mergeCell ref="S4:X4"/>
  </mergeCells>
  <phoneticPr fontId="10" type="noConversion"/>
  <pageMargins left="0.75" right="0.75" top="0.268999993801117" bottom="0.26899999380111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6" sqref="B6"/>
    </sheetView>
  </sheetViews>
  <sheetFormatPr defaultColWidth="10" defaultRowHeight="13.5"/>
  <cols>
    <col min="1" max="6" width="15.375" customWidth="1"/>
  </cols>
  <sheetData>
    <row r="1" spans="1:6" ht="14.25" customHeight="1">
      <c r="A1" s="97" t="s">
        <v>191</v>
      </c>
      <c r="B1" s="97"/>
      <c r="C1" s="97"/>
      <c r="D1" s="97"/>
      <c r="E1" s="97"/>
      <c r="F1" s="97"/>
    </row>
    <row r="2" spans="1:6" ht="28.5" customHeight="1">
      <c r="A2" s="98" t="s">
        <v>192</v>
      </c>
      <c r="B2" s="98"/>
      <c r="C2" s="98"/>
      <c r="D2" s="98"/>
      <c r="E2" s="98"/>
      <c r="F2" s="98"/>
    </row>
    <row r="3" spans="1:6" ht="16.5" customHeight="1">
      <c r="A3" s="42" t="s">
        <v>2</v>
      </c>
      <c r="B3" s="137" t="s">
        <v>3</v>
      </c>
      <c r="C3" s="137"/>
      <c r="D3" s="137"/>
      <c r="E3" s="44"/>
      <c r="F3" s="42" t="s">
        <v>4</v>
      </c>
    </row>
    <row r="4" spans="1:6" ht="16.5" customHeight="1">
      <c r="A4" s="100" t="s">
        <v>193</v>
      </c>
      <c r="B4" s="100" t="s">
        <v>194</v>
      </c>
      <c r="C4" s="100" t="s">
        <v>195</v>
      </c>
      <c r="D4" s="100"/>
      <c r="E4" s="100"/>
      <c r="F4" s="100" t="s">
        <v>196</v>
      </c>
    </row>
    <row r="5" spans="1:6" ht="16.5" customHeight="1">
      <c r="A5" s="100"/>
      <c r="B5" s="100"/>
      <c r="C5" s="45" t="s">
        <v>105</v>
      </c>
      <c r="D5" s="45" t="s">
        <v>197</v>
      </c>
      <c r="E5" s="45" t="s">
        <v>198</v>
      </c>
      <c r="F5" s="100"/>
    </row>
    <row r="6" spans="1:6" s="40" customFormat="1" ht="16.5" customHeight="1">
      <c r="A6" s="46">
        <v>0</v>
      </c>
      <c r="B6" s="46">
        <v>0</v>
      </c>
      <c r="C6" s="46">
        <v>0</v>
      </c>
      <c r="D6" s="46">
        <v>0</v>
      </c>
      <c r="E6" s="46">
        <v>0</v>
      </c>
      <c r="F6" s="46"/>
    </row>
    <row r="9" spans="1:6" s="41" customFormat="1">
      <c r="A9" s="138" t="s">
        <v>199</v>
      </c>
      <c r="B9" s="138"/>
      <c r="C9" s="138"/>
      <c r="D9" s="138"/>
      <c r="E9" s="138"/>
      <c r="F9" s="138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honeticPr fontId="10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32"/>
  <sheetViews>
    <sheetView workbookViewId="0">
      <pane ySplit="5" topLeftCell="A6" activePane="bottomLeft" state="frozen"/>
      <selection pane="bottomLeft" activeCell="H21" sqref="H21"/>
    </sheetView>
  </sheetViews>
  <sheetFormatPr defaultColWidth="8" defaultRowHeight="11.25"/>
  <cols>
    <col min="1" max="1" width="6.125" style="13" customWidth="1"/>
    <col min="2" max="3" width="5.375" style="13" customWidth="1"/>
    <col min="4" max="4" width="13" style="13" customWidth="1"/>
    <col min="5" max="5" width="43.75" style="13" customWidth="1"/>
    <col min="6" max="6" width="15.25" style="13" customWidth="1"/>
    <col min="7" max="7" width="13.25" style="13" customWidth="1"/>
    <col min="8" max="9" width="12.125" style="13" customWidth="1"/>
    <col min="10" max="10" width="14.75" style="13" customWidth="1"/>
    <col min="11" max="11" width="13.5" style="13" customWidth="1"/>
    <col min="12" max="12" width="12.375" style="13" customWidth="1"/>
    <col min="13" max="13" width="12.875" style="13" customWidth="1"/>
    <col min="14" max="256" width="8" style="13" customWidth="1"/>
    <col min="257" max="16384" width="8" style="13"/>
  </cols>
  <sheetData>
    <row r="1" spans="1:226" ht="25.5" customHeight="1">
      <c r="A1" s="17"/>
      <c r="B1" s="17"/>
      <c r="C1" s="18"/>
      <c r="D1" s="19"/>
      <c r="E1" s="20"/>
      <c r="F1" s="21"/>
      <c r="G1" s="21"/>
      <c r="H1" s="21"/>
      <c r="I1" s="37"/>
      <c r="J1" s="21"/>
      <c r="K1" s="21"/>
      <c r="L1" s="21"/>
      <c r="M1" s="38" t="s">
        <v>200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</row>
    <row r="2" spans="1:226" ht="21.75" customHeight="1">
      <c r="A2" s="139" t="s">
        <v>201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</row>
    <row r="3" spans="1:226" ht="25.5" customHeight="1">
      <c r="A3" s="140" t="s">
        <v>202</v>
      </c>
      <c r="B3" s="140"/>
      <c r="C3" s="140"/>
      <c r="D3" s="140"/>
      <c r="E3" s="22"/>
      <c r="F3" s="21"/>
      <c r="G3" s="23"/>
      <c r="H3" s="23"/>
      <c r="I3" s="23"/>
      <c r="J3" s="23"/>
      <c r="K3" s="23"/>
      <c r="L3" s="23"/>
      <c r="M3" s="38" t="s">
        <v>4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</row>
    <row r="4" spans="1:226" s="14" customFormat="1" ht="25.5" customHeight="1">
      <c r="A4" s="24" t="s">
        <v>73</v>
      </c>
      <c r="B4" s="24"/>
      <c r="C4" s="24"/>
      <c r="D4" s="142" t="s">
        <v>203</v>
      </c>
      <c r="E4" s="143" t="s">
        <v>204</v>
      </c>
      <c r="F4" s="143" t="s">
        <v>58</v>
      </c>
      <c r="G4" s="26" t="s">
        <v>75</v>
      </c>
      <c r="H4" s="26"/>
      <c r="I4" s="26"/>
      <c r="J4" s="26"/>
      <c r="K4" s="26" t="s">
        <v>76</v>
      </c>
      <c r="L4" s="26"/>
      <c r="M4" s="2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</row>
    <row r="5" spans="1:226" s="14" customFormat="1" ht="31.5" customHeight="1">
      <c r="A5" s="27" t="s">
        <v>205</v>
      </c>
      <c r="B5" s="28" t="s">
        <v>176</v>
      </c>
      <c r="C5" s="28" t="s">
        <v>206</v>
      </c>
      <c r="D5" s="143"/>
      <c r="E5" s="143"/>
      <c r="F5" s="143"/>
      <c r="G5" s="25" t="s">
        <v>105</v>
      </c>
      <c r="H5" s="25" t="s">
        <v>141</v>
      </c>
      <c r="I5" s="25" t="s">
        <v>134</v>
      </c>
      <c r="J5" s="25" t="s">
        <v>207</v>
      </c>
      <c r="K5" s="25" t="s">
        <v>105</v>
      </c>
      <c r="L5" s="25" t="s">
        <v>208</v>
      </c>
      <c r="M5" s="25" t="s">
        <v>209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</row>
    <row r="6" spans="1:226" s="14" customFormat="1" ht="20.25" customHeight="1">
      <c r="A6" s="27"/>
      <c r="B6" s="28"/>
      <c r="C6" s="28"/>
      <c r="D6" s="29"/>
      <c r="E6" s="25"/>
      <c r="F6" s="29">
        <v>1</v>
      </c>
      <c r="G6" s="29">
        <v>2</v>
      </c>
      <c r="H6" s="29">
        <v>3</v>
      </c>
      <c r="I6" s="29">
        <v>4</v>
      </c>
      <c r="J6" s="29">
        <v>5</v>
      </c>
      <c r="K6" s="29">
        <v>6</v>
      </c>
      <c r="L6" s="29">
        <v>7</v>
      </c>
      <c r="M6" s="29">
        <v>8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</row>
    <row r="7" spans="1:226" s="15" customFormat="1" ht="27.75" customHeight="1">
      <c r="A7" s="30"/>
      <c r="B7" s="30"/>
      <c r="C7" s="30"/>
      <c r="D7" s="30"/>
      <c r="E7" s="31"/>
      <c r="F7" s="32"/>
      <c r="G7" s="32"/>
      <c r="H7" s="32"/>
      <c r="I7" s="32"/>
      <c r="J7" s="32"/>
      <c r="K7" s="32"/>
      <c r="L7" s="32"/>
      <c r="M7" s="3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</row>
    <row r="8" spans="1:226" s="16" customFormat="1" ht="27.75" customHeight="1">
      <c r="A8" s="33"/>
      <c r="B8" s="33"/>
      <c r="C8" s="33"/>
      <c r="D8" s="33"/>
      <c r="E8" s="34"/>
      <c r="F8" s="35"/>
      <c r="G8" s="35"/>
      <c r="H8" s="35"/>
      <c r="I8" s="35"/>
      <c r="J8" s="35"/>
      <c r="K8" s="35"/>
      <c r="L8" s="35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</row>
    <row r="9" spans="1:226" s="16" customFormat="1" ht="27.6" customHeight="1">
      <c r="A9" s="141" t="s">
        <v>210</v>
      </c>
      <c r="B9" s="141"/>
      <c r="C9" s="141"/>
      <c r="D9" s="141"/>
      <c r="E9" s="141"/>
      <c r="F9" s="141"/>
      <c r="G9" s="141"/>
      <c r="H9" s="141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</row>
    <row r="10" spans="1:226" s="14" customFormat="1" ht="20.25" customHeight="1">
      <c r="A10" s="16"/>
      <c r="B10" s="16"/>
      <c r="D10" s="16"/>
      <c r="E10" s="16"/>
      <c r="F10" s="16"/>
      <c r="G10" s="16"/>
      <c r="H10" s="16"/>
      <c r="I10" s="16"/>
      <c r="J10" s="16"/>
      <c r="L10" s="16"/>
      <c r="M10" s="1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</row>
    <row r="11" spans="1:226" s="14" customFormat="1" ht="20.25" customHeight="1">
      <c r="A11" s="16"/>
      <c r="B11" s="16"/>
      <c r="C11" s="16"/>
      <c r="D11" s="16"/>
      <c r="E11" s="16"/>
      <c r="F11" s="16"/>
      <c r="G11" s="1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</row>
    <row r="12" spans="1:226" s="14" customFormat="1" ht="20.25" customHeight="1">
      <c r="B12" s="16"/>
      <c r="C12" s="16"/>
      <c r="D12" s="16"/>
      <c r="E12" s="16"/>
      <c r="F12" s="16"/>
      <c r="G12" s="16"/>
      <c r="H12" s="1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</row>
    <row r="13" spans="1:226" s="14" customFormat="1" ht="20.25" customHeight="1">
      <c r="D13" s="16"/>
      <c r="E13" s="16"/>
      <c r="F13" s="16"/>
      <c r="G13" s="16"/>
      <c r="H13" s="1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</row>
    <row r="14" spans="1:226" s="14" customFormat="1" ht="20.25" customHeight="1">
      <c r="E14" s="16"/>
      <c r="G14" s="16"/>
      <c r="H14" s="1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</row>
    <row r="15" spans="1:226" s="14" customFormat="1" ht="20.25" customHeight="1">
      <c r="H15" s="1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</row>
    <row r="16" spans="1:226" s="14" customFormat="1" ht="14.25" customHeight="1"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</row>
    <row r="17" spans="1:226" s="14" customFormat="1" ht="14.25" customHeight="1"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</row>
    <row r="18" spans="1:226" s="14" customFormat="1" ht="14.2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</row>
    <row r="19" spans="1:226" s="14" customFormat="1" ht="14.2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</row>
    <row r="20" spans="1:226" s="14" customFormat="1" ht="14.2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</row>
    <row r="21" spans="1:226" s="14" customFormat="1" ht="14.2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</row>
    <row r="22" spans="1:226" s="14" customFormat="1" ht="14.2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</row>
    <row r="23" spans="1:226" s="14" customFormat="1" ht="14.2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</row>
    <row r="24" spans="1:226" s="14" customFormat="1" ht="14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</row>
    <row r="25" spans="1:226" s="14" customFormat="1" ht="14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</row>
    <row r="26" spans="1:226" s="14" customFormat="1" ht="14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</row>
    <row r="27" spans="1:226" s="14" customFormat="1" ht="14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</row>
    <row r="28" spans="1:226" s="14" customFormat="1" ht="14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</row>
    <row r="29" spans="1:226" s="14" customFormat="1" ht="14.2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</row>
    <row r="30" spans="1:226" s="14" customFormat="1" ht="14.2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</row>
    <row r="31" spans="1:226" s="14" customFormat="1" ht="14.2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</row>
    <row r="32" spans="1:226" s="14" customFormat="1" ht="14.2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</row>
  </sheetData>
  <mergeCells count="6">
    <mergeCell ref="A2:M2"/>
    <mergeCell ref="A3:D3"/>
    <mergeCell ref="A9:H9"/>
    <mergeCell ref="D4:D5"/>
    <mergeCell ref="E4:E5"/>
    <mergeCell ref="F4:F5"/>
  </mergeCells>
  <phoneticPr fontId="10" type="noConversion"/>
  <printOptions horizontalCentered="1"/>
  <pageMargins left="0.38899999856948902" right="0.38899999856948902" top="0.70399999618530296" bottom="0.703999996185302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2023-03-07T11:15:00Z</dcterms:created>
  <dcterms:modified xsi:type="dcterms:W3CDTF">2023-04-17T01:09:55Z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