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417" windowHeight="10976" tabRatio="971" firstSheet="3" activeTab="11"/>
  </bookViews>
  <sheets>
    <sheet name="1收支总表" sheetId="2" r:id="rId1"/>
    <sheet name="2收入总表" sheetId="3" r:id="rId2"/>
    <sheet name="3支出总表" sheetId="4" r:id="rId3"/>
    <sheet name="4财政拨款收支总表" sheetId="5" r:id="rId4"/>
    <sheet name="5一般公共预算支出" sheetId="6" r:id="rId5"/>
    <sheet name="6一般公共预算基本支出表" sheetId="7" r:id="rId6"/>
    <sheet name="7支出经济分类汇总表" sheetId="14" r:id="rId7"/>
    <sheet name="8一般公共预算“三公”经费支出表" sheetId="8" r:id="rId8"/>
    <sheet name="9政府性基金预算支出表" sheetId="9" r:id="rId9"/>
    <sheet name="10项目支出表." sheetId="10" r:id="rId10"/>
    <sheet name="11本级部门（单位）整体绩效目标表" sheetId="15" r:id="rId11"/>
    <sheet name="12预算项目绩效目标表" sheetId="12" r:id="rId12"/>
  </sheets>
  <calcPr calcId="144525"/>
</workbook>
</file>

<file path=xl/sharedStrings.xml><?xml version="1.0" encoding="utf-8"?>
<sst xmlns="http://schemas.openxmlformats.org/spreadsheetml/2006/main" count="662" uniqueCount="360">
  <si>
    <t>预算01表</t>
  </si>
  <si>
    <t>收支总体情况表</t>
  </si>
  <si>
    <t>部门/单位：</t>
  </si>
  <si>
    <t>罗山县乡村振兴局</t>
  </si>
  <si>
    <t>单位：万元</t>
  </si>
  <si>
    <t>收      入</t>
  </si>
  <si>
    <t>支      出</t>
  </si>
  <si>
    <t>项    目</t>
  </si>
  <si>
    <t>金额</t>
  </si>
  <si>
    <t>一、一般公共预算拨款收入</t>
  </si>
  <si>
    <t>一、一般公共服务</t>
  </si>
  <si>
    <t>二、政府性基金预算拨款收入</t>
  </si>
  <si>
    <t>二、外交</t>
  </si>
  <si>
    <t>三、国有资本经营预算拨款收入</t>
  </si>
  <si>
    <t>三、国防</t>
  </si>
  <si>
    <t>四、财政专户管理资金收入</t>
  </si>
  <si>
    <t>四、公共安全</t>
  </si>
  <si>
    <t>五、事业收入</t>
  </si>
  <si>
    <t>五、教育</t>
  </si>
  <si>
    <t>六、事业单位经营收入</t>
  </si>
  <si>
    <t>六、科学技术</t>
  </si>
  <si>
    <t>七、上级补助收入</t>
  </si>
  <si>
    <t>七、文化旅游体育与传媒</t>
  </si>
  <si>
    <t>八、附属单位上缴收入</t>
  </si>
  <si>
    <t>八、社会保障和就业</t>
  </si>
  <si>
    <t>九、其他收入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</si>
  <si>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</si>
  <si>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</si>
  <si>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</si>
  <si>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</si>
  <si>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</si>
  <si>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</si>
  <si>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</t>
  </si>
  <si>
    <t>十六、商业服务业等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</si>
  <si>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</si>
  <si>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</si>
  <si>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</si>
  <si>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</si>
  <si>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</si>
  <si>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</si>
  <si>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</si>
  <si>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</si>
  <si>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</si>
  <si>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</si>
  <si>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</si>
  <si>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</si>
  <si>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</si>
  <si>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三十四、抗疫特别国债安排的支出</t>
  </si>
  <si>
    <t>本年收入合计</t>
  </si>
  <si>
    <t>本 年 支 出 合 计</t>
  </si>
  <si>
    <t>上年结转结余</t>
  </si>
  <si>
    <t>年终结转结余</t>
  </si>
  <si>
    <t>收    入    总    计</t>
  </si>
  <si>
    <t>支 出 合 计</t>
  </si>
  <si>
    <t>预算02表</t>
  </si>
  <si>
    <t>收入总体情况表</t>
  </si>
  <si>
    <t>部门（单位）代码</t>
  </si>
  <si>
    <t>单位名称</t>
  </si>
  <si>
    <t>总计</t>
  </si>
  <si>
    <t>本年收入</t>
  </si>
  <si>
    <t>合计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</si>
  <si>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</si>
  <si>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</si>
  <si>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</si>
  <si>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</si>
  <si>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</si>
  <si>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</si>
  <si>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</si>
  <si>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</si>
  <si>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</si>
  <si>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</si>
  <si>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罗山县扶贫开发信息中心</t>
  </si>
  <si>
    <t>预算03表</t>
  </si>
  <si>
    <t>支出总体情况表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</si>
  <si>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</si>
  <si>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</si>
  <si>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</si>
  <si>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</si>
  <si>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</si>
  <si>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</si>
  <si>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</si>
  <si>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</si>
  <si>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</si>
  <si>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</si>
  <si>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</si>
  <si>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</si>
  <si>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</si>
  <si>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</si>
  <si>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</si>
  <si>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</si>
  <si>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</si>
  <si>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</si>
  <si>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</si>
  <si>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事业单位医疗</t>
  </si>
  <si>
    <t>农林水支出</t>
  </si>
  <si>
    <t>巩固脱贫衔接乡村振兴</t>
  </si>
  <si>
    <t>行政运行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</si>
  <si>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</si>
  <si>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</si>
  <si>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</si>
  <si>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</si>
  <si>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</si>
  <si>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</si>
  <si>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</si>
  <si>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合      计</t>
  </si>
  <si>
    <t>预算04表</t>
  </si>
  <si>
    <t>财政拨款收支总体情况表</t>
  </si>
  <si>
    <t>单位名称：罗山县乡村振兴局</t>
  </si>
  <si>
    <t>项目</t>
  </si>
  <si>
    <t>本年支出小计</t>
  </si>
  <si>
    <t>政府性基金</t>
  </si>
  <si>
    <t>小计</t>
  </si>
  <si>
    <t>其中：财政拨款</t>
  </si>
  <si>
    <t>一般公共预算收入</t>
  </si>
  <si>
    <t>财政拨款</t>
  </si>
  <si>
    <t>纳入预算管理的行政事业性收费</t>
  </si>
  <si>
    <t>专项收入</t>
  </si>
  <si>
    <t>国有资源（资产）有偿使用收入</t>
  </si>
  <si>
    <t>国有资本经营收入</t>
  </si>
  <si>
    <t>政府住房基金收入</t>
  </si>
  <si>
    <t>债务收入</t>
  </si>
  <si>
    <t>其他一般公共预算收入</t>
  </si>
  <si>
    <t>上级预拨</t>
  </si>
  <si>
    <t>动用预算稳定调节基金</t>
  </si>
  <si>
    <t>调入资金</t>
  </si>
  <si>
    <t>十二、城乡社区支出</t>
  </si>
  <si>
    <t>上年结余（结转）</t>
  </si>
  <si>
    <t>十三、农林水支出</t>
  </si>
  <si>
    <t>政府性基金收入</t>
  </si>
  <si>
    <t>当年收入</t>
  </si>
  <si>
    <t>十五、资源勘探信息等支出</t>
  </si>
  <si>
    <t>十六、商业服务业等支出</t>
  </si>
  <si>
    <t>二十三、国有资本经营预算支出</t>
  </si>
  <si>
    <t>二十四、灾害防治及应急管理支出</t>
  </si>
  <si>
    <t>三十四、抗议特别国债安排的支出</t>
  </si>
  <si>
    <t>收入合计</t>
  </si>
  <si>
    <t>支出合计</t>
  </si>
  <si>
    <t>预算05表</t>
  </si>
  <si>
    <t>一般公共预算支出情况表</t>
  </si>
  <si>
    <t>人员经费</t>
  </si>
  <si>
    <t>公用经费</t>
  </si>
  <si>
    <t xml:space="preserve">合      计 </t>
  </si>
  <si>
    <t>预算06表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</si>
  <si>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</si>
  <si>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</si>
  <si>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</si>
  <si>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</si>
  <si>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</si>
  <si>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</si>
  <si>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</si>
  <si>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</si>
  <si>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</si>
  <si>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</si>
  <si>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</si>
  <si>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</si>
  <si>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</si>
  <si>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</si>
  <si>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</si>
  <si>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</si>
  <si>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</si>
  <si>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</si>
  <si>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</si>
  <si>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302</t>
  </si>
  <si>
    <t>商品和服务支出</t>
  </si>
  <si>
    <t>30201</t>
  </si>
  <si>
    <t>办公费</t>
  </si>
  <si>
    <t>30217</t>
  </si>
  <si>
    <t>公务接待费</t>
  </si>
  <si>
    <t>30229</t>
  </si>
  <si>
    <t>福利费</t>
  </si>
  <si>
    <t>对个人和家庭的补助</t>
  </si>
  <si>
    <t>生活补助</t>
  </si>
  <si>
    <t>合  计</t>
  </si>
  <si>
    <t>预算07表</t>
  </si>
  <si>
    <t>支出预算分类汇总表（按支出经济分类）</t>
  </si>
  <si>
    <t xml:space="preserve">单位名称：  </t>
  </si>
  <si>
    <t xml:space="preserve"> 部门预算经济分类  </t>
  </si>
  <si>
    <t>政府预算经济分类</t>
  </si>
  <si>
    <t>财政专户管理资金收入</t>
  </si>
  <si>
    <t xml:space="preserve"> 其他收入  </t>
  </si>
  <si>
    <t xml:space="preserve"> 类</t>
  </si>
  <si>
    <t>款</t>
  </si>
  <si>
    <t>01</t>
  </si>
  <si>
    <t>501</t>
  </si>
  <si>
    <t>工资奖金津补贴</t>
  </si>
  <si>
    <t>02</t>
  </si>
  <si>
    <t>03</t>
  </si>
  <si>
    <t>08</t>
  </si>
  <si>
    <t>机关事业单位基本养老保险费</t>
  </si>
  <si>
    <t>社会保障缴费</t>
  </si>
  <si>
    <t>10</t>
  </si>
  <si>
    <t>12</t>
  </si>
  <si>
    <t>13</t>
  </si>
  <si>
    <t>17</t>
  </si>
  <si>
    <t>502</t>
  </si>
  <si>
    <t>06</t>
  </si>
  <si>
    <t>29</t>
  </si>
  <si>
    <t>办公经费</t>
  </si>
  <si>
    <t>303</t>
  </si>
  <si>
    <t>05</t>
  </si>
  <si>
    <t>509</t>
  </si>
  <si>
    <t>社会福利和救助</t>
  </si>
  <si>
    <t>505</t>
  </si>
  <si>
    <t>07</t>
  </si>
  <si>
    <t>预算08表</t>
  </si>
  <si>
    <t>一般公共预算“三公”经费支出表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</si>
  <si>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</si>
  <si>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</si>
  <si>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</si>
  <si>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</si>
  <si>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</si>
  <si>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预算09表</t>
  </si>
  <si>
    <t>政府性基金预算支出情况表</t>
  </si>
  <si>
    <t>部门/单位：罗山县乡村振兴局</t>
  </si>
  <si>
    <t>单位代码</t>
  </si>
  <si>
    <t>单位（科目名称）</t>
  </si>
  <si>
    <t>类</t>
  </si>
  <si>
    <t>项</t>
  </si>
  <si>
    <t>一般性项目</t>
  </si>
  <si>
    <t>专项资金</t>
  </si>
  <si>
    <t>注：我部门2022年无政府性基金预算支出，故此表为空。</t>
  </si>
  <si>
    <t>预算10表</t>
  </si>
  <si>
    <t>项目支出表</t>
  </si>
  <si>
    <t>类型</t>
  </si>
  <si>
    <t>项目名称</t>
  </si>
  <si>
    <t>申报属性</t>
  </si>
  <si>
    <t>项目单位</t>
  </si>
  <si>
    <t>本年拨款</t>
  </si>
  <si>
    <t>财政拨款结转结余</t>
  </si>
  <si>
    <t>财政专户管理资金本年</t>
  </si>
  <si>
    <t>财政专户管理资金结转</t>
  </si>
  <si>
    <t>单位资金本年</t>
  </si>
  <si>
    <t>单位资金结转</t>
  </si>
  <si>
    <t xml:space="preserve">注：本部门2022年度没有项目支出，故本表无数据。  </t>
  </si>
  <si>
    <t>预算11表</t>
  </si>
  <si>
    <t>本级部门(单位)整体绩效目标表</t>
  </si>
  <si>
    <t xml:space="preserve">（2022年度）  </t>
  </si>
  <si>
    <t xml:space="preserve">部门（单位）名称  </t>
  </si>
  <si>
    <t>年度履职目标</t>
  </si>
  <si>
    <t>保障巩固脱贫攻坚成果与乡村振兴有效衔接工作正常运转。全面巩固脱贫攻坚成果。已脱贫人口“两不愁三保障”更加巩固，严格控制、有效防止返贫。突出抓好防止返贫工作。健全完善风险监测、预警和防控机制，防范化解产业扶贫、金融扶贫和涉贫负面舆论等风险。 做好巩固拓展脱贫攻坚成果与推进乡村振兴有效衔接。</t>
  </si>
  <si>
    <t>年度主要任务</t>
  </si>
  <si>
    <t>任务名称</t>
  </si>
  <si>
    <t>主要内容</t>
  </si>
  <si>
    <t>财政保障巩固脱贫攻坚成果与乡村振兴有效衔接工作</t>
  </si>
  <si>
    <t>保障局机关及下属二级机构人员工资、奖金、社保及住房公积金、职工福利、日常办公差旅、印刷等基本支出</t>
  </si>
  <si>
    <t xml:space="preserve">预算情况  </t>
  </si>
  <si>
    <t>部门预算总额（万元）</t>
  </si>
  <si>
    <t>1、资金来源：（1）财政性资金</t>
  </si>
  <si>
    <t xml:space="preserve">             （2）其他资金</t>
  </si>
  <si>
    <t>2、资金结构：（1）基本支出</t>
  </si>
  <si>
    <t xml:space="preserve">             （2）项目支出</t>
  </si>
  <si>
    <t>一级指标</t>
  </si>
  <si>
    <t>二级指标</t>
  </si>
  <si>
    <t>三级指标</t>
  </si>
  <si>
    <t>指标值</t>
  </si>
  <si>
    <t>指标值说明</t>
  </si>
  <si>
    <t xml:space="preserve"> 投入管理指标  </t>
  </si>
  <si>
    <t xml:space="preserve">工作目标管理  </t>
  </si>
  <si>
    <t>年度履职目标相关性</t>
  </si>
  <si>
    <t>相关</t>
  </si>
  <si>
    <t>1.年度履职目标是否符合国家、省委省政府战略部 
署和发展规划，与国家、省宏观政策、行业政策一 
致；2.年度履职目标是否与部门职责、工作规划和 
重点工作相关；3.确定的预算项目是否合理，是否 
与工作目标密切相关；4.工作任务和项目预算安排 
是否合理。</t>
  </si>
  <si>
    <t>工作任务科学性</t>
  </si>
  <si>
    <t>科学</t>
  </si>
  <si>
    <t>1.工作任务是否有明确的绩效目标，绩效目标是否 
与部门年度履职目标一致，是否能体现工作任务的 
产出和效果；2.工作任务对应的预算项目是否有明 
确的绩效目标，绩效目标是否与部门职责目标、工 
作任务目标一致，是否能体现预算项目的产出和效 
果。</t>
  </si>
  <si>
    <t>绩效指标合理性</t>
  </si>
  <si>
    <t>合理</t>
  </si>
  <si>
    <t>1.工作任务、预算项目绩效指标设置是否准确反映 
部门绩效完成情况；2.工作任务、预算项目绩效指 
标是否清晰、细化、可评价、可衡量；3.工作任务 
、预算项目绩效指标的评价标准是否清晰、可衡 
量；4.是否与部门年度的任务数或计划数相对应。</t>
  </si>
  <si>
    <t xml:space="preserve">预算和财务管理  </t>
  </si>
  <si>
    <t>预算编制完整性</t>
  </si>
  <si>
    <t>完整</t>
  </si>
  <si>
    <t>1.部门所有收入是否全部纳入部门预算；2.部门支 
出预算是否统筹各类资金来源，全部纳入部门预算 
管理。</t>
  </si>
  <si>
    <t>专项资金细化率</t>
  </si>
  <si>
    <t>≥90%</t>
  </si>
  <si>
    <t xml:space="preserve">专项资金细化率 ≥90% 专项资金细化率=（已细化到具体市县和承担单位的资金数/部门参与分 
配资金总数）×100%。 </t>
  </si>
  <si>
    <t>预算执行率</t>
  </si>
  <si>
    <t>100%</t>
  </si>
  <si>
    <t>预算调整率=（预算调整数-年初预算数）/年初预算 
数×100%。预算调整数：部门在本年度内涉及预算 
的追加、追减或结构调整的资金总和（因落实国家 
政策、发生不可抗力、上级部门或本级党委政府临 
时交办而产生的调整除外）。</t>
  </si>
  <si>
    <t>预算调整率</t>
  </si>
  <si>
    <t>≤10%</t>
  </si>
  <si>
    <t>结转结余率</t>
  </si>
  <si>
    <t>结转结余率=结转结余总额/预算数*100%。结转结余总额是指部门本年度
的结转结余资金之和。预算数是指财政部门批复的本年度部门的（调整）
预算数。</t>
  </si>
  <si>
    <t>“三公经费”控制率</t>
  </si>
  <si>
    <t>≤100%</t>
  </si>
  <si>
    <t>“三公经费”控制率=本年度“三公经费”实际支出 
数/“三公经费”预算数*100%</t>
  </si>
  <si>
    <t>政府采购执行率</t>
  </si>
  <si>
    <t>政府采购执行率=（实际政府采购金额/政府采购预
算数）×100%。政府采购预算：采购机关根据事业
发展计划和行政任务编制的、并经过规定程序批准
的年度政府采购计划</t>
  </si>
  <si>
    <t>决算真实性</t>
  </si>
  <si>
    <t>真实</t>
  </si>
  <si>
    <t>反映本部门决算工作情况。决算编制数据是否账表
一致，即决算报表数据与会计账簿数据是否一致。</t>
  </si>
  <si>
    <t>资金使用合规性</t>
  </si>
  <si>
    <t>合规</t>
  </si>
  <si>
    <t>是否按照相关法律法规以及资金管理
办法规定的用途使用预算资金，用以反映和考核部
门(单位）预算资金的规范运行情况。1.是否符合国
家财经法规和财务管理制度规定以及有关专项资金
管理办法的规定；2.资金的拨付是否有完整的审批
程序和手续；3.项目的重大开支是否经过评估论
证；4.是否符合部门预算批复的用途；5.是否存在
截留支出情况；6.是否存在挤占支出情况；7.是否
存在挪用支出情况；8.是否存在虚列支出情况</t>
  </si>
  <si>
    <t>管理制度健全性</t>
  </si>
  <si>
    <t>健全</t>
  </si>
  <si>
    <t>为加强预算管理，规范财务行为而制 
定的管理制度是否健全完整，用以反映和考核部门 
（单位）预算管理制度为完成主要职责或促成事业 
发展的保障情况。1.是否已制定或具有预算资金管 
理办法、内部管理制度、会计核算制度、会计岗位 
制度等管理制度；2.相关管理制度是否得到有效执 
行。</t>
  </si>
  <si>
    <t>预决算信息公开性</t>
  </si>
  <si>
    <t>公开</t>
  </si>
  <si>
    <t>是否按照政府信息公开有关规定公开 
部门预算、执行、决算、监督、绩效等相关预决算 
信息，用以反映和考核部门（单位）预决算管理的 
公开透明情况。1.是否按规定内容公开预决算信 
息；2.是否按规定时限公开预决算信息。</t>
  </si>
  <si>
    <t>资产管理规范性</t>
  </si>
  <si>
    <t>规范</t>
  </si>
  <si>
    <t>资产配置、使用是否合规，处置是 
否规范，收入是否及时足额上缴，用以反映和考核 
部门（单位）资产管理的规范程度。1.资产是否及 
时规范入账，资产报表数据与会计账簿数据是否相 
符，资产实物与财务账、资产账是否相符；2.新增 
资产是否符合规定程序和规定标准，新增资产是否 
考虑闲置存量资产；3.资产对外有偿使用（出租出 
借等）、对外投资、担保、资产处置等事项是否按 
规定报批；4.资产收益是否及时足额上交财政。</t>
  </si>
  <si>
    <t xml:space="preserve">绩效管理  </t>
  </si>
  <si>
    <t>绩效监控完成率</t>
  </si>
  <si>
    <t>按要求实施绩效监控的项目数量占应 
实施绩效监控项目总数的比重。部门绩效监控完成 
率=已完成绩效监控项目数量/部门项目总数*100%</t>
  </si>
  <si>
    <t>绩效自评完成率</t>
  </si>
  <si>
    <t>按要求实施绩效自评的项目数量占应 
实施绩效自评项目总数的比重。部门绩效自评完成 
率=已完成评价项目数量/部门项目总数*100%</t>
  </si>
  <si>
    <t>部门绩效评价完成率</t>
  </si>
  <si>
    <t>重点绩效评价项目评价完成情况。部门绩效评 
价完成率=已完成评价项目数量/部门重点绩效评价 
项目数*100%</t>
  </si>
  <si>
    <t>评价结果应用率</t>
  </si>
  <si>
    <t>绩效监控、单位自评、部门绩效评价、财政重点绩 
效评价结果应用情况。评价结果应用率=评价提出的 
意见建议采纳数/提出的意见建议总数*100%</t>
  </si>
  <si>
    <t xml:space="preserve">产出指标  </t>
  </si>
  <si>
    <t>重点工作任务完成</t>
  </si>
  <si>
    <t>1.雨露计划短期技能培训和职业教育补助受益人数</t>
  </si>
  <si>
    <t>≥1500人</t>
  </si>
  <si>
    <t xml:space="preserve">根据年度工作要求，完成各项工作数量比例。
</t>
  </si>
  <si>
    <t>2.致富带头人培训人数</t>
  </si>
  <si>
    <t>=100人</t>
  </si>
  <si>
    <t>3.监测对象产业发展奖补受益人数</t>
  </si>
  <si>
    <t>≥3000人</t>
  </si>
  <si>
    <t>4.集体经济产业发展项目受益人数</t>
  </si>
  <si>
    <t>≥4000人</t>
  </si>
  <si>
    <t>履职目标实现</t>
  </si>
  <si>
    <t>保障巩固脱贫攻坚成果与乡村振兴有效衔接工作正常运转。</t>
  </si>
  <si>
    <t>≥95%</t>
  </si>
  <si>
    <t xml:space="preserve">根据工作计划，根据完成效果及数量计算比率
</t>
  </si>
  <si>
    <t xml:space="preserve">效益指标  </t>
  </si>
  <si>
    <t>履职效益</t>
  </si>
  <si>
    <t>社会效益经济效益指标提升度</t>
  </si>
  <si>
    <t>稳步提高</t>
  </si>
  <si>
    <t>更好为地方发展服务</t>
  </si>
  <si>
    <t>满意度</t>
  </si>
  <si>
    <t>群众满意度</t>
  </si>
  <si>
    <t>脱贫群众满意度</t>
  </si>
  <si>
    <t>预算12表</t>
  </si>
  <si>
    <t>部门预算项目绩效目标表</t>
  </si>
  <si>
    <t>(2022年度)</t>
  </si>
  <si>
    <t>部门名称</t>
  </si>
  <si>
    <t xml:space="preserve">项目资金 （万元）  </t>
  </si>
  <si>
    <t>年度资金总额</t>
  </si>
  <si>
    <t>其中：财政性资金</t>
  </si>
  <si>
    <t xml:space="preserve">      其他资金</t>
  </si>
  <si>
    <t>年度目标</t>
  </si>
  <si>
    <t xml:space="preserve"> 分解目标  </t>
  </si>
  <si>
    <t>指标值类型</t>
  </si>
  <si>
    <t>度量单位</t>
  </si>
  <si>
    <t xml:space="preserve"> 成本指标  </t>
  </si>
  <si>
    <t>经济成本指标</t>
  </si>
  <si>
    <t>社会成本指标</t>
  </si>
  <si>
    <t>生态环境成本指标</t>
  </si>
  <si>
    <t xml:space="preserve"> 产出指标  </t>
  </si>
  <si>
    <t>数量指标</t>
  </si>
  <si>
    <t>质量指标</t>
  </si>
  <si>
    <t>时效指标</t>
  </si>
  <si>
    <t>经济效益指标</t>
  </si>
  <si>
    <t>社会效益指标</t>
  </si>
  <si>
    <t>生态效益指标</t>
  </si>
  <si>
    <t>满意度指标</t>
  </si>
  <si>
    <t>服务对象满意度指标</t>
  </si>
  <si>
    <t xml:space="preserve">本级部门预算项目绩效目标表 </t>
  </si>
  <si>
    <t xml:space="preserve">注：本部门2022年度没有项目绩效目标，故本表无数据。 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</si>
</sst>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_ ;_ * \-#,##0.000_ ;_ * &quot;-&quot;???_ ;_ @_ "/>
    <numFmt numFmtId="177" formatCode="00"/>
    <numFmt numFmtId="178" formatCode="0000"/>
    <numFmt numFmtId="179" formatCode="#,##0.0_);[Red]\(#,##0.0\)"/>
    <numFmt numFmtId="180" formatCode="#,##0.0_ "/>
    <numFmt numFmtId="181" formatCode="#,##0.00_ "/>
    <numFmt numFmtId="182" formatCode="#,##0.0000"/>
    <numFmt numFmtId="183" formatCode="0.0"/>
  </numFmts>
  <fonts count="31"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sz val="9"/>
      <name val="SimSun"/>
      <charset val="134"/>
    </font>
    <font>
      <b/>
      <sz val="12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1"/>
      <color rgb="FFFF0000"/>
      <name val="宋体"/>
      <charset val="1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2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21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24" applyNumberFormat="0" applyAlignment="0" applyProtection="0">
      <alignment vertical="center"/>
    </xf>
    <xf numFmtId="0" fontId="25" fillId="13" borderId="20" applyNumberFormat="0" applyAlignment="0" applyProtection="0">
      <alignment vertical="center"/>
    </xf>
    <xf numFmtId="0" fontId="26" fillId="14" borderId="25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" fillId="0" borderId="0"/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/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14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3" fontId="2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0" borderId="0" xfId="0" applyFont="1" applyAlignment="1">
      <alignment horizontal="left" vertical="center"/>
    </xf>
    <xf numFmtId="0" fontId="4" fillId="0" borderId="0" xfId="36"/>
    <xf numFmtId="0" fontId="5" fillId="0" borderId="0" xfId="36" applyFont="1"/>
    <xf numFmtId="176" fontId="5" fillId="0" borderId="0" xfId="36" applyNumberFormat="1" applyFont="1" applyFill="1"/>
    <xf numFmtId="0" fontId="5" fillId="0" borderId="0" xfId="36" applyFont="1" applyFill="1"/>
    <xf numFmtId="177" fontId="6" fillId="0" borderId="0" xfId="36" applyNumberFormat="1" applyFont="1" applyFill="1" applyAlignment="1" applyProtection="1">
      <alignment horizontal="center" vertical="center"/>
    </xf>
    <xf numFmtId="178" fontId="6" fillId="0" borderId="0" xfId="36" applyNumberFormat="1" applyFont="1" applyFill="1" applyAlignment="1" applyProtection="1">
      <alignment horizontal="center" vertical="center"/>
    </xf>
    <xf numFmtId="0" fontId="6" fillId="0" borderId="0" xfId="36" applyNumberFormat="1" applyFont="1" applyFill="1" applyAlignment="1" applyProtection="1">
      <alignment horizontal="right" vertical="center"/>
    </xf>
    <xf numFmtId="0" fontId="6" fillId="0" borderId="0" xfId="36" applyNumberFormat="1" applyFont="1" applyFill="1" applyAlignment="1" applyProtection="1">
      <alignment horizontal="left" vertical="center" wrapText="1"/>
    </xf>
    <xf numFmtId="179" fontId="6" fillId="0" borderId="0" xfId="36" applyNumberFormat="1" applyFont="1" applyFill="1" applyAlignment="1" applyProtection="1">
      <alignment vertical="center"/>
    </xf>
    <xf numFmtId="0" fontId="7" fillId="0" borderId="0" xfId="36" applyNumberFormat="1" applyFont="1" applyFill="1" applyAlignment="1" applyProtection="1">
      <alignment horizontal="center" vertical="center"/>
    </xf>
    <xf numFmtId="177" fontId="6" fillId="2" borderId="0" xfId="36" applyNumberFormat="1" applyFont="1" applyFill="1" applyAlignment="1" applyProtection="1">
      <alignment horizontal="left" vertical="center"/>
    </xf>
    <xf numFmtId="0" fontId="6" fillId="0" borderId="0" xfId="0" applyFont="1" applyFill="1" applyBorder="1" applyAlignment="1">
      <alignment vertical="center"/>
    </xf>
    <xf numFmtId="179" fontId="6" fillId="0" borderId="6" xfId="36" applyNumberFormat="1" applyFont="1" applyFill="1" applyBorder="1" applyAlignment="1" applyProtection="1">
      <alignment vertical="center"/>
    </xf>
    <xf numFmtId="0" fontId="6" fillId="0" borderId="5" xfId="36" applyNumberFormat="1" applyFont="1" applyFill="1" applyBorder="1" applyAlignment="1" applyProtection="1">
      <alignment horizontal="centerContinuous" vertical="center"/>
    </xf>
    <xf numFmtId="0" fontId="6" fillId="0" borderId="5" xfId="36" applyNumberFormat="1" applyFont="1" applyFill="1" applyBorder="1" applyAlignment="1" applyProtection="1">
      <alignment horizontal="center" vertical="center" wrapText="1"/>
    </xf>
    <xf numFmtId="177" fontId="6" fillId="0" borderId="5" xfId="36" applyNumberFormat="1" applyFont="1" applyFill="1" applyBorder="1" applyAlignment="1" applyProtection="1">
      <alignment horizontal="center" vertical="center"/>
    </xf>
    <xf numFmtId="178" fontId="6" fillId="0" borderId="5" xfId="36" applyNumberFormat="1" applyFont="1" applyFill="1" applyBorder="1" applyAlignment="1" applyProtection="1">
      <alignment horizontal="center" vertical="center"/>
    </xf>
    <xf numFmtId="0" fontId="6" fillId="0" borderId="5" xfId="36" applyNumberFormat="1" applyFont="1" applyFill="1" applyBorder="1" applyAlignment="1" applyProtection="1">
      <alignment horizontal="center" vertical="center"/>
    </xf>
    <xf numFmtId="176" fontId="6" fillId="0" borderId="5" xfId="36" applyNumberFormat="1" applyFont="1" applyFill="1" applyBorder="1" applyAlignment="1" applyProtection="1">
      <alignment horizontal="left" vertical="center"/>
    </xf>
    <xf numFmtId="176" fontId="6" fillId="0" borderId="5" xfId="36" applyNumberFormat="1" applyFont="1" applyFill="1" applyBorder="1" applyAlignment="1" applyProtection="1">
      <alignment horizontal="left" vertical="center" wrapText="1"/>
    </xf>
    <xf numFmtId="176" fontId="6" fillId="0" borderId="5" xfId="36" applyNumberFormat="1" applyFont="1" applyFill="1" applyBorder="1" applyAlignment="1" applyProtection="1">
      <alignment horizontal="right" vertical="center"/>
    </xf>
    <xf numFmtId="49" fontId="6" fillId="0" borderId="0" xfId="36" applyNumberFormat="1" applyFont="1" applyFill="1" applyAlignment="1" applyProtection="1">
      <alignment horizontal="left" vertical="center"/>
    </xf>
    <xf numFmtId="49" fontId="6" fillId="0" borderId="0" xfId="36" applyNumberFormat="1" applyFont="1" applyFill="1" applyAlignment="1" applyProtection="1">
      <alignment horizontal="left" vertical="center" wrapText="1"/>
    </xf>
    <xf numFmtId="180" fontId="6" fillId="0" borderId="0" xfId="36" applyNumberFormat="1" applyFont="1" applyFill="1" applyAlignment="1" applyProtection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180" fontId="6" fillId="0" borderId="0" xfId="36" applyNumberFormat="1" applyFont="1" applyFill="1" applyAlignment="1" applyProtection="1">
      <alignment vertical="center"/>
    </xf>
    <xf numFmtId="179" fontId="6" fillId="0" borderId="0" xfId="36" applyNumberFormat="1" applyFont="1" applyFill="1" applyAlignment="1" applyProtection="1">
      <alignment horizontal="right" vertical="center"/>
    </xf>
    <xf numFmtId="176" fontId="5" fillId="0" borderId="0" xfId="0" applyNumberFormat="1" applyFont="1" applyFill="1" applyBorder="1" applyAlignment="1">
      <alignment vertical="center"/>
    </xf>
    <xf numFmtId="43" fontId="0" fillId="0" borderId="0" xfId="0" applyNumberFormat="1" applyFont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right" vertical="center" wrapText="1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 vertical="center" wrapText="1"/>
    </xf>
    <xf numFmtId="43" fontId="2" fillId="0" borderId="1" xfId="0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43" fontId="2" fillId="0" borderId="2" xfId="0" applyNumberFormat="1" applyFont="1" applyFill="1" applyBorder="1" applyAlignment="1">
      <alignment horizontal="right" vertical="center" wrapText="1"/>
    </xf>
    <xf numFmtId="43" fontId="2" fillId="0" borderId="5" xfId="0" applyNumberFormat="1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vertical="center"/>
    </xf>
    <xf numFmtId="0" fontId="8" fillId="0" borderId="0" xfId="0" applyFont="1">
      <alignment vertical="center"/>
    </xf>
    <xf numFmtId="0" fontId="0" fillId="0" borderId="0" xfId="0" applyFont="1" applyFill="1">
      <alignment vertical="center"/>
    </xf>
    <xf numFmtId="0" fontId="9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 wrapText="1"/>
    </xf>
    <xf numFmtId="49" fontId="6" fillId="3" borderId="0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10" fontId="8" fillId="0" borderId="0" xfId="0" applyNumberFormat="1" applyFont="1">
      <alignment vertical="center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181" fontId="5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Continuous" vertical="center"/>
    </xf>
    <xf numFmtId="181" fontId="7" fillId="0" borderId="0" xfId="0" applyNumberFormat="1" applyFont="1" applyFill="1" applyBorder="1" applyAlignment="1">
      <alignment horizontal="centerContinuous" vertical="center"/>
    </xf>
    <xf numFmtId="0" fontId="6" fillId="2" borderId="6" xfId="0" applyFont="1" applyFill="1" applyBorder="1" applyAlignment="1">
      <alignment vertical="center"/>
    </xf>
    <xf numFmtId="181" fontId="6" fillId="0" borderId="0" xfId="0" applyNumberFormat="1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0" fontId="10" fillId="0" borderId="10" xfId="0" applyFont="1" applyFill="1" applyBorder="1" applyAlignment="1">
      <alignment horizontal="centerContinuous" vertical="center"/>
    </xf>
    <xf numFmtId="0" fontId="6" fillId="0" borderId="10" xfId="0" applyFont="1" applyFill="1" applyBorder="1" applyAlignment="1">
      <alignment horizontal="centerContinuous" vertical="center"/>
    </xf>
    <xf numFmtId="181" fontId="6" fillId="0" borderId="11" xfId="0" applyNumberFormat="1" applyFont="1" applyFill="1" applyBorder="1" applyAlignment="1">
      <alignment horizontal="centerContinuous" vertical="center"/>
    </xf>
    <xf numFmtId="181" fontId="6" fillId="0" borderId="10" xfId="0" applyNumberFormat="1" applyFont="1" applyFill="1" applyBorder="1" applyAlignment="1">
      <alignment horizontal="centerContinuous" vertical="center"/>
    </xf>
    <xf numFmtId="181" fontId="6" fillId="0" borderId="5" xfId="0" applyNumberFormat="1" applyFont="1" applyFill="1" applyBorder="1" applyAlignment="1">
      <alignment horizontal="centerContinuous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81" fontId="6" fillId="0" borderId="13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181" fontId="6" fillId="0" borderId="16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81" fontId="6" fillId="0" borderId="5" xfId="0" applyNumberFormat="1" applyFont="1" applyFill="1" applyBorder="1" applyAlignment="1">
      <alignment horizontal="centerContinuous" vertical="center" wrapText="1"/>
    </xf>
    <xf numFmtId="181" fontId="6" fillId="0" borderId="5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182" fontId="6" fillId="0" borderId="8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/>
    </xf>
    <xf numFmtId="43" fontId="6" fillId="0" borderId="5" xfId="0" applyNumberFormat="1" applyFont="1" applyFill="1" applyBorder="1" applyAlignment="1">
      <alignment horizontal="right" vertical="center"/>
    </xf>
    <xf numFmtId="0" fontId="6" fillId="0" borderId="13" xfId="39" applyFont="1" applyFill="1" applyBorder="1">
      <alignment vertical="center"/>
    </xf>
    <xf numFmtId="182" fontId="6" fillId="0" borderId="1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" xfId="39" applyFont="1" applyFill="1" applyBorder="1">
      <alignment vertical="center"/>
    </xf>
    <xf numFmtId="0" fontId="6" fillId="0" borderId="5" xfId="0" applyFont="1" applyFill="1" applyBorder="1" applyAlignment="1">
      <alignment horizontal="left" vertical="center" wrapText="1"/>
    </xf>
    <xf numFmtId="182" fontId="6" fillId="0" borderId="18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43" fontId="6" fillId="0" borderId="0" xfId="0" applyNumberFormat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Continuous" vertical="center"/>
    </xf>
    <xf numFmtId="0" fontId="6" fillId="0" borderId="5" xfId="0" applyFont="1" applyFill="1" applyBorder="1" applyAlignment="1">
      <alignment horizontal="centerContinuous" vertical="center"/>
    </xf>
    <xf numFmtId="181" fontId="6" fillId="0" borderId="0" xfId="40" applyNumberFormat="1" applyFont="1" applyFill="1" applyAlignment="1" applyProtection="1">
      <alignment horizontal="right" vertical="center"/>
    </xf>
    <xf numFmtId="181" fontId="6" fillId="0" borderId="6" xfId="40" applyNumberFormat="1" applyFont="1" applyFill="1" applyBorder="1" applyAlignment="1" applyProtection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2" fontId="6" fillId="3" borderId="0" xfId="0" applyNumberFormat="1" applyFont="1" applyFill="1" applyBorder="1" applyAlignment="1">
      <alignment horizontal="left" vertical="center"/>
    </xf>
    <xf numFmtId="2" fontId="6" fillId="3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183" fontId="6" fillId="3" borderId="1" xfId="0" applyNumberFormat="1" applyFont="1" applyFill="1" applyBorder="1" applyAlignment="1">
      <alignment horizontal="center" vertical="center" wrapText="1"/>
    </xf>
    <xf numFmtId="43" fontId="2" fillId="0" borderId="19" xfId="0" applyNumberFormat="1" applyFont="1" applyBorder="1" applyAlignment="1">
      <alignment horizontal="right" vertical="center" wrapText="1"/>
    </xf>
    <xf numFmtId="0" fontId="4" fillId="3" borderId="0" xfId="0" applyFont="1" applyFill="1" applyBorder="1" applyAlignment="1"/>
    <xf numFmtId="0" fontId="4" fillId="3" borderId="0" xfId="0" applyFont="1" applyFill="1" applyBorder="1" applyAlignment="1">
      <alignment vertical="center" wrapText="1"/>
    </xf>
    <xf numFmtId="183" fontId="6" fillId="3" borderId="0" xfId="0" applyNumberFormat="1" applyFont="1" applyFill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439B6D647C250158E0530A0804CC3FF1" xfId="36"/>
    <cellStyle name="40% - 强调文字颜色 1" xfId="37" builtinId="31"/>
    <cellStyle name="20% - 强调文字颜色 2" xfId="38" builtinId="34"/>
    <cellStyle name="百分比_EF4B13E29A0421FAE0430A08200E21FA" xfId="39"/>
    <cellStyle name="常规_439B6CFEF4310134E0530A0804CB25FB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pane ySplit="5" topLeftCell="A13" activePane="bottomLeft" state="frozen"/>
      <selection/>
      <selection pane="bottomLeft" activeCell="D31" sqref="D31"/>
    </sheetView>
  </sheetViews>
  <sheetFormatPr defaultColWidth="10" defaultRowHeight="12.9" outlineLevelCol="3"/>
  <cols>
    <col min="1" max="1" width="25.651376146789" customWidth="1"/>
    <col min="2" max="2" width="17.9449541284404" customWidth="1"/>
    <col min="3" max="3" width="25.651376146789" customWidth="1"/>
    <col min="4" max="4" width="17.9449541284404" customWidth="1"/>
  </cols>
  <sheetData>
    <row r="1" ht="14.3" customHeight="1" spans="1:4">
      <c r="A1" s="19" t="s">
        <v>0</v>
      </c>
      <c r="B1" s="19"/>
      <c r="C1" s="19"/>
      <c r="D1" s="19"/>
    </row>
    <row r="2" ht="23.35" customHeight="1" spans="1:4">
      <c r="A2" s="20" t="s">
        <v>1</v>
      </c>
      <c r="B2" s="20"/>
      <c r="C2" s="20"/>
      <c r="D2" s="20"/>
    </row>
    <row r="3" ht="16.5" customHeight="1" spans="1:4">
      <c r="A3" s="19" t="s">
        <v>2</v>
      </c>
      <c r="B3" s="67" t="s">
        <v>3</v>
      </c>
      <c r="C3" s="67"/>
      <c r="D3" s="19" t="s">
        <v>4</v>
      </c>
    </row>
    <row r="4" ht="16.5" customHeight="1" spans="1:4">
      <c r="A4" s="63" t="s">
        <v>5</v>
      </c>
      <c r="B4" s="63"/>
      <c r="C4" s="63" t="s">
        <v>6</v>
      </c>
      <c r="D4" s="63"/>
    </row>
    <row r="5" ht="16.5" customHeight="1" spans="1:4">
      <c r="A5" s="63" t="s">
        <v>7</v>
      </c>
      <c r="B5" s="141" t="s">
        <v>8</v>
      </c>
      <c r="C5" s="63" t="s">
        <v>7</v>
      </c>
      <c r="D5" s="141" t="s">
        <v>8</v>
      </c>
    </row>
    <row r="6" ht="16.5" customHeight="1" spans="1:4">
      <c r="A6" s="62" t="s">
        <v>9</v>
      </c>
      <c r="B6" s="64">
        <v>139.5</v>
      </c>
      <c r="C6" s="61" t="s">
        <v>10</v>
      </c>
      <c r="D6" s="64"/>
    </row>
    <row r="7" ht="16.5" customHeight="1" spans="1:4">
      <c r="A7" s="62" t="s">
        <v>11</v>
      </c>
      <c r="B7" s="64">
        <v>0</v>
      </c>
      <c r="C7" s="61" t="s">
        <v>12</v>
      </c>
      <c r="D7" s="64"/>
    </row>
    <row r="8" ht="16.5" customHeight="1" spans="1:4">
      <c r="A8" s="62" t="s">
        <v>13</v>
      </c>
      <c r="B8" s="64">
        <v>0</v>
      </c>
      <c r="C8" s="61" t="s">
        <v>14</v>
      </c>
      <c r="D8" s="64"/>
    </row>
    <row r="9" ht="16.5" customHeight="1" spans="1:4">
      <c r="A9" s="62" t="s">
        <v>15</v>
      </c>
      <c r="B9" s="64">
        <v>0</v>
      </c>
      <c r="C9" s="61" t="s">
        <v>16</v>
      </c>
      <c r="D9" s="64"/>
    </row>
    <row r="10" ht="16.5" customHeight="1" spans="1:4">
      <c r="A10" s="62" t="s">
        <v>17</v>
      </c>
      <c r="B10" s="64">
        <v>0</v>
      </c>
      <c r="C10" s="61" t="s">
        <v>18</v>
      </c>
      <c r="D10" s="64"/>
    </row>
    <row r="11" ht="16.5" customHeight="1" spans="1:4">
      <c r="A11" s="62" t="s">
        <v>19</v>
      </c>
      <c r="B11" s="64">
        <v>0</v>
      </c>
      <c r="C11" s="61" t="s">
        <v>20</v>
      </c>
      <c r="D11" s="64"/>
    </row>
    <row r="12" ht="16.5" customHeight="1" spans="1:4">
      <c r="A12" s="62" t="s">
        <v>21</v>
      </c>
      <c r="B12" s="64">
        <v>0</v>
      </c>
      <c r="C12" s="61" t="s">
        <v>22</v>
      </c>
      <c r="D12" s="64"/>
    </row>
    <row r="13" ht="16.5" customHeight="1" spans="1:4">
      <c r="A13" s="62" t="s">
        <v>23</v>
      </c>
      <c r="B13" s="64">
        <v>0</v>
      </c>
      <c r="C13" s="61" t="s">
        <v>24</v>
      </c>
      <c r="D13" s="64">
        <v>12.94</v>
      </c>
    </row>
    <row r="14" ht="16.5" customHeight="1" spans="1:4">
      <c r="A14" s="62" t="s">
        <v>25</v>
      </c>
      <c r="B14" s="64">
        <v>0</v>
      </c>
      <c r="C14" s="61" t="s">
        <v>26</v>
      </c>
      <c r="D14" s="64"/>
    </row>
    <row r="15" ht="16.5" customHeight="1" spans="1:4">
      <c r="A15" s="62"/>
      <c r="B15" s="64"/>
      <c r="C15" s="61" t="s">
        <v>27</v>
      </c>
      <c r="D15" s="64">
        <v>6.48</v>
      </c>
    </row>
    <row r="16" ht="16.5" customHeight="1" spans="1:4">
      <c r="A16" s="62"/>
      <c r="B16" s="64"/>
      <c r="C16" s="61" t="s">
        <v>28</v>
      </c>
      <c r="D16" s="64"/>
    </row>
    <row r="17" ht="16.5" customHeight="1" spans="1:4">
      <c r="A17" s="62"/>
      <c r="B17" s="64"/>
      <c r="C17" s="61" t="s">
        <v>29</v>
      </c>
      <c r="D17" s="64"/>
    </row>
    <row r="18" ht="16.5" customHeight="1" spans="1:4">
      <c r="A18" s="62"/>
      <c r="B18" s="64"/>
      <c r="C18" s="61" t="s">
        <v>30</v>
      </c>
      <c r="D18" s="64">
        <v>110.37</v>
      </c>
    </row>
    <row r="19" ht="16.5" customHeight="1" spans="1:4">
      <c r="A19" s="62"/>
      <c r="B19" s="64"/>
      <c r="C19" s="61" t="s">
        <v>31</v>
      </c>
      <c r="D19" s="64"/>
    </row>
    <row r="20" ht="16.5" customHeight="1" spans="1:4">
      <c r="A20" s="62"/>
      <c r="B20" s="64"/>
      <c r="C20" s="61" t="s">
        <v>32</v>
      </c>
      <c r="D20" s="64"/>
    </row>
    <row r="21" ht="16.5" customHeight="1" spans="1:4">
      <c r="A21" s="62"/>
      <c r="B21" s="64"/>
      <c r="C21" s="61" t="s">
        <v>33</v>
      </c>
      <c r="D21" s="64"/>
    </row>
    <row r="22" ht="16.5" customHeight="1" spans="1:4">
      <c r="A22" s="62"/>
      <c r="B22" s="64"/>
      <c r="C22" s="61" t="s">
        <v>34</v>
      </c>
      <c r="D22" s="64"/>
    </row>
    <row r="23" ht="16.5" customHeight="1" spans="1:4">
      <c r="A23" s="62"/>
      <c r="B23" s="64"/>
      <c r="C23" s="61" t="s">
        <v>35</v>
      </c>
      <c r="D23" s="64"/>
    </row>
    <row r="24" ht="16.5" customHeight="1" spans="1:4">
      <c r="A24" s="62"/>
      <c r="B24" s="64"/>
      <c r="C24" s="61" t="s">
        <v>36</v>
      </c>
      <c r="D24" s="64"/>
    </row>
    <row r="25" ht="16.5" customHeight="1" spans="1:4">
      <c r="A25" s="62"/>
      <c r="B25" s="64"/>
      <c r="C25" s="61" t="s">
        <v>37</v>
      </c>
      <c r="D25" s="64">
        <v>9.71</v>
      </c>
    </row>
    <row r="26" ht="16.5" customHeight="1" spans="1:4">
      <c r="A26" s="62"/>
      <c r="B26" s="64"/>
      <c r="C26" s="61" t="s">
        <v>38</v>
      </c>
      <c r="D26" s="64"/>
    </row>
    <row r="27" ht="16.5" customHeight="1" spans="1:4">
      <c r="A27" s="62"/>
      <c r="B27" s="64"/>
      <c r="C27" s="61" t="s">
        <v>39</v>
      </c>
      <c r="D27" s="64"/>
    </row>
    <row r="28" ht="16.5" customHeight="1" spans="1:4">
      <c r="A28" s="62"/>
      <c r="B28" s="64"/>
      <c r="C28" s="61" t="s">
        <v>40</v>
      </c>
      <c r="D28" s="64"/>
    </row>
    <row r="29" ht="16.5" customHeight="1" spans="1:4">
      <c r="A29" s="62"/>
      <c r="B29" s="64"/>
      <c r="C29" s="61" t="s">
        <v>41</v>
      </c>
      <c r="D29" s="64"/>
    </row>
    <row r="30" ht="16.5" customHeight="1" spans="1:4">
      <c r="A30" s="62"/>
      <c r="B30" s="64"/>
      <c r="C30" s="61" t="s">
        <v>42</v>
      </c>
      <c r="D30" s="64"/>
    </row>
    <row r="31" ht="16.5" customHeight="1" spans="1:4">
      <c r="A31" s="62"/>
      <c r="B31" s="64"/>
      <c r="C31" s="61" t="s">
        <v>43</v>
      </c>
      <c r="D31" s="64"/>
    </row>
    <row r="32" ht="16.5" customHeight="1" spans="1:4">
      <c r="A32" s="62"/>
      <c r="B32" s="64"/>
      <c r="C32" s="61" t="s">
        <v>44</v>
      </c>
      <c r="D32" s="64"/>
    </row>
    <row r="33" ht="16.5" customHeight="1" spans="1:4">
      <c r="A33" s="62"/>
      <c r="B33" s="64"/>
      <c r="C33" s="61" t="s">
        <v>45</v>
      </c>
      <c r="D33" s="64"/>
    </row>
    <row r="34" ht="16.5" customHeight="1" spans="1:4">
      <c r="A34" s="62"/>
      <c r="B34" s="64"/>
      <c r="C34" s="61" t="s">
        <v>46</v>
      </c>
      <c r="D34" s="64"/>
    </row>
    <row r="35" ht="16.5" customHeight="1" spans="1:4">
      <c r="A35" s="62"/>
      <c r="B35" s="64"/>
      <c r="C35" s="62" t="s">
        <v>47</v>
      </c>
      <c r="D35" s="64"/>
    </row>
    <row r="36" ht="16.5" customHeight="1" spans="1:4">
      <c r="A36" s="62" t="s">
        <v>48</v>
      </c>
      <c r="B36" s="64">
        <v>139.5</v>
      </c>
      <c r="C36" s="63" t="s">
        <v>49</v>
      </c>
      <c r="D36" s="64">
        <v>139.5</v>
      </c>
    </row>
    <row r="37" ht="16.5" customHeight="1" spans="1:4">
      <c r="A37" s="62" t="s">
        <v>50</v>
      </c>
      <c r="B37" s="64">
        <v>0</v>
      </c>
      <c r="C37" s="62" t="s">
        <v>51</v>
      </c>
      <c r="D37" s="64"/>
    </row>
    <row r="38" ht="22.6" customHeight="1" spans="1:4">
      <c r="A38" s="62" t="s">
        <v>52</v>
      </c>
      <c r="B38" s="64">
        <v>139.5</v>
      </c>
      <c r="C38" s="63" t="s">
        <v>53</v>
      </c>
      <c r="D38" s="64">
        <v>139.5</v>
      </c>
    </row>
    <row r="39" ht="14.3" customHeight="1" spans="1:4">
      <c r="A39" s="21"/>
      <c r="B39" s="21"/>
      <c r="C39" s="21"/>
      <c r="D39" s="21"/>
    </row>
  </sheetData>
  <mergeCells count="6">
    <mergeCell ref="A1:D1"/>
    <mergeCell ref="A2:D2"/>
    <mergeCell ref="B3:C3"/>
    <mergeCell ref="A4:B4"/>
    <mergeCell ref="C4:D4"/>
    <mergeCell ref="A39:D39"/>
  </mergeCells>
  <printOptions horizontalCentered="1"/>
  <pageMargins left="0.388999998569489" right="0.388999998569489" top="0.703999996185303" bottom="0.703999996185303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9" sqref="A9:N9"/>
    </sheetView>
  </sheetViews>
  <sheetFormatPr defaultColWidth="10" defaultRowHeight="12.9"/>
  <cols>
    <col min="1" max="1" width="9.77064220183486" customWidth="1"/>
    <col min="2" max="2" width="20.5229357798165" customWidth="1"/>
    <col min="3" max="19" width="9.77064220183486" customWidth="1"/>
  </cols>
  <sheetData>
    <row r="1" ht="14.3" customHeight="1" spans="1:16">
      <c r="A1" s="19" t="s">
        <v>221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ht="28.45" customHeight="1" spans="1:16">
      <c r="A2" s="20" t="s">
        <v>222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ht="14.3" customHeight="1" spans="1:17">
      <c r="A3" s="21" t="s">
        <v>2</v>
      </c>
      <c r="B3" s="22" t="s">
        <v>3</v>
      </c>
      <c r="C3" s="22"/>
      <c r="D3" s="22"/>
      <c r="E3" s="22"/>
      <c r="F3" s="21"/>
      <c r="G3" s="21"/>
      <c r="H3" s="21"/>
      <c r="I3" s="21"/>
      <c r="J3" s="21"/>
      <c r="K3" s="21"/>
      <c r="L3" s="21"/>
      <c r="O3" s="19" t="s">
        <v>4</v>
      </c>
      <c r="P3" s="19"/>
      <c r="Q3" s="19"/>
    </row>
    <row r="4" ht="14.3" customHeight="1" spans="1:17">
      <c r="A4" s="23" t="s">
        <v>223</v>
      </c>
      <c r="B4" s="23" t="s">
        <v>224</v>
      </c>
      <c r="C4" s="23" t="s">
        <v>225</v>
      </c>
      <c r="D4" s="23" t="s">
        <v>226</v>
      </c>
      <c r="E4" s="23" t="s">
        <v>60</v>
      </c>
      <c r="F4" s="23" t="s">
        <v>227</v>
      </c>
      <c r="G4" s="23"/>
      <c r="H4" s="23"/>
      <c r="I4" s="23" t="s">
        <v>228</v>
      </c>
      <c r="J4" s="23"/>
      <c r="K4" s="23"/>
      <c r="L4" s="23" t="s">
        <v>64</v>
      </c>
      <c r="M4" s="23" t="s">
        <v>229</v>
      </c>
      <c r="N4" s="23" t="s">
        <v>230</v>
      </c>
      <c r="O4" s="23" t="s">
        <v>70</v>
      </c>
      <c r="P4" s="23" t="s">
        <v>231</v>
      </c>
      <c r="Q4" s="23" t="s">
        <v>232</v>
      </c>
    </row>
    <row r="5" ht="22.6" customHeight="1" spans="1:17">
      <c r="A5" s="23"/>
      <c r="B5" s="23"/>
      <c r="C5" s="23"/>
      <c r="D5" s="23"/>
      <c r="E5" s="23"/>
      <c r="F5" s="23" t="s">
        <v>61</v>
      </c>
      <c r="G5" s="23" t="s">
        <v>62</v>
      </c>
      <c r="H5" s="23" t="s">
        <v>63</v>
      </c>
      <c r="I5" s="23" t="s">
        <v>61</v>
      </c>
      <c r="J5" s="23" t="s">
        <v>62</v>
      </c>
      <c r="K5" s="23" t="s">
        <v>63</v>
      </c>
      <c r="L5" s="23"/>
      <c r="M5" s="23"/>
      <c r="N5" s="23"/>
      <c r="O5" s="23"/>
      <c r="P5" s="23"/>
      <c r="Q5" s="23"/>
    </row>
    <row r="6" ht="27" customHeight="1" spans="1:17">
      <c r="A6" s="24"/>
      <c r="B6" s="24"/>
      <c r="C6" s="23"/>
      <c r="D6" s="24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ht="27" customHeight="1" spans="1:17">
      <c r="A7" s="24"/>
      <c r="B7" s="24"/>
      <c r="C7" s="23"/>
      <c r="D7" s="24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ht="27" customHeight="1" spans="1:17">
      <c r="A8" s="26" t="s">
        <v>172</v>
      </c>
      <c r="B8" s="26"/>
      <c r="C8" s="27"/>
      <c r="D8" s="26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ht="34" customHeight="1" spans="1:14">
      <c r="A9" s="28" t="s">
        <v>233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</sheetData>
  <mergeCells count="18">
    <mergeCell ref="A1:P1"/>
    <mergeCell ref="A2:P2"/>
    <mergeCell ref="B3:E3"/>
    <mergeCell ref="O3:Q3"/>
    <mergeCell ref="F4:H4"/>
    <mergeCell ref="I4:K4"/>
    <mergeCell ref="A9:N9"/>
    <mergeCell ref="A4:A5"/>
    <mergeCell ref="B4:B5"/>
    <mergeCell ref="C4:C5"/>
    <mergeCell ref="D4:D5"/>
    <mergeCell ref="E4:E5"/>
    <mergeCell ref="L4:L5"/>
    <mergeCell ref="M4:M5"/>
    <mergeCell ref="N4:N5"/>
    <mergeCell ref="O4:O5"/>
    <mergeCell ref="P4:P5"/>
    <mergeCell ref="Q4:Q5"/>
  </mergeCells>
  <printOptions horizontalCentered="1"/>
  <pageMargins left="0.388999998569489" right="0.388999998569489" top="0.783999979496002" bottom="0.783999979496002" header="0.50900000333786" footer="0.5090000033378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opLeftCell="A28" workbookViewId="0">
      <selection activeCell="B5" sqref="B5:E5"/>
    </sheetView>
  </sheetViews>
  <sheetFormatPr defaultColWidth="9" defaultRowHeight="12.9" outlineLevelCol="4"/>
  <cols>
    <col min="1" max="1" width="15.8807339449541" style="1" customWidth="1"/>
    <col min="2" max="2" width="16.3761467889908" style="1" customWidth="1"/>
    <col min="3" max="3" width="14.1284403669725" style="1" customWidth="1"/>
    <col min="4" max="4" width="9" style="1"/>
    <col min="5" max="5" width="33.8807339449541" style="1" customWidth="1"/>
    <col min="6" max="16384" width="9" style="1"/>
  </cols>
  <sheetData>
    <row r="1" spans="5:5">
      <c r="E1" s="10" t="s">
        <v>234</v>
      </c>
    </row>
    <row r="2" ht="23.75" spans="1:5">
      <c r="A2" s="2" t="s">
        <v>235</v>
      </c>
      <c r="B2" s="2"/>
      <c r="C2" s="2"/>
      <c r="D2" s="2"/>
      <c r="E2" s="2"/>
    </row>
    <row r="3" ht="16.3" spans="1:5">
      <c r="A3" s="11" t="s">
        <v>236</v>
      </c>
      <c r="B3" s="11"/>
      <c r="C3" s="11"/>
      <c r="D3" s="11"/>
      <c r="E3" s="11"/>
    </row>
    <row r="4" spans="1:5">
      <c r="A4" s="4" t="s">
        <v>237</v>
      </c>
      <c r="B4" s="4"/>
      <c r="C4" s="12" t="s">
        <v>3</v>
      </c>
      <c r="D4" s="12"/>
      <c r="E4" s="12"/>
    </row>
    <row r="5" ht="52" customHeight="1" spans="1:5">
      <c r="A5" s="4" t="s">
        <v>238</v>
      </c>
      <c r="B5" s="13" t="s">
        <v>239</v>
      </c>
      <c r="C5" s="13"/>
      <c r="D5" s="13"/>
      <c r="E5" s="13"/>
    </row>
    <row r="6" spans="1:5">
      <c r="A6" s="4" t="s">
        <v>240</v>
      </c>
      <c r="B6" s="4" t="s">
        <v>241</v>
      </c>
      <c r="C6" s="4"/>
      <c r="D6" s="4" t="s">
        <v>242</v>
      </c>
      <c r="E6" s="4"/>
    </row>
    <row r="7" ht="29" customHeight="1" spans="1:5">
      <c r="A7" s="4"/>
      <c r="B7" s="13" t="s">
        <v>243</v>
      </c>
      <c r="C7" s="13"/>
      <c r="D7" s="13" t="s">
        <v>244</v>
      </c>
      <c r="E7" s="13"/>
    </row>
    <row r="8" spans="1:5">
      <c r="A8" s="4" t="s">
        <v>245</v>
      </c>
      <c r="B8" s="4" t="s">
        <v>246</v>
      </c>
      <c r="C8" s="4"/>
      <c r="D8" s="6">
        <v>139.5</v>
      </c>
      <c r="E8" s="6"/>
    </row>
    <row r="9" spans="1:5">
      <c r="A9" s="4"/>
      <c r="B9" s="7" t="s">
        <v>247</v>
      </c>
      <c r="C9" s="7"/>
      <c r="D9" s="6">
        <v>139.5</v>
      </c>
      <c r="E9" s="6"/>
    </row>
    <row r="10" spans="1:5">
      <c r="A10" s="4"/>
      <c r="B10" s="7" t="s">
        <v>248</v>
      </c>
      <c r="C10" s="7"/>
      <c r="D10" s="6">
        <v>0</v>
      </c>
      <c r="E10" s="6"/>
    </row>
    <row r="11" spans="1:5">
      <c r="A11" s="4"/>
      <c r="B11" s="7" t="s">
        <v>249</v>
      </c>
      <c r="C11" s="7"/>
      <c r="D11" s="6">
        <v>139.5</v>
      </c>
      <c r="E11" s="6"/>
    </row>
    <row r="12" spans="1:5">
      <c r="A12" s="4"/>
      <c r="B12" s="7" t="s">
        <v>250</v>
      </c>
      <c r="C12" s="7"/>
      <c r="D12" s="6">
        <v>0</v>
      </c>
      <c r="E12" s="6"/>
    </row>
    <row r="13" spans="1:5">
      <c r="A13" s="4" t="s">
        <v>251</v>
      </c>
      <c r="B13" s="4" t="s">
        <v>252</v>
      </c>
      <c r="C13" s="4" t="s">
        <v>253</v>
      </c>
      <c r="D13" s="4" t="s">
        <v>254</v>
      </c>
      <c r="E13" s="4" t="s">
        <v>255</v>
      </c>
    </row>
    <row r="14" ht="89" customHeight="1" spans="1:5">
      <c r="A14" s="4" t="s">
        <v>256</v>
      </c>
      <c r="B14" s="4" t="s">
        <v>257</v>
      </c>
      <c r="C14" s="4" t="s">
        <v>258</v>
      </c>
      <c r="D14" s="14" t="s">
        <v>259</v>
      </c>
      <c r="E14" s="7" t="s">
        <v>260</v>
      </c>
    </row>
    <row r="15" ht="119.55" spans="1:5">
      <c r="A15" s="4"/>
      <c r="B15" s="4"/>
      <c r="C15" s="4" t="s">
        <v>261</v>
      </c>
      <c r="D15" s="14" t="s">
        <v>262</v>
      </c>
      <c r="E15" s="7" t="s">
        <v>263</v>
      </c>
    </row>
    <row r="16" ht="80" customHeight="1" spans="1:5">
      <c r="A16" s="4"/>
      <c r="B16" s="4"/>
      <c r="C16" s="4" t="s">
        <v>264</v>
      </c>
      <c r="D16" s="14" t="s">
        <v>265</v>
      </c>
      <c r="E16" s="7" t="s">
        <v>266</v>
      </c>
    </row>
    <row r="17" ht="54.35" spans="1:5">
      <c r="A17" s="4"/>
      <c r="B17" s="4" t="s">
        <v>267</v>
      </c>
      <c r="C17" s="4" t="s">
        <v>268</v>
      </c>
      <c r="D17" s="14" t="s">
        <v>269</v>
      </c>
      <c r="E17" s="7" t="s">
        <v>270</v>
      </c>
    </row>
    <row r="18" ht="51" customHeight="1" spans="1:5">
      <c r="A18" s="4"/>
      <c r="B18" s="4"/>
      <c r="C18" s="4" t="s">
        <v>271</v>
      </c>
      <c r="D18" s="14" t="s">
        <v>272</v>
      </c>
      <c r="E18" s="7" t="s">
        <v>273</v>
      </c>
    </row>
    <row r="19" ht="97.8" spans="1:5">
      <c r="A19" s="4"/>
      <c r="B19" s="4"/>
      <c r="C19" s="4" t="s">
        <v>274</v>
      </c>
      <c r="D19" s="14" t="s">
        <v>275</v>
      </c>
      <c r="E19" s="7" t="s">
        <v>276</v>
      </c>
    </row>
    <row r="20" ht="97.8" spans="1:5">
      <c r="A20" s="4"/>
      <c r="B20" s="4"/>
      <c r="C20" s="14" t="s">
        <v>277</v>
      </c>
      <c r="D20" s="14" t="s">
        <v>278</v>
      </c>
      <c r="E20" s="7" t="s">
        <v>276</v>
      </c>
    </row>
    <row r="21" ht="54.35" spans="1:5">
      <c r="A21" s="4"/>
      <c r="B21" s="4"/>
      <c r="C21" s="14" t="s">
        <v>279</v>
      </c>
      <c r="D21" s="14" t="s">
        <v>278</v>
      </c>
      <c r="E21" s="7" t="s">
        <v>280</v>
      </c>
    </row>
    <row r="22" ht="32.6" spans="1:5">
      <c r="A22" s="4"/>
      <c r="B22" s="4"/>
      <c r="C22" s="14" t="s">
        <v>281</v>
      </c>
      <c r="D22" s="14" t="s">
        <v>282</v>
      </c>
      <c r="E22" s="7" t="s">
        <v>283</v>
      </c>
    </row>
    <row r="23" ht="76.1" spans="1:5">
      <c r="A23" s="4"/>
      <c r="B23" s="4"/>
      <c r="C23" s="14" t="s">
        <v>284</v>
      </c>
      <c r="D23" s="14" t="s">
        <v>275</v>
      </c>
      <c r="E23" s="7" t="s">
        <v>285</v>
      </c>
    </row>
    <row r="24" ht="43.45" spans="1:5">
      <c r="A24" s="4"/>
      <c r="B24" s="4"/>
      <c r="C24" s="14" t="s">
        <v>286</v>
      </c>
      <c r="D24" s="14" t="s">
        <v>287</v>
      </c>
      <c r="E24" s="7" t="s">
        <v>288</v>
      </c>
    </row>
    <row r="25" ht="173.9" spans="1:5">
      <c r="A25" s="4"/>
      <c r="B25" s="4"/>
      <c r="C25" s="14" t="s">
        <v>289</v>
      </c>
      <c r="D25" s="14" t="s">
        <v>290</v>
      </c>
      <c r="E25" s="7" t="s">
        <v>291</v>
      </c>
    </row>
    <row r="26" ht="130.4" spans="1:5">
      <c r="A26" s="4"/>
      <c r="B26" s="4"/>
      <c r="C26" s="14" t="s">
        <v>292</v>
      </c>
      <c r="D26" s="14" t="s">
        <v>293</v>
      </c>
      <c r="E26" s="7" t="s">
        <v>294</v>
      </c>
    </row>
    <row r="27" ht="86.95" spans="1:5">
      <c r="A27" s="4"/>
      <c r="B27" s="4"/>
      <c r="C27" s="14" t="s">
        <v>295</v>
      </c>
      <c r="D27" s="14" t="s">
        <v>296</v>
      </c>
      <c r="E27" s="7" t="s">
        <v>297</v>
      </c>
    </row>
    <row r="28" ht="184.75" spans="1:5">
      <c r="A28" s="4"/>
      <c r="B28" s="4"/>
      <c r="C28" s="14" t="s">
        <v>298</v>
      </c>
      <c r="D28" s="14" t="s">
        <v>299</v>
      </c>
      <c r="E28" s="7" t="s">
        <v>300</v>
      </c>
    </row>
    <row r="29" ht="54.35" spans="1:5">
      <c r="A29" s="4"/>
      <c r="B29" s="4" t="s">
        <v>301</v>
      </c>
      <c r="C29" s="14" t="s">
        <v>302</v>
      </c>
      <c r="D29" s="14" t="s">
        <v>275</v>
      </c>
      <c r="E29" s="7" t="s">
        <v>303</v>
      </c>
    </row>
    <row r="30" ht="43.45" spans="1:5">
      <c r="A30" s="4"/>
      <c r="B30" s="4"/>
      <c r="C30" s="14" t="s">
        <v>304</v>
      </c>
      <c r="D30" s="14" t="s">
        <v>275</v>
      </c>
      <c r="E30" s="7" t="s">
        <v>305</v>
      </c>
    </row>
    <row r="31" ht="43.45" spans="1:5">
      <c r="A31" s="4"/>
      <c r="B31" s="4"/>
      <c r="C31" s="14" t="s">
        <v>306</v>
      </c>
      <c r="D31" s="14" t="s">
        <v>275</v>
      </c>
      <c r="E31" s="7" t="s">
        <v>307</v>
      </c>
    </row>
    <row r="32" ht="54.35" spans="1:5">
      <c r="A32" s="4"/>
      <c r="B32" s="4"/>
      <c r="C32" s="14" t="s">
        <v>308</v>
      </c>
      <c r="D32" s="14" t="s">
        <v>275</v>
      </c>
      <c r="E32" s="7" t="s">
        <v>309</v>
      </c>
    </row>
    <row r="33" ht="32.6" spans="1:5">
      <c r="A33" s="15" t="s">
        <v>310</v>
      </c>
      <c r="B33" s="15" t="s">
        <v>311</v>
      </c>
      <c r="C33" s="14" t="s">
        <v>312</v>
      </c>
      <c r="D33" s="14" t="s">
        <v>313</v>
      </c>
      <c r="E33" s="15" t="s">
        <v>314</v>
      </c>
    </row>
    <row r="34" ht="21.75" spans="1:5">
      <c r="A34" s="16"/>
      <c r="B34" s="16"/>
      <c r="C34" s="14" t="s">
        <v>315</v>
      </c>
      <c r="D34" s="14" t="s">
        <v>316</v>
      </c>
      <c r="E34" s="16"/>
    </row>
    <row r="35" ht="21.75" spans="1:5">
      <c r="A35" s="16"/>
      <c r="B35" s="16"/>
      <c r="C35" s="14" t="s">
        <v>317</v>
      </c>
      <c r="D35" s="14" t="s">
        <v>318</v>
      </c>
      <c r="E35" s="16"/>
    </row>
    <row r="36" ht="21.75" spans="1:5">
      <c r="A36" s="16"/>
      <c r="B36" s="17"/>
      <c r="C36" s="14" t="s">
        <v>319</v>
      </c>
      <c r="D36" s="14" t="s">
        <v>320</v>
      </c>
      <c r="E36" s="18"/>
    </row>
    <row r="37" ht="43.45" spans="1:5">
      <c r="A37" s="17"/>
      <c r="B37" s="4" t="s">
        <v>321</v>
      </c>
      <c r="C37" s="14" t="s">
        <v>322</v>
      </c>
      <c r="D37" s="14" t="s">
        <v>323</v>
      </c>
      <c r="E37" s="7" t="s">
        <v>324</v>
      </c>
    </row>
    <row r="38" ht="25" customHeight="1" spans="1:5">
      <c r="A38" s="4" t="s">
        <v>325</v>
      </c>
      <c r="B38" s="4" t="s">
        <v>326</v>
      </c>
      <c r="C38" s="14" t="s">
        <v>327</v>
      </c>
      <c r="D38" s="14" t="s">
        <v>328</v>
      </c>
      <c r="E38" s="7" t="s">
        <v>329</v>
      </c>
    </row>
    <row r="39" ht="25" customHeight="1" spans="1:5">
      <c r="A39" s="4"/>
      <c r="B39" s="4" t="s">
        <v>330</v>
      </c>
      <c r="C39" s="14" t="s">
        <v>331</v>
      </c>
      <c r="D39" s="14" t="s">
        <v>323</v>
      </c>
      <c r="E39" s="7" t="s">
        <v>332</v>
      </c>
    </row>
  </sheetData>
  <mergeCells count="29">
    <mergeCell ref="A2:E2"/>
    <mergeCell ref="A3:E3"/>
    <mergeCell ref="A4:B4"/>
    <mergeCell ref="C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A6:A7"/>
    <mergeCell ref="A8:A12"/>
    <mergeCell ref="A14:A32"/>
    <mergeCell ref="A33:A37"/>
    <mergeCell ref="A38:A39"/>
    <mergeCell ref="B14:B16"/>
    <mergeCell ref="B17:B28"/>
    <mergeCell ref="B29:B32"/>
    <mergeCell ref="B33:B36"/>
    <mergeCell ref="E33:E3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workbookViewId="0">
      <pane ySplit="2" topLeftCell="A3" activePane="bottomLeft" state="frozen"/>
      <selection/>
      <selection pane="bottomLeft" activeCell="I53" sqref="I53"/>
    </sheetView>
  </sheetViews>
  <sheetFormatPr defaultColWidth="9" defaultRowHeight="12.9" outlineLevelCol="6"/>
  <cols>
    <col min="1" max="16384" width="9" style="1"/>
  </cols>
  <sheetData>
    <row r="1" spans="7:7">
      <c r="G1" s="1" t="s">
        <v>333</v>
      </c>
    </row>
    <row r="2" ht="23.75" spans="1:7">
      <c r="A2" s="2" t="s">
        <v>334</v>
      </c>
      <c r="B2" s="2"/>
      <c r="C2" s="2"/>
      <c r="D2" s="2"/>
      <c r="E2" s="2"/>
      <c r="F2" s="2"/>
      <c r="G2" s="2"/>
    </row>
    <row r="3" spans="1:7">
      <c r="A3" s="3" t="s">
        <v>335</v>
      </c>
      <c r="B3" s="3"/>
      <c r="C3" s="3"/>
      <c r="D3" s="3"/>
      <c r="E3" s="3"/>
      <c r="F3" s="3"/>
      <c r="G3" s="3"/>
    </row>
    <row r="4" spans="1:7">
      <c r="A4" s="4" t="s">
        <v>224</v>
      </c>
      <c r="B4" s="4"/>
      <c r="C4" s="5"/>
      <c r="D4" s="5"/>
      <c r="E4" s="5"/>
      <c r="F4" s="5"/>
      <c r="G4" s="5"/>
    </row>
    <row r="5" spans="1:7">
      <c r="A5" s="4" t="s">
        <v>336</v>
      </c>
      <c r="B5" s="4"/>
      <c r="C5" s="5" t="s">
        <v>3</v>
      </c>
      <c r="D5" s="5"/>
      <c r="E5" s="5"/>
      <c r="F5" s="5"/>
      <c r="G5" s="5"/>
    </row>
    <row r="6" spans="1:7">
      <c r="A6" s="4" t="s">
        <v>57</v>
      </c>
      <c r="B6" s="4"/>
      <c r="C6" s="5" t="s">
        <v>3</v>
      </c>
      <c r="D6" s="5"/>
      <c r="E6" s="5"/>
      <c r="F6" s="5"/>
      <c r="G6" s="5"/>
    </row>
    <row r="7" spans="1:7">
      <c r="A7" s="4" t="s">
        <v>337</v>
      </c>
      <c r="B7" s="4" t="s">
        <v>338</v>
      </c>
      <c r="C7" s="4"/>
      <c r="D7" s="4"/>
      <c r="E7" s="6"/>
      <c r="F7" s="6"/>
      <c r="G7" s="6"/>
    </row>
    <row r="8" spans="1:7">
      <c r="A8" s="4"/>
      <c r="B8" s="4" t="s">
        <v>339</v>
      </c>
      <c r="C8" s="4"/>
      <c r="D8" s="4"/>
      <c r="E8" s="6"/>
      <c r="F8" s="6"/>
      <c r="G8" s="6"/>
    </row>
    <row r="9" spans="1:7">
      <c r="A9" s="4"/>
      <c r="B9" s="4" t="s">
        <v>340</v>
      </c>
      <c r="C9" s="4"/>
      <c r="D9" s="4"/>
      <c r="E9" s="6">
        <v>0</v>
      </c>
      <c r="F9" s="6"/>
      <c r="G9" s="6"/>
    </row>
    <row r="10" spans="1:7">
      <c r="A10" s="7" t="s">
        <v>341</v>
      </c>
      <c r="B10" s="7"/>
      <c r="C10" s="7"/>
      <c r="D10" s="7"/>
      <c r="E10" s="7"/>
      <c r="F10" s="7"/>
      <c r="G10" s="7"/>
    </row>
    <row r="11" spans="1:7">
      <c r="A11" s="4" t="s">
        <v>342</v>
      </c>
      <c r="B11" s="4"/>
      <c r="C11" s="4"/>
      <c r="D11" s="4"/>
      <c r="E11" s="4"/>
      <c r="F11" s="4"/>
      <c r="G11" s="4"/>
    </row>
    <row r="12" spans="1:7">
      <c r="A12" s="4" t="s">
        <v>251</v>
      </c>
      <c r="B12" s="4" t="s">
        <v>252</v>
      </c>
      <c r="C12" s="4" t="s">
        <v>253</v>
      </c>
      <c r="D12" s="7" t="s">
        <v>343</v>
      </c>
      <c r="E12" s="4" t="s">
        <v>254</v>
      </c>
      <c r="F12" s="7" t="s">
        <v>344</v>
      </c>
      <c r="G12" s="4" t="s">
        <v>255</v>
      </c>
    </row>
    <row r="13" ht="21.75" spans="1:7">
      <c r="A13" s="4" t="s">
        <v>345</v>
      </c>
      <c r="B13" s="4" t="s">
        <v>346</v>
      </c>
      <c r="C13" s="4"/>
      <c r="D13" s="7"/>
      <c r="E13" s="8"/>
      <c r="F13" s="7"/>
      <c r="G13" s="4"/>
    </row>
    <row r="14" ht="21.75" spans="1:7">
      <c r="A14" s="4"/>
      <c r="B14" s="4" t="s">
        <v>347</v>
      </c>
      <c r="C14" s="4"/>
      <c r="D14" s="7"/>
      <c r="E14" s="8"/>
      <c r="F14" s="7"/>
      <c r="G14" s="4"/>
    </row>
    <row r="15" ht="21.75" spans="1:7">
      <c r="A15" s="4"/>
      <c r="B15" s="4" t="s">
        <v>348</v>
      </c>
      <c r="C15" s="4"/>
      <c r="D15" s="7"/>
      <c r="E15" s="8"/>
      <c r="F15" s="7"/>
      <c r="G15" s="4"/>
    </row>
    <row r="16" spans="1:7">
      <c r="A16" s="4" t="s">
        <v>349</v>
      </c>
      <c r="B16" s="4" t="s">
        <v>350</v>
      </c>
      <c r="C16" s="4"/>
      <c r="D16" s="7"/>
      <c r="E16" s="4"/>
      <c r="F16" s="4"/>
      <c r="G16" s="4"/>
    </row>
    <row r="17" spans="1:7">
      <c r="A17" s="4"/>
      <c r="B17" s="4" t="s">
        <v>351</v>
      </c>
      <c r="C17" s="4"/>
      <c r="D17" s="7"/>
      <c r="E17" s="8"/>
      <c r="F17" s="7"/>
      <c r="G17" s="4"/>
    </row>
    <row r="18" spans="1:7">
      <c r="A18" s="4"/>
      <c r="B18" s="4" t="s">
        <v>352</v>
      </c>
      <c r="C18" s="4"/>
      <c r="D18" s="7"/>
      <c r="E18" s="8"/>
      <c r="F18" s="7"/>
      <c r="G18" s="4"/>
    </row>
    <row r="19" ht="21.75" spans="1:7">
      <c r="A19" s="4" t="s">
        <v>325</v>
      </c>
      <c r="B19" s="4" t="s">
        <v>353</v>
      </c>
      <c r="C19" s="4"/>
      <c r="D19" s="7"/>
      <c r="E19" s="8"/>
      <c r="F19" s="7"/>
      <c r="G19" s="4"/>
    </row>
    <row r="20" ht="21.75" spans="1:7">
      <c r="A20" s="4"/>
      <c r="B20" s="4" t="s">
        <v>354</v>
      </c>
      <c r="C20" s="4"/>
      <c r="D20" s="4"/>
      <c r="E20" s="4"/>
      <c r="F20" s="4"/>
      <c r="G20" s="4"/>
    </row>
    <row r="21" ht="21.75" spans="1:7">
      <c r="A21" s="4"/>
      <c r="B21" s="4" t="s">
        <v>355</v>
      </c>
      <c r="C21" s="4"/>
      <c r="D21" s="7"/>
      <c r="E21" s="8"/>
      <c r="F21" s="7"/>
      <c r="G21" s="4"/>
    </row>
    <row r="22" ht="21.75" spans="1:7">
      <c r="A22" s="4" t="s">
        <v>356</v>
      </c>
      <c r="B22" s="4" t="s">
        <v>357</v>
      </c>
      <c r="C22" s="4"/>
      <c r="D22" s="7"/>
      <c r="E22" s="4"/>
      <c r="F22" s="4"/>
      <c r="G22" s="4"/>
    </row>
    <row r="24" ht="23.75" spans="1:7">
      <c r="A24" s="2" t="s">
        <v>358</v>
      </c>
      <c r="B24" s="2"/>
      <c r="C24" s="2"/>
      <c r="D24" s="2"/>
      <c r="E24" s="2"/>
      <c r="F24" s="2"/>
      <c r="G24" s="2"/>
    </row>
    <row r="25" spans="1:7">
      <c r="A25" s="3" t="s">
        <v>335</v>
      </c>
      <c r="B25" s="3"/>
      <c r="C25" s="3"/>
      <c r="D25" s="3"/>
      <c r="E25" s="3"/>
      <c r="F25" s="3"/>
      <c r="G25" s="3"/>
    </row>
    <row r="26" spans="1:7">
      <c r="A26" s="4" t="s">
        <v>224</v>
      </c>
      <c r="B26" s="4"/>
      <c r="C26" s="5"/>
      <c r="D26" s="5"/>
      <c r="E26" s="5"/>
      <c r="F26" s="5"/>
      <c r="G26" s="5"/>
    </row>
    <row r="27" spans="1:7">
      <c r="A27" s="4" t="s">
        <v>336</v>
      </c>
      <c r="B27" s="4"/>
      <c r="C27" s="5" t="s">
        <v>3</v>
      </c>
      <c r="D27" s="5"/>
      <c r="E27" s="5"/>
      <c r="F27" s="5"/>
      <c r="G27" s="5"/>
    </row>
    <row r="28" spans="1:7">
      <c r="A28" s="4" t="s">
        <v>57</v>
      </c>
      <c r="B28" s="4"/>
      <c r="C28" s="5" t="s">
        <v>3</v>
      </c>
      <c r="D28" s="5"/>
      <c r="E28" s="5"/>
      <c r="F28" s="5"/>
      <c r="G28" s="5"/>
    </row>
    <row r="29" spans="1:7">
      <c r="A29" s="4" t="s">
        <v>337</v>
      </c>
      <c r="B29" s="4" t="s">
        <v>338</v>
      </c>
      <c r="C29" s="4"/>
      <c r="D29" s="4"/>
      <c r="E29" s="6"/>
      <c r="F29" s="6"/>
      <c r="G29" s="6"/>
    </row>
    <row r="30" spans="1:7">
      <c r="A30" s="4"/>
      <c r="B30" s="4" t="s">
        <v>339</v>
      </c>
      <c r="C30" s="4"/>
      <c r="D30" s="4"/>
      <c r="E30" s="6"/>
      <c r="F30" s="6"/>
      <c r="G30" s="6"/>
    </row>
    <row r="31" spans="1:7">
      <c r="A31" s="4"/>
      <c r="B31" s="4" t="s">
        <v>340</v>
      </c>
      <c r="C31" s="4"/>
      <c r="D31" s="4"/>
      <c r="E31" s="6">
        <v>0</v>
      </c>
      <c r="F31" s="6"/>
      <c r="G31" s="6"/>
    </row>
    <row r="32" ht="33" customHeight="1" spans="1:7">
      <c r="A32" s="7" t="s">
        <v>341</v>
      </c>
      <c r="B32" s="7"/>
      <c r="C32" s="7"/>
      <c r="D32" s="7"/>
      <c r="E32" s="7"/>
      <c r="F32" s="7"/>
      <c r="G32" s="7"/>
    </row>
    <row r="33" spans="1:7">
      <c r="A33" s="4" t="s">
        <v>342</v>
      </c>
      <c r="B33" s="4"/>
      <c r="C33" s="4"/>
      <c r="D33" s="4"/>
      <c r="E33" s="4"/>
      <c r="F33" s="4"/>
      <c r="G33" s="4"/>
    </row>
    <row r="34" spans="1:7">
      <c r="A34" s="4" t="s">
        <v>251</v>
      </c>
      <c r="B34" s="4" t="s">
        <v>252</v>
      </c>
      <c r="C34" s="4" t="s">
        <v>253</v>
      </c>
      <c r="D34" s="7" t="s">
        <v>343</v>
      </c>
      <c r="E34" s="4" t="s">
        <v>254</v>
      </c>
      <c r="F34" s="7" t="s">
        <v>344</v>
      </c>
      <c r="G34" s="4" t="s">
        <v>255</v>
      </c>
    </row>
    <row r="35" ht="21.75" spans="1:7">
      <c r="A35" s="4" t="s">
        <v>345</v>
      </c>
      <c r="B35" s="4" t="s">
        <v>346</v>
      </c>
      <c r="C35" s="4"/>
      <c r="D35" s="7"/>
      <c r="E35" s="8"/>
      <c r="F35" s="7"/>
      <c r="G35" s="4"/>
    </row>
    <row r="36" ht="21.75" spans="1:7">
      <c r="A36" s="4"/>
      <c r="B36" s="4" t="s">
        <v>347</v>
      </c>
      <c r="C36" s="4"/>
      <c r="D36" s="7"/>
      <c r="E36" s="8"/>
      <c r="F36" s="7"/>
      <c r="G36" s="4"/>
    </row>
    <row r="37" ht="21.75" spans="1:7">
      <c r="A37" s="4"/>
      <c r="B37" s="4" t="s">
        <v>348</v>
      </c>
      <c r="C37" s="4"/>
      <c r="D37" s="7"/>
      <c r="E37" s="8"/>
      <c r="F37" s="7"/>
      <c r="G37" s="4"/>
    </row>
    <row r="38" spans="1:7">
      <c r="A38" s="4" t="s">
        <v>349</v>
      </c>
      <c r="B38" s="4" t="s">
        <v>350</v>
      </c>
      <c r="C38" s="4"/>
      <c r="D38" s="7"/>
      <c r="E38" s="4"/>
      <c r="F38" s="4"/>
      <c r="G38" s="4"/>
    </row>
    <row r="39" spans="1:7">
      <c r="A39" s="4"/>
      <c r="B39" s="4" t="s">
        <v>351</v>
      </c>
      <c r="C39" s="4"/>
      <c r="D39" s="7"/>
      <c r="E39" s="8"/>
      <c r="F39" s="7"/>
      <c r="G39" s="4"/>
    </row>
    <row r="40" spans="1:7">
      <c r="A40" s="4"/>
      <c r="B40" s="4" t="s">
        <v>352</v>
      </c>
      <c r="C40" s="4"/>
      <c r="D40" s="7"/>
      <c r="E40" s="8"/>
      <c r="F40" s="7"/>
      <c r="G40" s="4"/>
    </row>
    <row r="41" ht="21.75" spans="1:7">
      <c r="A41" s="4" t="s">
        <v>325</v>
      </c>
      <c r="B41" s="4" t="s">
        <v>353</v>
      </c>
      <c r="C41" s="4"/>
      <c r="D41" s="7"/>
      <c r="E41" s="8"/>
      <c r="F41" s="7"/>
      <c r="G41" s="4"/>
    </row>
    <row r="42" ht="21.75" spans="1:7">
      <c r="A42" s="4"/>
      <c r="B42" s="4" t="s">
        <v>354</v>
      </c>
      <c r="C42" s="4"/>
      <c r="D42" s="4"/>
      <c r="E42" s="4"/>
      <c r="F42" s="4"/>
      <c r="G42" s="4"/>
    </row>
    <row r="43" ht="21.75" spans="1:7">
      <c r="A43" s="4"/>
      <c r="B43" s="4" t="s">
        <v>355</v>
      </c>
      <c r="C43" s="4"/>
      <c r="D43" s="7"/>
      <c r="E43" s="8"/>
      <c r="F43" s="7"/>
      <c r="G43" s="4"/>
    </row>
    <row r="44" ht="21.75" spans="1:7">
      <c r="A44" s="4" t="s">
        <v>356</v>
      </c>
      <c r="B44" s="4" t="s">
        <v>357</v>
      </c>
      <c r="C44" s="4"/>
      <c r="D44" s="7"/>
      <c r="E44" s="4"/>
      <c r="F44" s="4"/>
      <c r="G44" s="4"/>
    </row>
    <row r="45" ht="27" customHeight="1" spans="1:7">
      <c r="A45" s="9" t="s">
        <v>359</v>
      </c>
      <c r="B45" s="9"/>
      <c r="C45" s="9"/>
      <c r="D45" s="9"/>
      <c r="E45" s="9"/>
      <c r="F45" s="9"/>
      <c r="G45" s="9"/>
    </row>
  </sheetData>
  <mergeCells count="41">
    <mergeCell ref="A2:G2"/>
    <mergeCell ref="A3:G3"/>
    <mergeCell ref="A4:B4"/>
    <mergeCell ref="C4:G4"/>
    <mergeCell ref="A5:B5"/>
    <mergeCell ref="C5:G5"/>
    <mergeCell ref="A6:B6"/>
    <mergeCell ref="C6:G6"/>
    <mergeCell ref="B7:D7"/>
    <mergeCell ref="E7:G7"/>
    <mergeCell ref="B8:D8"/>
    <mergeCell ref="E8:G8"/>
    <mergeCell ref="B9:D9"/>
    <mergeCell ref="E9:G9"/>
    <mergeCell ref="B10:G10"/>
    <mergeCell ref="A11:G11"/>
    <mergeCell ref="A24:G24"/>
    <mergeCell ref="A25:G25"/>
    <mergeCell ref="A26:B26"/>
    <mergeCell ref="C26:G26"/>
    <mergeCell ref="A27:B27"/>
    <mergeCell ref="C27:G27"/>
    <mergeCell ref="A28:B28"/>
    <mergeCell ref="C28:G28"/>
    <mergeCell ref="B29:D29"/>
    <mergeCell ref="E29:G29"/>
    <mergeCell ref="B30:D30"/>
    <mergeCell ref="E30:G30"/>
    <mergeCell ref="B31:D31"/>
    <mergeCell ref="E31:G31"/>
    <mergeCell ref="B32:G32"/>
    <mergeCell ref="A33:G33"/>
    <mergeCell ref="A45:G45"/>
    <mergeCell ref="A7:A9"/>
    <mergeCell ref="A13:A15"/>
    <mergeCell ref="A16:A18"/>
    <mergeCell ref="A19:A21"/>
    <mergeCell ref="A29:A31"/>
    <mergeCell ref="A35:A37"/>
    <mergeCell ref="A38:A40"/>
    <mergeCell ref="A41:A4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workbookViewId="0">
      <pane ySplit="6" topLeftCell="A7" activePane="bottomLeft" state="frozen"/>
      <selection/>
      <selection pane="bottomLeft" activeCell="C12" sqref="C12"/>
    </sheetView>
  </sheetViews>
  <sheetFormatPr defaultColWidth="10" defaultRowHeight="12.9"/>
  <cols>
    <col min="1" max="1" width="9.77064220183486" customWidth="1"/>
    <col min="2" max="2" width="20.5229357798165" customWidth="1"/>
    <col min="3" max="19" width="9.77064220183486" customWidth="1"/>
  </cols>
  <sheetData>
    <row r="1" ht="14.3" customHeight="1" spans="1:19">
      <c r="A1" s="21"/>
      <c r="B1" s="19" t="s">
        <v>54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ht="26.95" customHeight="1" spans="1:19">
      <c r="A2" s="78" t="s">
        <v>55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ht="12.7" customHeight="1" spans="1:19">
      <c r="A3" s="131"/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8"/>
      <c r="N3" s="139"/>
      <c r="O3" s="139"/>
      <c r="P3" s="139"/>
      <c r="Q3" s="139"/>
      <c r="R3" s="140"/>
      <c r="S3" s="139"/>
    </row>
    <row r="4" ht="14.35" customHeight="1" spans="1:19">
      <c r="A4" s="134" t="s">
        <v>2</v>
      </c>
      <c r="B4" s="134"/>
      <c r="C4" s="22" t="s">
        <v>3</v>
      </c>
      <c r="D4" s="22"/>
      <c r="E4" s="22"/>
      <c r="F4" s="22"/>
      <c r="G4" s="22"/>
      <c r="H4" s="21"/>
      <c r="I4" s="21"/>
      <c r="J4" s="21"/>
      <c r="K4" s="21"/>
      <c r="L4" s="21"/>
      <c r="M4" s="21"/>
      <c r="N4" s="21"/>
      <c r="O4" s="140" t="s">
        <v>4</v>
      </c>
      <c r="P4" s="140"/>
      <c r="Q4" s="140"/>
      <c r="R4" s="140"/>
      <c r="S4" s="140"/>
    </row>
    <row r="5" ht="14.25" customHeight="1" spans="1:19">
      <c r="A5" s="135" t="s">
        <v>56</v>
      </c>
      <c r="B5" s="82" t="s">
        <v>57</v>
      </c>
      <c r="C5" s="136" t="s">
        <v>58</v>
      </c>
      <c r="D5" s="136" t="s">
        <v>59</v>
      </c>
      <c r="E5" s="136"/>
      <c r="F5" s="136"/>
      <c r="G5" s="136"/>
      <c r="H5" s="136"/>
      <c r="I5" s="136"/>
      <c r="J5" s="136"/>
      <c r="K5" s="136"/>
      <c r="L5" s="136"/>
      <c r="M5" s="136"/>
      <c r="N5" s="135" t="s">
        <v>50</v>
      </c>
      <c r="O5" s="135"/>
      <c r="P5" s="135"/>
      <c r="Q5" s="135"/>
      <c r="R5" s="135"/>
      <c r="S5" s="135"/>
    </row>
    <row r="6" ht="27.85" customHeight="1" spans="1:19">
      <c r="A6" s="135"/>
      <c r="B6" s="82"/>
      <c r="C6" s="136"/>
      <c r="D6" s="135" t="s">
        <v>60</v>
      </c>
      <c r="E6" s="135" t="s">
        <v>61</v>
      </c>
      <c r="F6" s="135" t="s">
        <v>62</v>
      </c>
      <c r="G6" s="135" t="s">
        <v>63</v>
      </c>
      <c r="H6" s="135" t="s">
        <v>64</v>
      </c>
      <c r="I6" s="135" t="s">
        <v>65</v>
      </c>
      <c r="J6" s="135" t="s">
        <v>66</v>
      </c>
      <c r="K6" s="135" t="s">
        <v>67</v>
      </c>
      <c r="L6" s="135" t="s">
        <v>68</v>
      </c>
      <c r="M6" s="135" t="s">
        <v>69</v>
      </c>
      <c r="N6" s="135" t="s">
        <v>60</v>
      </c>
      <c r="O6" s="135" t="s">
        <v>61</v>
      </c>
      <c r="P6" s="135" t="s">
        <v>62</v>
      </c>
      <c r="Q6" s="135" t="s">
        <v>63</v>
      </c>
      <c r="R6" s="135" t="s">
        <v>64</v>
      </c>
      <c r="S6" s="135" t="s">
        <v>70</v>
      </c>
    </row>
    <row r="7" ht="22.6" customHeight="1" spans="1:19">
      <c r="A7" s="70">
        <v>305</v>
      </c>
      <c r="B7" s="70" t="s">
        <v>3</v>
      </c>
      <c r="C7" s="64">
        <v>139.5</v>
      </c>
      <c r="D7" s="64">
        <v>139.5</v>
      </c>
      <c r="E7" s="64">
        <v>139.5</v>
      </c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</row>
    <row r="8" ht="27" customHeight="1" spans="1:19">
      <c r="A8" s="70">
        <v>305001</v>
      </c>
      <c r="B8" s="70" t="s">
        <v>3</v>
      </c>
      <c r="C8" s="137">
        <v>108.28</v>
      </c>
      <c r="D8" s="137">
        <v>108.28</v>
      </c>
      <c r="E8" s="137">
        <v>108.28</v>
      </c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</row>
    <row r="9" ht="27" customHeight="1" spans="1:19">
      <c r="A9" s="24">
        <v>305003</v>
      </c>
      <c r="B9" s="24" t="s">
        <v>71</v>
      </c>
      <c r="C9" s="137">
        <v>31.22</v>
      </c>
      <c r="D9" s="137">
        <v>31.22</v>
      </c>
      <c r="E9" s="137">
        <v>31.22</v>
      </c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</row>
    <row r="10" ht="16.5" customHeight="1" spans="1:19">
      <c r="A10" s="23" t="s">
        <v>60</v>
      </c>
      <c r="B10" s="23"/>
      <c r="C10" s="137">
        <v>139.5</v>
      </c>
      <c r="D10" s="64">
        <v>139.5</v>
      </c>
      <c r="E10" s="64">
        <v>139.5</v>
      </c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</row>
  </sheetData>
  <mergeCells count="11">
    <mergeCell ref="B1:S1"/>
    <mergeCell ref="A2:S2"/>
    <mergeCell ref="A4:B4"/>
    <mergeCell ref="C4:G4"/>
    <mergeCell ref="O4:S4"/>
    <mergeCell ref="D5:M5"/>
    <mergeCell ref="N5:S5"/>
    <mergeCell ref="A10:B10"/>
    <mergeCell ref="A5:A6"/>
    <mergeCell ref="B5:B6"/>
    <mergeCell ref="C5:C6"/>
  </mergeCells>
  <printOptions horizontalCentered="1"/>
  <pageMargins left="0.388999998569489" right="0.388999998569489" top="0.703999996185303" bottom="0.703999996185303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zoomScale="130" zoomScaleNormal="130" workbookViewId="0">
      <pane ySplit="4" topLeftCell="A5" activePane="bottomLeft" state="frozen"/>
      <selection/>
      <selection pane="bottomLeft" activeCell="A5" sqref="A5:B18"/>
    </sheetView>
  </sheetViews>
  <sheetFormatPr defaultColWidth="10" defaultRowHeight="12.9" outlineLevelCol="7"/>
  <cols>
    <col min="1" max="1" width="9.77064220183486" customWidth="1"/>
    <col min="2" max="2" width="31.3302752293578" customWidth="1"/>
    <col min="3" max="8" width="9.77064220183486" customWidth="1"/>
  </cols>
  <sheetData>
    <row r="1" ht="14.3" customHeight="1" spans="1:8">
      <c r="A1" s="19" t="s">
        <v>72</v>
      </c>
      <c r="B1" s="19"/>
      <c r="C1" s="19"/>
      <c r="D1" s="19"/>
      <c r="E1" s="19"/>
      <c r="F1" s="19"/>
      <c r="G1" s="19"/>
      <c r="H1" s="19"/>
    </row>
    <row r="2" ht="27.7" customHeight="1" spans="1:8">
      <c r="A2" s="20" t="s">
        <v>73</v>
      </c>
      <c r="B2" s="20"/>
      <c r="C2" s="20"/>
      <c r="D2" s="20"/>
      <c r="E2" s="20"/>
      <c r="F2" s="20"/>
      <c r="G2" s="20"/>
      <c r="H2" s="20"/>
    </row>
    <row r="3" ht="14.3" customHeight="1" spans="1:8">
      <c r="A3" s="19" t="s">
        <v>2</v>
      </c>
      <c r="B3" s="67" t="s">
        <v>3</v>
      </c>
      <c r="C3" s="67"/>
      <c r="D3" s="67"/>
      <c r="E3" s="21"/>
      <c r="F3" s="21"/>
      <c r="G3" s="21"/>
      <c r="H3" s="19" t="s">
        <v>4</v>
      </c>
    </row>
    <row r="4" ht="28.45" customHeight="1" spans="1:8">
      <c r="A4" s="63" t="s">
        <v>74</v>
      </c>
      <c r="B4" s="63" t="s">
        <v>75</v>
      </c>
      <c r="C4" s="63" t="s">
        <v>60</v>
      </c>
      <c r="D4" s="63" t="s">
        <v>76</v>
      </c>
      <c r="E4" s="63" t="s">
        <v>77</v>
      </c>
      <c r="F4" s="63" t="s">
        <v>78</v>
      </c>
      <c r="G4" s="63" t="s">
        <v>79</v>
      </c>
      <c r="H4" s="63" t="s">
        <v>80</v>
      </c>
    </row>
    <row r="5" ht="16.5" customHeight="1" spans="1:8">
      <c r="A5" s="61" t="s">
        <v>81</v>
      </c>
      <c r="B5" s="61" t="s">
        <v>82</v>
      </c>
      <c r="C5" s="64">
        <v>12.94</v>
      </c>
      <c r="D5" s="64">
        <v>12.94</v>
      </c>
      <c r="E5" s="64"/>
      <c r="F5" s="64"/>
      <c r="G5" s="64"/>
      <c r="H5" s="64"/>
    </row>
    <row r="6" ht="22.6" customHeight="1" spans="1:8">
      <c r="A6" s="61" t="s">
        <v>83</v>
      </c>
      <c r="B6" s="61" t="s">
        <v>84</v>
      </c>
      <c r="C6" s="64">
        <v>12.94</v>
      </c>
      <c r="D6" s="64">
        <v>12.94</v>
      </c>
      <c r="E6" s="64"/>
      <c r="F6" s="64"/>
      <c r="G6" s="64"/>
      <c r="H6" s="64"/>
    </row>
    <row r="7" ht="16.5" customHeight="1" spans="1:8">
      <c r="A7" s="61" t="s">
        <v>85</v>
      </c>
      <c r="B7" s="61" t="s">
        <v>86</v>
      </c>
      <c r="C7" s="64">
        <v>12.94</v>
      </c>
      <c r="D7" s="64">
        <v>12.94</v>
      </c>
      <c r="E7" s="64"/>
      <c r="F7" s="64"/>
      <c r="G7" s="64"/>
      <c r="H7" s="64"/>
    </row>
    <row r="8" ht="16.5" customHeight="1" spans="1:8">
      <c r="A8" s="61" t="s">
        <v>87</v>
      </c>
      <c r="B8" s="61" t="s">
        <v>88</v>
      </c>
      <c r="C8" s="64">
        <v>6.48</v>
      </c>
      <c r="D8" s="64">
        <v>6.48</v>
      </c>
      <c r="E8" s="64"/>
      <c r="F8" s="64"/>
      <c r="G8" s="64"/>
      <c r="H8" s="64"/>
    </row>
    <row r="9" ht="22.6" customHeight="1" spans="1:8">
      <c r="A9" s="61" t="s">
        <v>89</v>
      </c>
      <c r="B9" s="61" t="s">
        <v>90</v>
      </c>
      <c r="C9" s="64">
        <v>6.48</v>
      </c>
      <c r="D9" s="64">
        <v>6.48</v>
      </c>
      <c r="E9" s="64"/>
      <c r="F9" s="64"/>
      <c r="G9" s="64"/>
      <c r="H9" s="64"/>
    </row>
    <row r="10" ht="16.5" customHeight="1" spans="1:8">
      <c r="A10" s="61" t="s">
        <v>91</v>
      </c>
      <c r="B10" s="61" t="s">
        <v>92</v>
      </c>
      <c r="C10" s="64">
        <v>4.89</v>
      </c>
      <c r="D10" s="64">
        <v>4.89</v>
      </c>
      <c r="E10" s="64"/>
      <c r="F10" s="64"/>
      <c r="G10" s="64"/>
      <c r="H10" s="64"/>
    </row>
    <row r="11" ht="16.5" customHeight="1" spans="1:8">
      <c r="A11" s="61">
        <v>2101102</v>
      </c>
      <c r="B11" s="61" t="s">
        <v>93</v>
      </c>
      <c r="C11" s="64">
        <v>1.59</v>
      </c>
      <c r="D11" s="64">
        <v>1.59</v>
      </c>
      <c r="E11" s="64"/>
      <c r="F11" s="64"/>
      <c r="G11" s="64"/>
      <c r="H11" s="64"/>
    </row>
    <row r="12" ht="16.5" customHeight="1" spans="1:8">
      <c r="A12" s="61">
        <v>213</v>
      </c>
      <c r="B12" s="61" t="s">
        <v>94</v>
      </c>
      <c r="C12" s="64">
        <v>110.37</v>
      </c>
      <c r="D12" s="64">
        <v>110.37</v>
      </c>
      <c r="E12" s="64"/>
      <c r="F12" s="64"/>
      <c r="G12" s="64"/>
      <c r="H12" s="64"/>
    </row>
    <row r="13" ht="16.5" customHeight="1" spans="1:8">
      <c r="A13" s="61">
        <v>21305</v>
      </c>
      <c r="B13" s="61" t="s">
        <v>95</v>
      </c>
      <c r="C13" s="64">
        <v>110.37</v>
      </c>
      <c r="D13" s="64">
        <v>110.37</v>
      </c>
      <c r="E13" s="64"/>
      <c r="F13" s="64"/>
      <c r="G13" s="64"/>
      <c r="H13" s="64"/>
    </row>
    <row r="14" ht="16.5" customHeight="1" spans="1:8">
      <c r="A14" s="61">
        <v>2130501</v>
      </c>
      <c r="B14" s="61" t="s">
        <v>96</v>
      </c>
      <c r="C14" s="64">
        <v>86.29</v>
      </c>
      <c r="D14" s="64">
        <v>86.29</v>
      </c>
      <c r="E14" s="64"/>
      <c r="F14" s="64"/>
      <c r="G14" s="64"/>
      <c r="H14" s="64"/>
    </row>
    <row r="15" ht="16.5" customHeight="1" spans="1:8">
      <c r="A15" s="61">
        <v>2130550</v>
      </c>
      <c r="B15" s="61" t="s">
        <v>97</v>
      </c>
      <c r="C15" s="64">
        <v>24.08</v>
      </c>
      <c r="D15" s="64">
        <v>24.08</v>
      </c>
      <c r="E15" s="64"/>
      <c r="F15" s="64"/>
      <c r="G15" s="64"/>
      <c r="H15" s="64"/>
    </row>
    <row r="16" ht="16.5" customHeight="1" spans="1:8">
      <c r="A16" s="61" t="s">
        <v>98</v>
      </c>
      <c r="B16" s="61" t="s">
        <v>99</v>
      </c>
      <c r="C16" s="64">
        <v>9.71</v>
      </c>
      <c r="D16" s="64">
        <v>9.71</v>
      </c>
      <c r="E16" s="64"/>
      <c r="F16" s="64"/>
      <c r="G16" s="64"/>
      <c r="H16" s="64"/>
    </row>
    <row r="17" ht="16.5" customHeight="1" spans="1:8">
      <c r="A17" s="61" t="s">
        <v>100</v>
      </c>
      <c r="B17" s="61" t="s">
        <v>101</v>
      </c>
      <c r="C17" s="64">
        <v>9.71</v>
      </c>
      <c r="D17" s="64">
        <v>9.71</v>
      </c>
      <c r="E17" s="64"/>
      <c r="F17" s="64"/>
      <c r="G17" s="64"/>
      <c r="H17" s="64"/>
    </row>
    <row r="18" ht="16.5" customHeight="1" spans="1:8">
      <c r="A18" s="61" t="s">
        <v>102</v>
      </c>
      <c r="B18" s="61" t="s">
        <v>103</v>
      </c>
      <c r="C18" s="64">
        <v>9.71</v>
      </c>
      <c r="D18" s="64">
        <v>9.71</v>
      </c>
      <c r="E18" s="64"/>
      <c r="F18" s="64"/>
      <c r="G18" s="64"/>
      <c r="H18" s="64"/>
    </row>
    <row r="19" ht="16.5" customHeight="1" spans="1:8">
      <c r="A19" s="63" t="s">
        <v>104</v>
      </c>
      <c r="B19" s="63"/>
      <c r="C19" s="64">
        <v>139.5</v>
      </c>
      <c r="D19" s="64">
        <v>139.5</v>
      </c>
      <c r="E19" s="64"/>
      <c r="F19" s="64">
        <v>0</v>
      </c>
      <c r="G19" s="64">
        <v>0</v>
      </c>
      <c r="H19" s="64">
        <v>0</v>
      </c>
    </row>
  </sheetData>
  <mergeCells count="4">
    <mergeCell ref="A1:H1"/>
    <mergeCell ref="A2:H2"/>
    <mergeCell ref="B3:D3"/>
    <mergeCell ref="A19:B19"/>
  </mergeCells>
  <printOptions horizontalCentered="1"/>
  <pageMargins left="0.388999998569489" right="0.388999998569489" top="0.703999996185303" bottom="0.703999996185303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workbookViewId="0">
      <pane xSplit="1" ySplit="7" topLeftCell="B26" activePane="bottomRight" state="frozen"/>
      <selection/>
      <selection pane="topRight"/>
      <selection pane="bottomLeft"/>
      <selection pane="bottomRight" activeCell="C9" sqref="C9"/>
    </sheetView>
  </sheetViews>
  <sheetFormatPr defaultColWidth="10" defaultRowHeight="16.3"/>
  <cols>
    <col min="1" max="1" width="5.13761467889908" style="54" customWidth="1"/>
    <col min="2" max="2" width="27.6422018348624" style="54" customWidth="1"/>
    <col min="3" max="3" width="14.7247706422018" style="86" customWidth="1"/>
    <col min="4" max="4" width="29.4403669724771" style="54" customWidth="1"/>
    <col min="5" max="7" width="14.302752293578" style="86" customWidth="1"/>
    <col min="8" max="8" width="13.3302752293578" style="86" customWidth="1"/>
    <col min="9" max="9" width="11.5321100917431" style="86" customWidth="1"/>
    <col min="10" max="11" width="4.58715596330275" style="54" customWidth="1"/>
    <col min="12" max="12" width="5.69724770642202" style="54" customWidth="1"/>
    <col min="13" max="16384" width="10" style="54"/>
  </cols>
  <sheetData>
    <row r="1" s="54" customFormat="1" ht="18" customHeight="1" spans="3:9">
      <c r="C1" s="86"/>
      <c r="E1" s="86"/>
      <c r="F1" s="86"/>
      <c r="G1" s="86"/>
      <c r="H1" s="86"/>
      <c r="I1" s="128" t="s">
        <v>105</v>
      </c>
    </row>
    <row r="2" s="54" customFormat="1" ht="24" customHeight="1" spans="1:9">
      <c r="A2" s="87" t="s">
        <v>106</v>
      </c>
      <c r="B2" s="87"/>
      <c r="C2" s="88"/>
      <c r="D2" s="87"/>
      <c r="E2" s="88"/>
      <c r="F2" s="88"/>
      <c r="G2" s="88"/>
      <c r="H2" s="88"/>
      <c r="I2" s="88"/>
    </row>
    <row r="3" s="54" customFormat="1" ht="18" customHeight="1" spans="1:9">
      <c r="A3" s="89" t="s">
        <v>107</v>
      </c>
      <c r="B3" s="89"/>
      <c r="C3" s="90"/>
      <c r="D3" s="91"/>
      <c r="E3" s="90"/>
      <c r="F3" s="90"/>
      <c r="G3" s="90"/>
      <c r="H3" s="90"/>
      <c r="I3" s="129" t="s">
        <v>4</v>
      </c>
    </row>
    <row r="4" s="54" customFormat="1" ht="18" customHeight="1" spans="1:9">
      <c r="A4" s="92" t="s">
        <v>5</v>
      </c>
      <c r="B4" s="93"/>
      <c r="C4" s="94"/>
      <c r="D4" s="92" t="s">
        <v>6</v>
      </c>
      <c r="E4" s="95"/>
      <c r="F4" s="95"/>
      <c r="G4" s="95"/>
      <c r="H4" s="96"/>
      <c r="I4" s="96"/>
    </row>
    <row r="5" s="54" customFormat="1" ht="17.25" customHeight="1" spans="1:9">
      <c r="A5" s="97" t="s">
        <v>108</v>
      </c>
      <c r="B5" s="98"/>
      <c r="C5" s="99" t="s">
        <v>8</v>
      </c>
      <c r="D5" s="100" t="s">
        <v>108</v>
      </c>
      <c r="E5" s="99" t="s">
        <v>60</v>
      </c>
      <c r="F5" s="95" t="s">
        <v>109</v>
      </c>
      <c r="G5" s="94"/>
      <c r="H5" s="96"/>
      <c r="I5" s="96"/>
    </row>
    <row r="6" s="54" customFormat="1" ht="17.25" customHeight="1" spans="1:9">
      <c r="A6" s="101"/>
      <c r="B6" s="102"/>
      <c r="C6" s="103"/>
      <c r="D6" s="104"/>
      <c r="E6" s="103"/>
      <c r="F6" s="105" t="s">
        <v>61</v>
      </c>
      <c r="G6" s="105"/>
      <c r="H6" s="106" t="s">
        <v>110</v>
      </c>
      <c r="I6" s="106" t="s">
        <v>63</v>
      </c>
    </row>
    <row r="7" s="54" customFormat="1" ht="35.25" customHeight="1" spans="1:9">
      <c r="A7" s="107"/>
      <c r="B7" s="108"/>
      <c r="C7" s="103"/>
      <c r="D7" s="104"/>
      <c r="E7" s="103"/>
      <c r="F7" s="106" t="s">
        <v>111</v>
      </c>
      <c r="G7" s="106" t="s">
        <v>112</v>
      </c>
      <c r="H7" s="106"/>
      <c r="I7" s="106"/>
    </row>
    <row r="8" s="54" customFormat="1" ht="20.25" customHeight="1" spans="1:9">
      <c r="A8" s="109" t="s">
        <v>113</v>
      </c>
      <c r="B8" s="110" t="s">
        <v>111</v>
      </c>
      <c r="C8" s="111"/>
      <c r="D8" s="112" t="s">
        <v>10</v>
      </c>
      <c r="E8" s="111"/>
      <c r="F8" s="111"/>
      <c r="G8" s="111"/>
      <c r="H8" s="111"/>
      <c r="I8" s="111"/>
    </row>
    <row r="9" s="84" customFormat="1" ht="20.25" customHeight="1" spans="1:13">
      <c r="A9" s="113"/>
      <c r="B9" s="114" t="s">
        <v>114</v>
      </c>
      <c r="C9" s="111">
        <v>139.5</v>
      </c>
      <c r="D9" s="115" t="s">
        <v>12</v>
      </c>
      <c r="E9" s="111"/>
      <c r="F9" s="111"/>
      <c r="G9" s="111"/>
      <c r="H9" s="111"/>
      <c r="I9" s="111"/>
      <c r="J9" s="54"/>
      <c r="K9" s="54"/>
      <c r="L9" s="54"/>
      <c r="M9" s="54"/>
    </row>
    <row r="10" s="85" customFormat="1" ht="20.25" customHeight="1" spans="1:16">
      <c r="A10" s="113"/>
      <c r="B10" s="114" t="s">
        <v>115</v>
      </c>
      <c r="C10" s="111"/>
      <c r="D10" s="115" t="s">
        <v>14</v>
      </c>
      <c r="E10" s="111"/>
      <c r="F10" s="111"/>
      <c r="G10" s="111"/>
      <c r="H10" s="111"/>
      <c r="I10" s="111"/>
      <c r="J10" s="54"/>
      <c r="K10" s="54"/>
      <c r="L10" s="54"/>
      <c r="M10" s="54"/>
      <c r="N10" s="130"/>
      <c r="O10" s="130"/>
      <c r="P10" s="130"/>
    </row>
    <row r="11" s="54" customFormat="1" ht="20.25" customHeight="1" spans="1:9">
      <c r="A11" s="113"/>
      <c r="B11" s="114" t="s">
        <v>116</v>
      </c>
      <c r="C11" s="111"/>
      <c r="D11" s="115" t="s">
        <v>16</v>
      </c>
      <c r="E11" s="111"/>
      <c r="F11" s="111"/>
      <c r="G11" s="111"/>
      <c r="H11" s="111"/>
      <c r="I11" s="111"/>
    </row>
    <row r="12" s="54" customFormat="1" ht="20.25" customHeight="1" spans="1:9">
      <c r="A12" s="113"/>
      <c r="B12" s="114" t="s">
        <v>117</v>
      </c>
      <c r="C12" s="111"/>
      <c r="D12" s="115" t="s">
        <v>18</v>
      </c>
      <c r="E12" s="111"/>
      <c r="F12" s="111"/>
      <c r="G12" s="111"/>
      <c r="H12" s="111"/>
      <c r="I12" s="111"/>
    </row>
    <row r="13" s="54" customFormat="1" ht="20.25" customHeight="1" spans="1:9">
      <c r="A13" s="113"/>
      <c r="B13" s="114" t="s">
        <v>118</v>
      </c>
      <c r="C13" s="111"/>
      <c r="D13" s="115" t="s">
        <v>20</v>
      </c>
      <c r="E13" s="111"/>
      <c r="F13" s="111"/>
      <c r="G13" s="111"/>
      <c r="H13" s="111"/>
      <c r="I13" s="111"/>
    </row>
    <row r="14" s="54" customFormat="1" ht="20.25" customHeight="1" spans="1:9">
      <c r="A14" s="113"/>
      <c r="B14" s="114" t="s">
        <v>119</v>
      </c>
      <c r="C14" s="111"/>
      <c r="D14" s="115" t="s">
        <v>22</v>
      </c>
      <c r="E14" s="111"/>
      <c r="F14" s="111"/>
      <c r="G14" s="111"/>
      <c r="H14" s="111"/>
      <c r="I14" s="111"/>
    </row>
    <row r="15" s="54" customFormat="1" ht="20.25" customHeight="1" spans="1:9">
      <c r="A15" s="113"/>
      <c r="B15" s="114" t="s">
        <v>120</v>
      </c>
      <c r="C15" s="111"/>
      <c r="D15" s="112" t="s">
        <v>24</v>
      </c>
      <c r="E15" s="111">
        <v>12.94</v>
      </c>
      <c r="F15" s="111">
        <v>12.94</v>
      </c>
      <c r="G15" s="111">
        <v>12.94</v>
      </c>
      <c r="H15" s="111"/>
      <c r="I15" s="111"/>
    </row>
    <row r="16" s="54" customFormat="1" ht="20.25" customHeight="1" spans="1:9">
      <c r="A16" s="113"/>
      <c r="B16" s="114" t="s">
        <v>121</v>
      </c>
      <c r="C16" s="111"/>
      <c r="D16" s="115" t="s">
        <v>26</v>
      </c>
      <c r="E16" s="111"/>
      <c r="F16" s="111"/>
      <c r="G16" s="111"/>
      <c r="H16" s="111"/>
      <c r="I16" s="111"/>
    </row>
    <row r="17" s="54" customFormat="1" ht="20.25" customHeight="1" spans="1:9">
      <c r="A17" s="113"/>
      <c r="B17" s="114" t="s">
        <v>122</v>
      </c>
      <c r="C17" s="111"/>
      <c r="D17" s="115" t="s">
        <v>27</v>
      </c>
      <c r="E17" s="111">
        <v>6.48</v>
      </c>
      <c r="F17" s="111">
        <v>6.48</v>
      </c>
      <c r="G17" s="111">
        <v>6.48</v>
      </c>
      <c r="H17" s="111"/>
      <c r="I17" s="111"/>
    </row>
    <row r="18" s="54" customFormat="1" ht="20.25" customHeight="1" spans="1:9">
      <c r="A18" s="113"/>
      <c r="B18" s="116" t="s">
        <v>123</v>
      </c>
      <c r="C18" s="111"/>
      <c r="D18" s="112" t="s">
        <v>28</v>
      </c>
      <c r="E18" s="111"/>
      <c r="F18" s="111"/>
      <c r="G18" s="111"/>
      <c r="H18" s="111"/>
      <c r="I18" s="111"/>
    </row>
    <row r="19" s="54" customFormat="1" ht="20.25" customHeight="1" spans="1:9">
      <c r="A19" s="113"/>
      <c r="B19" s="116" t="s">
        <v>124</v>
      </c>
      <c r="C19" s="111"/>
      <c r="D19" s="112" t="s">
        <v>125</v>
      </c>
      <c r="E19" s="111"/>
      <c r="F19" s="111"/>
      <c r="G19" s="111"/>
      <c r="H19" s="111"/>
      <c r="I19" s="111"/>
    </row>
    <row r="20" s="54" customFormat="1" ht="20.25" customHeight="1" spans="1:9">
      <c r="A20" s="117"/>
      <c r="B20" s="116" t="s">
        <v>126</v>
      </c>
      <c r="C20" s="111"/>
      <c r="D20" s="115" t="s">
        <v>127</v>
      </c>
      <c r="E20" s="111">
        <v>110.37</v>
      </c>
      <c r="F20" s="111">
        <v>110.37</v>
      </c>
      <c r="G20" s="111">
        <v>110.37</v>
      </c>
      <c r="H20" s="111"/>
      <c r="I20" s="111"/>
    </row>
    <row r="21" s="54" customFormat="1" ht="20.25" customHeight="1" spans="1:9">
      <c r="A21" s="98" t="s">
        <v>128</v>
      </c>
      <c r="B21" s="118" t="s">
        <v>111</v>
      </c>
      <c r="C21" s="111"/>
      <c r="D21" s="115" t="s">
        <v>31</v>
      </c>
      <c r="E21" s="111"/>
      <c r="F21" s="111"/>
      <c r="G21" s="111"/>
      <c r="H21" s="111"/>
      <c r="I21" s="111"/>
    </row>
    <row r="22" s="54" customFormat="1" ht="20.25" customHeight="1" spans="1:9">
      <c r="A22" s="102"/>
      <c r="B22" s="116" t="s">
        <v>129</v>
      </c>
      <c r="C22" s="111"/>
      <c r="D22" s="115" t="s">
        <v>130</v>
      </c>
      <c r="E22" s="111"/>
      <c r="F22" s="111"/>
      <c r="G22" s="111"/>
      <c r="H22" s="111"/>
      <c r="I22" s="111"/>
    </row>
    <row r="23" s="54" customFormat="1" ht="20.25" customHeight="1" spans="1:9">
      <c r="A23" s="102"/>
      <c r="B23" s="116" t="s">
        <v>120</v>
      </c>
      <c r="C23" s="111"/>
      <c r="D23" s="115" t="s">
        <v>131</v>
      </c>
      <c r="E23" s="111"/>
      <c r="F23" s="111"/>
      <c r="G23" s="111"/>
      <c r="H23" s="111"/>
      <c r="I23" s="111"/>
    </row>
    <row r="24" s="54" customFormat="1" ht="20.25" customHeight="1" spans="1:9">
      <c r="A24" s="102"/>
      <c r="B24" s="116" t="s">
        <v>122</v>
      </c>
      <c r="C24" s="111"/>
      <c r="D24" s="115" t="s">
        <v>34</v>
      </c>
      <c r="E24" s="111"/>
      <c r="F24" s="111"/>
      <c r="G24" s="111"/>
      <c r="H24" s="111"/>
      <c r="I24" s="111"/>
    </row>
    <row r="25" s="54" customFormat="1" ht="20.25" customHeight="1" spans="1:9">
      <c r="A25" s="108"/>
      <c r="B25" s="116" t="s">
        <v>126</v>
      </c>
      <c r="C25" s="111"/>
      <c r="D25" s="115" t="s">
        <v>35</v>
      </c>
      <c r="E25" s="111"/>
      <c r="F25" s="111"/>
      <c r="G25" s="111"/>
      <c r="H25" s="111"/>
      <c r="I25" s="111"/>
    </row>
    <row r="26" s="54" customFormat="1" ht="20.25" customHeight="1" spans="1:9">
      <c r="A26" s="116" t="s">
        <v>63</v>
      </c>
      <c r="B26" s="116"/>
      <c r="C26" s="111"/>
      <c r="D26" s="115" t="s">
        <v>36</v>
      </c>
      <c r="E26" s="111"/>
      <c r="F26" s="111"/>
      <c r="G26" s="111"/>
      <c r="H26" s="111"/>
      <c r="I26" s="111"/>
    </row>
    <row r="27" s="54" customFormat="1" ht="20.25" customHeight="1" spans="1:9">
      <c r="A27" s="119"/>
      <c r="B27" s="120"/>
      <c r="C27" s="111"/>
      <c r="D27" s="115" t="s">
        <v>37</v>
      </c>
      <c r="E27" s="111">
        <v>9.71</v>
      </c>
      <c r="F27" s="111">
        <v>9.71</v>
      </c>
      <c r="G27" s="111">
        <v>9.71</v>
      </c>
      <c r="H27" s="111"/>
      <c r="I27" s="111"/>
    </row>
    <row r="28" s="54" customFormat="1" ht="20.25" customHeight="1" spans="1:9">
      <c r="A28" s="119"/>
      <c r="B28" s="120"/>
      <c r="C28" s="111"/>
      <c r="D28" s="115" t="s">
        <v>38</v>
      </c>
      <c r="E28" s="111"/>
      <c r="F28" s="111"/>
      <c r="G28" s="111"/>
      <c r="H28" s="111"/>
      <c r="I28" s="111"/>
    </row>
    <row r="29" s="54" customFormat="1" ht="20.25" customHeight="1" spans="1:9">
      <c r="A29" s="119"/>
      <c r="B29" s="100"/>
      <c r="C29" s="111"/>
      <c r="D29" s="115" t="s">
        <v>132</v>
      </c>
      <c r="E29" s="111"/>
      <c r="F29" s="111"/>
      <c r="G29" s="111"/>
      <c r="H29" s="111"/>
      <c r="I29" s="111"/>
    </row>
    <row r="30" s="54" customFormat="1" ht="20.25" customHeight="1" spans="1:9">
      <c r="A30" s="119"/>
      <c r="B30" s="100"/>
      <c r="C30" s="111"/>
      <c r="D30" s="115" t="s">
        <v>133</v>
      </c>
      <c r="E30" s="111"/>
      <c r="F30" s="111"/>
      <c r="G30" s="111"/>
      <c r="H30" s="111"/>
      <c r="I30" s="111"/>
    </row>
    <row r="31" s="54" customFormat="1" ht="20.25" customHeight="1" spans="1:9">
      <c r="A31" s="116"/>
      <c r="B31" s="116"/>
      <c r="C31" s="111"/>
      <c r="D31" s="115" t="s">
        <v>41</v>
      </c>
      <c r="E31" s="111"/>
      <c r="F31" s="111"/>
      <c r="G31" s="111"/>
      <c r="H31" s="111"/>
      <c r="I31" s="111"/>
    </row>
    <row r="32" s="54" customFormat="1" ht="20.25" customHeight="1" spans="1:9">
      <c r="A32" s="116"/>
      <c r="B32" s="116"/>
      <c r="C32" s="111"/>
      <c r="D32" s="115" t="s">
        <v>42</v>
      </c>
      <c r="E32" s="111"/>
      <c r="F32" s="111"/>
      <c r="G32" s="111"/>
      <c r="H32" s="111"/>
      <c r="I32" s="111"/>
    </row>
    <row r="33" s="54" customFormat="1" ht="20.25" customHeight="1" spans="1:9">
      <c r="A33" s="121"/>
      <c r="B33" s="122"/>
      <c r="C33" s="111"/>
      <c r="D33" s="115" t="s">
        <v>43</v>
      </c>
      <c r="E33" s="111"/>
      <c r="F33" s="111"/>
      <c r="G33" s="111"/>
      <c r="H33" s="111"/>
      <c r="I33" s="111"/>
    </row>
    <row r="34" s="54" customFormat="1" ht="20.25" customHeight="1" spans="1:9">
      <c r="A34" s="121"/>
      <c r="B34" s="122"/>
      <c r="C34" s="111"/>
      <c r="D34" s="115" t="s">
        <v>44</v>
      </c>
      <c r="E34" s="111"/>
      <c r="F34" s="111"/>
      <c r="G34" s="111"/>
      <c r="H34" s="111"/>
      <c r="I34" s="111"/>
    </row>
    <row r="35" s="54" customFormat="1" ht="20.25" customHeight="1" spans="1:9">
      <c r="A35" s="110"/>
      <c r="B35" s="110"/>
      <c r="C35" s="123"/>
      <c r="D35" s="115" t="s">
        <v>45</v>
      </c>
      <c r="E35" s="111"/>
      <c r="F35" s="111"/>
      <c r="G35" s="111"/>
      <c r="H35" s="111"/>
      <c r="I35" s="111"/>
    </row>
    <row r="36" s="54" customFormat="1" ht="20.25" customHeight="1" spans="1:9">
      <c r="A36" s="110"/>
      <c r="B36" s="110"/>
      <c r="C36" s="111"/>
      <c r="D36" s="115" t="s">
        <v>46</v>
      </c>
      <c r="E36" s="111"/>
      <c r="F36" s="111"/>
      <c r="G36" s="111"/>
      <c r="H36" s="111"/>
      <c r="I36" s="111"/>
    </row>
    <row r="37" s="54" customFormat="1" ht="20.25" customHeight="1" spans="1:9">
      <c r="A37" s="124"/>
      <c r="B37" s="125"/>
      <c r="C37" s="111"/>
      <c r="D37" s="115" t="s">
        <v>134</v>
      </c>
      <c r="E37" s="111"/>
      <c r="F37" s="111"/>
      <c r="G37" s="111"/>
      <c r="H37" s="111"/>
      <c r="I37" s="111"/>
    </row>
    <row r="38" s="54" customFormat="1" ht="20.25" customHeight="1" spans="1:9">
      <c r="A38" s="126" t="s">
        <v>135</v>
      </c>
      <c r="B38" s="127"/>
      <c r="C38" s="111">
        <f>SUM(C9:C37)</f>
        <v>139.5</v>
      </c>
      <c r="D38" s="122" t="s">
        <v>136</v>
      </c>
      <c r="E38" s="111">
        <f t="shared" ref="E38:I38" si="0">SUM(E8:E37)</f>
        <v>139.5</v>
      </c>
      <c r="F38" s="111">
        <f t="shared" si="0"/>
        <v>139.5</v>
      </c>
      <c r="G38" s="111">
        <f t="shared" si="0"/>
        <v>139.5</v>
      </c>
      <c r="H38" s="111">
        <f t="shared" si="0"/>
        <v>0</v>
      </c>
      <c r="I38" s="111">
        <f t="shared" si="0"/>
        <v>0</v>
      </c>
    </row>
  </sheetData>
  <mergeCells count="21">
    <mergeCell ref="A3:B3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8:A20"/>
    <mergeCell ref="A21:A25"/>
    <mergeCell ref="C5:C7"/>
    <mergeCell ref="D5:D7"/>
    <mergeCell ref="E5:E7"/>
    <mergeCell ref="H6:H7"/>
    <mergeCell ref="I6:I7"/>
    <mergeCell ref="A5:B7"/>
  </mergeCells>
  <printOptions horizontalCentered="1"/>
  <pageMargins left="0.388999998569489" right="0.388999998569489" top="0.783999979496002" bottom="0.783999979496002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zoomScale="130" zoomScaleNormal="130" workbookViewId="0">
      <pane ySplit="5" topLeftCell="A7" activePane="bottomLeft" state="frozen"/>
      <selection/>
      <selection pane="bottomLeft" activeCell="B16" sqref="B16"/>
    </sheetView>
  </sheetViews>
  <sheetFormatPr defaultColWidth="10" defaultRowHeight="12.9" outlineLevelCol="7"/>
  <cols>
    <col min="1" max="1" width="12.3302752293578" customWidth="1"/>
    <col min="2" max="2" width="20.5229357798165" customWidth="1"/>
    <col min="3" max="7" width="9.77064220183486" customWidth="1"/>
    <col min="8" max="8" width="12.743119266055"/>
  </cols>
  <sheetData>
    <row r="1" ht="16.45" customHeight="1" spans="1:7">
      <c r="A1" s="19" t="s">
        <v>137</v>
      </c>
      <c r="B1" s="19"/>
      <c r="C1" s="19"/>
      <c r="D1" s="19"/>
      <c r="E1" s="19"/>
      <c r="F1" s="19"/>
      <c r="G1" s="19"/>
    </row>
    <row r="2" ht="24" customHeight="1" spans="1:7">
      <c r="A2" s="78" t="s">
        <v>138</v>
      </c>
      <c r="B2" s="78"/>
      <c r="C2" s="78"/>
      <c r="D2" s="78"/>
      <c r="E2" s="78"/>
      <c r="F2" s="78"/>
      <c r="G2" s="78"/>
    </row>
    <row r="3" ht="18" customHeight="1" spans="1:7">
      <c r="A3" s="79" t="s">
        <v>2</v>
      </c>
      <c r="B3" s="22" t="s">
        <v>3</v>
      </c>
      <c r="C3" s="22"/>
      <c r="D3" s="21"/>
      <c r="E3" s="21"/>
      <c r="F3" s="21"/>
      <c r="G3" s="80" t="s">
        <v>4</v>
      </c>
    </row>
    <row r="4" ht="21.95" customHeight="1" spans="1:7">
      <c r="A4" s="81" t="s">
        <v>74</v>
      </c>
      <c r="B4" s="82" t="s">
        <v>75</v>
      </c>
      <c r="C4" s="82" t="s">
        <v>60</v>
      </c>
      <c r="D4" s="82" t="s">
        <v>76</v>
      </c>
      <c r="E4" s="82"/>
      <c r="F4" s="82"/>
      <c r="G4" s="82" t="s">
        <v>77</v>
      </c>
    </row>
    <row r="5" ht="21.95" customHeight="1" spans="1:7">
      <c r="A5" s="81"/>
      <c r="B5" s="82"/>
      <c r="C5" s="82"/>
      <c r="D5" s="82" t="s">
        <v>111</v>
      </c>
      <c r="E5" s="82" t="s">
        <v>139</v>
      </c>
      <c r="F5" s="82" t="s">
        <v>140</v>
      </c>
      <c r="G5" s="82"/>
    </row>
    <row r="6" s="76" customFormat="1" ht="31" customHeight="1" spans="1:8">
      <c r="A6" s="61" t="s">
        <v>81</v>
      </c>
      <c r="B6" s="61" t="s">
        <v>82</v>
      </c>
      <c r="C6" s="64">
        <v>12.94</v>
      </c>
      <c r="D6" s="64">
        <v>12.94</v>
      </c>
      <c r="E6" s="64">
        <v>12.94</v>
      </c>
      <c r="F6" s="64"/>
      <c r="G6" s="64"/>
      <c r="H6" s="83"/>
    </row>
    <row r="7" ht="22.6" customHeight="1" spans="1:8">
      <c r="A7" s="61" t="s">
        <v>83</v>
      </c>
      <c r="B7" s="61" t="s">
        <v>84</v>
      </c>
      <c r="C7" s="64">
        <v>12.94</v>
      </c>
      <c r="D7" s="64">
        <v>12.94</v>
      </c>
      <c r="E7" s="64">
        <v>12.94</v>
      </c>
      <c r="F7" s="64"/>
      <c r="G7" s="64"/>
      <c r="H7" s="83"/>
    </row>
    <row r="8" s="77" customFormat="1" ht="26" customHeight="1" spans="1:8">
      <c r="A8" s="13" t="s">
        <v>85</v>
      </c>
      <c r="B8" s="13" t="s">
        <v>86</v>
      </c>
      <c r="C8" s="64">
        <v>12.94</v>
      </c>
      <c r="D8" s="64">
        <v>12.94</v>
      </c>
      <c r="E8" s="64">
        <v>12.94</v>
      </c>
      <c r="F8" s="68"/>
      <c r="G8" s="68"/>
      <c r="H8" s="83"/>
    </row>
    <row r="9" ht="16.5" customHeight="1" spans="1:8">
      <c r="A9" s="61" t="s">
        <v>87</v>
      </c>
      <c r="B9" s="61" t="s">
        <v>88</v>
      </c>
      <c r="C9" s="64">
        <v>6.48</v>
      </c>
      <c r="D9" s="64">
        <v>6.48</v>
      </c>
      <c r="E9" s="64">
        <v>6.48</v>
      </c>
      <c r="F9" s="64"/>
      <c r="G9" s="64"/>
      <c r="H9" s="83"/>
    </row>
    <row r="10" ht="22.6" customHeight="1" spans="1:8">
      <c r="A10" s="61" t="s">
        <v>89</v>
      </c>
      <c r="B10" s="61" t="s">
        <v>90</v>
      </c>
      <c r="C10" s="64">
        <v>6.48</v>
      </c>
      <c r="D10" s="64">
        <v>6.48</v>
      </c>
      <c r="E10" s="64">
        <v>6.48</v>
      </c>
      <c r="F10" s="64"/>
      <c r="G10" s="64"/>
      <c r="H10" s="83"/>
    </row>
    <row r="11" s="76" customFormat="1" ht="16.5" customHeight="1" spans="1:8">
      <c r="A11" s="61" t="s">
        <v>91</v>
      </c>
      <c r="B11" s="61" t="s">
        <v>92</v>
      </c>
      <c r="C11" s="64">
        <v>4.89</v>
      </c>
      <c r="D11" s="64">
        <v>4.89</v>
      </c>
      <c r="E11" s="64">
        <v>4.89</v>
      </c>
      <c r="F11" s="64"/>
      <c r="G11" s="64"/>
      <c r="H11" s="83"/>
    </row>
    <row r="12" ht="16.5" customHeight="1" spans="1:8">
      <c r="A12" s="61">
        <v>2101102</v>
      </c>
      <c r="B12" s="61" t="s">
        <v>93</v>
      </c>
      <c r="C12" s="64">
        <v>1.59</v>
      </c>
      <c r="D12" s="64">
        <v>1.59</v>
      </c>
      <c r="E12" s="64">
        <v>1.59</v>
      </c>
      <c r="F12" s="64"/>
      <c r="G12" s="64"/>
      <c r="H12" s="83"/>
    </row>
    <row r="13" ht="16.5" customHeight="1" spans="1:8">
      <c r="A13" s="61">
        <v>213</v>
      </c>
      <c r="B13" s="61" t="s">
        <v>94</v>
      </c>
      <c r="C13" s="64">
        <v>110.37</v>
      </c>
      <c r="D13" s="64">
        <v>110.37</v>
      </c>
      <c r="E13" s="64">
        <f>D13-F13</f>
        <v>106.49</v>
      </c>
      <c r="F13" s="64">
        <v>3.88</v>
      </c>
      <c r="G13" s="64"/>
      <c r="H13" s="83"/>
    </row>
    <row r="14" s="76" customFormat="1" ht="16.5" customHeight="1" spans="1:8">
      <c r="A14" s="61">
        <v>21305</v>
      </c>
      <c r="B14" s="61" t="s">
        <v>95</v>
      </c>
      <c r="C14" s="64">
        <v>110.37</v>
      </c>
      <c r="D14" s="64">
        <v>110.37</v>
      </c>
      <c r="E14" s="64">
        <f>D14-F14</f>
        <v>106.49</v>
      </c>
      <c r="F14" s="64">
        <v>3.88</v>
      </c>
      <c r="G14" s="64"/>
      <c r="H14" s="83"/>
    </row>
    <row r="15" ht="16.5" customHeight="1" spans="1:8">
      <c r="A15" s="61">
        <v>2130501</v>
      </c>
      <c r="B15" s="61" t="s">
        <v>96</v>
      </c>
      <c r="C15" s="64">
        <v>86.29</v>
      </c>
      <c r="D15" s="64">
        <v>86.29</v>
      </c>
      <c r="E15" s="64">
        <f>D15-F15</f>
        <v>83.88</v>
      </c>
      <c r="F15" s="64">
        <v>2.41</v>
      </c>
      <c r="G15" s="64"/>
      <c r="H15" s="83"/>
    </row>
    <row r="16" ht="16.5" customHeight="1" spans="1:8">
      <c r="A16" s="61">
        <v>2130550</v>
      </c>
      <c r="B16" s="61" t="s">
        <v>97</v>
      </c>
      <c r="C16" s="64">
        <v>24.08</v>
      </c>
      <c r="D16" s="64">
        <v>24.08</v>
      </c>
      <c r="E16" s="64">
        <f>D16-F16</f>
        <v>22.61</v>
      </c>
      <c r="F16" s="64">
        <v>1.47</v>
      </c>
      <c r="G16" s="64"/>
      <c r="H16" s="83"/>
    </row>
    <row r="17" ht="16.5" customHeight="1" spans="1:8">
      <c r="A17" s="61" t="s">
        <v>98</v>
      </c>
      <c r="B17" s="61" t="s">
        <v>99</v>
      </c>
      <c r="C17" s="64">
        <v>9.71</v>
      </c>
      <c r="D17" s="64">
        <v>9.71</v>
      </c>
      <c r="E17" s="64">
        <v>9.71</v>
      </c>
      <c r="F17" s="64"/>
      <c r="G17" s="64"/>
      <c r="H17" s="83"/>
    </row>
    <row r="18" ht="16.5" customHeight="1" spans="1:8">
      <c r="A18" s="61" t="s">
        <v>100</v>
      </c>
      <c r="B18" s="61" t="s">
        <v>101</v>
      </c>
      <c r="C18" s="64">
        <v>9.71</v>
      </c>
      <c r="D18" s="64">
        <v>9.71</v>
      </c>
      <c r="E18" s="64">
        <v>9.71</v>
      </c>
      <c r="F18" s="64"/>
      <c r="G18" s="64"/>
      <c r="H18" s="83"/>
    </row>
    <row r="19" ht="16.5" customHeight="1" spans="1:8">
      <c r="A19" s="61" t="s">
        <v>102</v>
      </c>
      <c r="B19" s="61" t="s">
        <v>103</v>
      </c>
      <c r="C19" s="64">
        <v>9.71</v>
      </c>
      <c r="D19" s="64">
        <v>9.71</v>
      </c>
      <c r="E19" s="64">
        <v>9.71</v>
      </c>
      <c r="F19" s="64"/>
      <c r="G19" s="64"/>
      <c r="H19" s="83"/>
    </row>
    <row r="20" ht="16.5" customHeight="1" spans="1:8">
      <c r="A20" s="63" t="s">
        <v>141</v>
      </c>
      <c r="B20" s="63"/>
      <c r="C20" s="64">
        <f>C6+C9+C13+C17</f>
        <v>139.5</v>
      </c>
      <c r="D20" s="64">
        <f>D6+D9+D13+D17</f>
        <v>139.5</v>
      </c>
      <c r="E20" s="64">
        <f>E6+E9+E13+E17</f>
        <v>135.62</v>
      </c>
      <c r="F20" s="64">
        <f>F6+F9+F13+F17</f>
        <v>3.88</v>
      </c>
      <c r="G20" s="64">
        <f>G6+G9+G13+G17</f>
        <v>0</v>
      </c>
      <c r="H20" s="83"/>
    </row>
  </sheetData>
  <mergeCells count="9">
    <mergeCell ref="A1:G1"/>
    <mergeCell ref="A2:G2"/>
    <mergeCell ref="B3:C3"/>
    <mergeCell ref="D4:F4"/>
    <mergeCell ref="A20:B20"/>
    <mergeCell ref="A4:A5"/>
    <mergeCell ref="B4:B5"/>
    <mergeCell ref="C4:C5"/>
    <mergeCell ref="G4:G5"/>
  </mergeCells>
  <printOptions horizontalCentered="1"/>
  <pageMargins left="0.388999998569489" right="0.388999998569489" top="0.703999996185303" bottom="0.703999996185303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zoomScale="115" zoomScaleNormal="115" workbookViewId="0">
      <selection activeCell="A6" sqref="A6:B20"/>
    </sheetView>
  </sheetViews>
  <sheetFormatPr defaultColWidth="10" defaultRowHeight="12.9" outlineLevelCol="4"/>
  <cols>
    <col min="1" max="1" width="15.3853211009174" customWidth="1"/>
    <col min="2" max="2" width="20.5229357798165" customWidth="1"/>
    <col min="3" max="5" width="15.3853211009174" customWidth="1"/>
    <col min="6" max="6" width="11.6146788990826"/>
  </cols>
  <sheetData>
    <row r="1" ht="14.3" customHeight="1" spans="1:5">
      <c r="A1" s="19" t="s">
        <v>142</v>
      </c>
      <c r="B1" s="19"/>
      <c r="C1" s="19"/>
      <c r="D1" s="19"/>
      <c r="E1" s="19"/>
    </row>
    <row r="2" ht="28.45" customHeight="1" spans="1:5">
      <c r="A2" s="20" t="s">
        <v>143</v>
      </c>
      <c r="B2" s="20"/>
      <c r="C2" s="20"/>
      <c r="D2" s="20"/>
      <c r="E2" s="20"/>
    </row>
    <row r="3" ht="16.5" customHeight="1" spans="1:5">
      <c r="A3" s="19" t="s">
        <v>2</v>
      </c>
      <c r="B3" s="67" t="s">
        <v>3</v>
      </c>
      <c r="C3" s="67"/>
      <c r="D3" s="21"/>
      <c r="E3" s="19" t="s">
        <v>4</v>
      </c>
    </row>
    <row r="4" ht="16.5" customHeight="1" spans="1:5">
      <c r="A4" s="63" t="s">
        <v>144</v>
      </c>
      <c r="B4" s="63"/>
      <c r="C4" s="63" t="s">
        <v>145</v>
      </c>
      <c r="D4" s="63"/>
      <c r="E4" s="63"/>
    </row>
    <row r="5" ht="16.5" customHeight="1" spans="1:5">
      <c r="A5" s="63" t="s">
        <v>74</v>
      </c>
      <c r="B5" s="63" t="s">
        <v>75</v>
      </c>
      <c r="C5" s="63" t="s">
        <v>60</v>
      </c>
      <c r="D5" s="63" t="s">
        <v>139</v>
      </c>
      <c r="E5" s="63" t="s">
        <v>140</v>
      </c>
    </row>
    <row r="6" ht="16.5" customHeight="1" spans="1:5">
      <c r="A6" s="61" t="s">
        <v>146</v>
      </c>
      <c r="B6" s="61" t="s">
        <v>147</v>
      </c>
      <c r="C6" s="64">
        <f>SUM(C7:C14)</f>
        <v>134.75</v>
      </c>
      <c r="D6" s="64">
        <f>SUM(D7:D14)</f>
        <v>134.75</v>
      </c>
      <c r="E6" s="64">
        <f>SUM(E7:E14)</f>
        <v>0</v>
      </c>
    </row>
    <row r="7" ht="16.5" customHeight="1" spans="1:5">
      <c r="A7" s="61" t="s">
        <v>148</v>
      </c>
      <c r="B7" s="61" t="s">
        <v>149</v>
      </c>
      <c r="C7" s="64">
        <v>62.64</v>
      </c>
      <c r="D7" s="64">
        <v>62.64</v>
      </c>
      <c r="E7" s="64"/>
    </row>
    <row r="8" ht="16.5" customHeight="1" spans="1:5">
      <c r="A8" s="61" t="s">
        <v>150</v>
      </c>
      <c r="B8" s="61" t="s">
        <v>151</v>
      </c>
      <c r="C8" s="64">
        <v>26.38</v>
      </c>
      <c r="D8" s="64">
        <v>26.38</v>
      </c>
      <c r="E8" s="64"/>
    </row>
    <row r="9" ht="16.5" customHeight="1" spans="1:5">
      <c r="A9" s="61" t="s">
        <v>152</v>
      </c>
      <c r="B9" s="61" t="s">
        <v>153</v>
      </c>
      <c r="C9" s="64">
        <v>10.78</v>
      </c>
      <c r="D9" s="64">
        <v>10.78</v>
      </c>
      <c r="E9" s="64"/>
    </row>
    <row r="10" ht="16.5" customHeight="1" spans="1:5">
      <c r="A10" s="61">
        <v>30107</v>
      </c>
      <c r="B10" s="61" t="s">
        <v>154</v>
      </c>
      <c r="C10" s="64">
        <v>5.6</v>
      </c>
      <c r="D10" s="64">
        <v>5.6</v>
      </c>
      <c r="E10" s="64"/>
    </row>
    <row r="11" ht="22.6" customHeight="1" spans="1:5">
      <c r="A11" s="61" t="s">
        <v>155</v>
      </c>
      <c r="B11" s="61" t="s">
        <v>156</v>
      </c>
      <c r="C11" s="64">
        <v>12.94</v>
      </c>
      <c r="D11" s="64">
        <v>12.94</v>
      </c>
      <c r="E11" s="64"/>
    </row>
    <row r="12" ht="16.5" customHeight="1" spans="1:5">
      <c r="A12" s="61" t="s">
        <v>157</v>
      </c>
      <c r="B12" s="61" t="s">
        <v>158</v>
      </c>
      <c r="C12" s="64">
        <v>6.48</v>
      </c>
      <c r="D12" s="64">
        <v>6.48</v>
      </c>
      <c r="E12" s="64"/>
    </row>
    <row r="13" ht="16.5" customHeight="1" spans="1:5">
      <c r="A13" s="61" t="s">
        <v>159</v>
      </c>
      <c r="B13" s="61" t="s">
        <v>160</v>
      </c>
      <c r="C13" s="64">
        <v>0.22</v>
      </c>
      <c r="D13" s="64">
        <v>0.22</v>
      </c>
      <c r="E13" s="64"/>
    </row>
    <row r="14" ht="16.5" customHeight="1" spans="1:5">
      <c r="A14" s="61" t="s">
        <v>161</v>
      </c>
      <c r="B14" s="61" t="s">
        <v>103</v>
      </c>
      <c r="C14" s="64">
        <v>9.71</v>
      </c>
      <c r="D14" s="64">
        <v>9.71</v>
      </c>
      <c r="E14" s="64"/>
    </row>
    <row r="15" ht="16.5" customHeight="1" spans="1:5">
      <c r="A15" s="61" t="s">
        <v>162</v>
      </c>
      <c r="B15" s="61" t="s">
        <v>163</v>
      </c>
      <c r="C15" s="64">
        <f>SUM(C16:C18)</f>
        <v>3.88</v>
      </c>
      <c r="D15" s="64">
        <f>SUM(D16:D18)</f>
        <v>0</v>
      </c>
      <c r="E15" s="64">
        <f>SUM(E16:E18)</f>
        <v>3.88</v>
      </c>
    </row>
    <row r="16" ht="16.5" customHeight="1" spans="1:5">
      <c r="A16" s="61" t="s">
        <v>164</v>
      </c>
      <c r="B16" s="61" t="s">
        <v>165</v>
      </c>
      <c r="C16" s="64">
        <v>0.96</v>
      </c>
      <c r="D16" s="64"/>
      <c r="E16" s="64">
        <v>1</v>
      </c>
    </row>
    <row r="17" ht="16.5" customHeight="1" spans="1:5">
      <c r="A17" s="61" t="s">
        <v>166</v>
      </c>
      <c r="B17" s="61" t="s">
        <v>167</v>
      </c>
      <c r="C17" s="64">
        <v>1</v>
      </c>
      <c r="D17" s="64"/>
      <c r="E17" s="64">
        <v>1</v>
      </c>
    </row>
    <row r="18" ht="16.5" customHeight="1" spans="1:5">
      <c r="A18" s="61" t="s">
        <v>168</v>
      </c>
      <c r="B18" s="61" t="s">
        <v>169</v>
      </c>
      <c r="C18" s="64">
        <v>1.92</v>
      </c>
      <c r="D18" s="64"/>
      <c r="E18" s="64">
        <v>1.88</v>
      </c>
    </row>
    <row r="19" ht="16.5" customHeight="1" spans="1:5">
      <c r="A19" s="61">
        <v>303</v>
      </c>
      <c r="B19" s="61" t="s">
        <v>170</v>
      </c>
      <c r="C19" s="64">
        <f>SUM(C20)</f>
        <v>0.87</v>
      </c>
      <c r="D19" s="64">
        <f>SUM(D20)</f>
        <v>0.87</v>
      </c>
      <c r="E19" s="64">
        <f>SUM(E20)</f>
        <v>0</v>
      </c>
    </row>
    <row r="20" ht="16.5" customHeight="1" spans="1:5">
      <c r="A20" s="61">
        <v>30305</v>
      </c>
      <c r="B20" s="61" t="s">
        <v>171</v>
      </c>
      <c r="C20" s="64">
        <v>0.87</v>
      </c>
      <c r="D20" s="64">
        <v>0.87</v>
      </c>
      <c r="E20" s="64"/>
    </row>
    <row r="21" ht="16.5" customHeight="1" spans="1:5">
      <c r="A21" s="63"/>
      <c r="B21" s="63" t="s">
        <v>172</v>
      </c>
      <c r="C21" s="64">
        <f>SUM(D21:E21)</f>
        <v>139.5</v>
      </c>
      <c r="D21" s="64">
        <f>SUM(D6+D15+D19)</f>
        <v>135.62</v>
      </c>
      <c r="E21" s="64">
        <f>SUM(E6+E15+E19)</f>
        <v>3.88</v>
      </c>
    </row>
  </sheetData>
  <mergeCells count="5">
    <mergeCell ref="A1:E1"/>
    <mergeCell ref="A2:E2"/>
    <mergeCell ref="B3:C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8"/>
  <sheetViews>
    <sheetView workbookViewId="0">
      <pane ySplit="6" topLeftCell="A7" activePane="bottomLeft" state="frozen"/>
      <selection/>
      <selection pane="bottomLeft" activeCell="N10" sqref="N10"/>
    </sheetView>
  </sheetViews>
  <sheetFormatPr defaultColWidth="10" defaultRowHeight="12.9"/>
  <cols>
    <col min="1" max="2" width="4.10091743119266" style="1" customWidth="1"/>
    <col min="3" max="3" width="22.7981651376147" style="1" customWidth="1"/>
    <col min="4" max="5" width="4.10091743119266" style="1" customWidth="1"/>
    <col min="6" max="6" width="12.0917431192661" style="1" customWidth="1"/>
    <col min="7" max="24" width="10.2477064220183" style="1" customWidth="1"/>
    <col min="25" max="25" width="9.77064220183486" style="1" customWidth="1"/>
    <col min="26" max="16384" width="10" style="1"/>
  </cols>
  <sheetData>
    <row r="1" ht="14.3" customHeight="1" spans="1:24">
      <c r="A1" s="66" t="s">
        <v>173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ht="28.45" customHeight="1" spans="1:24">
      <c r="A2" s="2" t="s">
        <v>174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14.25" customHeight="1" spans="1:24">
      <c r="A3" s="3" t="s">
        <v>175</v>
      </c>
      <c r="B3" s="3"/>
      <c r="C3" s="3"/>
      <c r="D3" s="67" t="s">
        <v>3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3" t="s">
        <v>4</v>
      </c>
    </row>
    <row r="4" ht="14.25" customHeight="1" spans="1:24">
      <c r="A4" s="4" t="s">
        <v>176</v>
      </c>
      <c r="B4" s="4"/>
      <c r="C4" s="4"/>
      <c r="D4" s="4" t="s">
        <v>177</v>
      </c>
      <c r="E4" s="4"/>
      <c r="F4" s="4"/>
      <c r="G4" s="4" t="s">
        <v>58</v>
      </c>
      <c r="H4" s="4" t="s">
        <v>59</v>
      </c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50</v>
      </c>
      <c r="T4" s="4"/>
      <c r="U4" s="4"/>
      <c r="V4" s="4"/>
      <c r="W4" s="4"/>
      <c r="X4" s="4"/>
    </row>
    <row r="5" ht="14.25" customHeight="1" spans="1:24">
      <c r="A5" s="4"/>
      <c r="B5" s="4"/>
      <c r="C5" s="4"/>
      <c r="D5" s="4"/>
      <c r="E5" s="4"/>
      <c r="F5" s="4"/>
      <c r="G5" s="4"/>
      <c r="H5" s="4" t="s">
        <v>60</v>
      </c>
      <c r="I5" s="4" t="s">
        <v>61</v>
      </c>
      <c r="J5" s="4"/>
      <c r="K5" s="4" t="s">
        <v>110</v>
      </c>
      <c r="L5" s="4" t="s">
        <v>63</v>
      </c>
      <c r="M5" s="4" t="s">
        <v>178</v>
      </c>
      <c r="N5" s="4" t="s">
        <v>65</v>
      </c>
      <c r="O5" s="4" t="s">
        <v>66</v>
      </c>
      <c r="P5" s="4" t="s">
        <v>67</v>
      </c>
      <c r="Q5" s="4" t="s">
        <v>68</v>
      </c>
      <c r="R5" s="4" t="s">
        <v>179</v>
      </c>
      <c r="S5" s="4" t="s">
        <v>111</v>
      </c>
      <c r="T5" s="4" t="s">
        <v>61</v>
      </c>
      <c r="U5" s="4" t="s">
        <v>110</v>
      </c>
      <c r="V5" s="4" t="s">
        <v>63</v>
      </c>
      <c r="W5" s="4" t="s">
        <v>64</v>
      </c>
      <c r="X5" s="4" t="s">
        <v>70</v>
      </c>
    </row>
    <row r="6" ht="22.75" customHeight="1" spans="1:24">
      <c r="A6" s="4" t="s">
        <v>180</v>
      </c>
      <c r="B6" s="4" t="s">
        <v>181</v>
      </c>
      <c r="C6" s="4" t="s">
        <v>75</v>
      </c>
      <c r="D6" s="4" t="s">
        <v>180</v>
      </c>
      <c r="E6" s="4" t="s">
        <v>181</v>
      </c>
      <c r="F6" s="4" t="s">
        <v>75</v>
      </c>
      <c r="G6" s="4"/>
      <c r="H6" s="4"/>
      <c r="I6" s="4" t="s">
        <v>111</v>
      </c>
      <c r="J6" s="4" t="s">
        <v>112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ht="16.25" customHeight="1" spans="1:24">
      <c r="A7" s="4"/>
      <c r="B7" s="4"/>
      <c r="C7" s="15" t="s">
        <v>60</v>
      </c>
      <c r="D7" s="15"/>
      <c r="E7" s="4"/>
      <c r="F7" s="4"/>
      <c r="G7" s="68">
        <f>SUM(G8)</f>
        <v>139.5</v>
      </c>
      <c r="H7" s="68">
        <f>SUM(H8)</f>
        <v>139.5</v>
      </c>
      <c r="I7" s="68">
        <f>SUM(I8)</f>
        <v>139.5</v>
      </c>
      <c r="J7" s="68">
        <f>SUM(J8)</f>
        <v>139.5</v>
      </c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</row>
    <row r="8" ht="22.6" customHeight="1" spans="1:24">
      <c r="A8" s="15">
        <v>305</v>
      </c>
      <c r="B8" s="69"/>
      <c r="C8" s="70" t="s">
        <v>3</v>
      </c>
      <c r="D8" s="71"/>
      <c r="E8" s="72"/>
      <c r="F8" s="15"/>
      <c r="G8" s="73">
        <f>SUM(G9:G28)</f>
        <v>139.5</v>
      </c>
      <c r="H8" s="73">
        <f>SUM(H9:H28)</f>
        <v>139.5</v>
      </c>
      <c r="I8" s="73">
        <f>SUM(I9:I28)</f>
        <v>139.5</v>
      </c>
      <c r="J8" s="73">
        <f>SUM(J9:J28)</f>
        <v>139.5</v>
      </c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</row>
    <row r="9" ht="14" customHeight="1" spans="1:24">
      <c r="A9" s="24" t="s">
        <v>146</v>
      </c>
      <c r="B9" s="24" t="s">
        <v>182</v>
      </c>
      <c r="C9" s="24" t="s">
        <v>149</v>
      </c>
      <c r="D9" s="24" t="s">
        <v>183</v>
      </c>
      <c r="E9" s="24" t="s">
        <v>182</v>
      </c>
      <c r="F9" s="24" t="s">
        <v>184</v>
      </c>
      <c r="G9" s="74">
        <v>48.42</v>
      </c>
      <c r="H9" s="74">
        <v>48.42</v>
      </c>
      <c r="I9" s="74">
        <v>48.42</v>
      </c>
      <c r="J9" s="74">
        <v>48.42</v>
      </c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</row>
    <row r="10" ht="14" customHeight="1" spans="1:24">
      <c r="A10" s="24" t="s">
        <v>146</v>
      </c>
      <c r="B10" s="24" t="s">
        <v>185</v>
      </c>
      <c r="C10" s="24" t="s">
        <v>151</v>
      </c>
      <c r="D10" s="24" t="s">
        <v>183</v>
      </c>
      <c r="E10" s="24" t="s">
        <v>182</v>
      </c>
      <c r="F10" s="24" t="s">
        <v>184</v>
      </c>
      <c r="G10" s="74">
        <v>25.4</v>
      </c>
      <c r="H10" s="74">
        <v>25.4</v>
      </c>
      <c r="I10" s="74">
        <v>25.4</v>
      </c>
      <c r="J10" s="74">
        <v>25.4</v>
      </c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</row>
    <row r="11" ht="14" customHeight="1" spans="1:24">
      <c r="A11" s="24" t="s">
        <v>146</v>
      </c>
      <c r="B11" s="24" t="s">
        <v>186</v>
      </c>
      <c r="C11" s="24" t="s">
        <v>153</v>
      </c>
      <c r="D11" s="24" t="s">
        <v>183</v>
      </c>
      <c r="E11" s="24" t="s">
        <v>182</v>
      </c>
      <c r="F11" s="24" t="s">
        <v>184</v>
      </c>
      <c r="G11" s="74">
        <v>9.13</v>
      </c>
      <c r="H11" s="74">
        <v>9.13</v>
      </c>
      <c r="I11" s="74">
        <v>9.13</v>
      </c>
      <c r="J11" s="74">
        <v>9.13</v>
      </c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</row>
    <row r="12" ht="14" customHeight="1" spans="1:24">
      <c r="A12" s="24" t="s">
        <v>146</v>
      </c>
      <c r="B12" s="24" t="s">
        <v>187</v>
      </c>
      <c r="C12" s="24" t="s">
        <v>188</v>
      </c>
      <c r="D12" s="24" t="s">
        <v>183</v>
      </c>
      <c r="E12" s="24" t="s">
        <v>185</v>
      </c>
      <c r="F12" s="24" t="s">
        <v>189</v>
      </c>
      <c r="G12" s="74">
        <v>9.77</v>
      </c>
      <c r="H12" s="74">
        <v>9.77</v>
      </c>
      <c r="I12" s="74">
        <v>9.77</v>
      </c>
      <c r="J12" s="74">
        <v>9.77</v>
      </c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</row>
    <row r="13" ht="14" customHeight="1" spans="1:24">
      <c r="A13" s="24" t="s">
        <v>146</v>
      </c>
      <c r="B13" s="24" t="s">
        <v>190</v>
      </c>
      <c r="C13" s="24" t="s">
        <v>158</v>
      </c>
      <c r="D13" s="24" t="s">
        <v>183</v>
      </c>
      <c r="E13" s="24" t="s">
        <v>185</v>
      </c>
      <c r="F13" s="24" t="s">
        <v>189</v>
      </c>
      <c r="G13" s="74">
        <v>4.89</v>
      </c>
      <c r="H13" s="74">
        <v>4.89</v>
      </c>
      <c r="I13" s="74">
        <v>4.89</v>
      </c>
      <c r="J13" s="74">
        <v>4.89</v>
      </c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</row>
    <row r="14" ht="14" customHeight="1" spans="1:24">
      <c r="A14" s="24" t="s">
        <v>146</v>
      </c>
      <c r="B14" s="24" t="s">
        <v>191</v>
      </c>
      <c r="C14" s="24" t="s">
        <v>160</v>
      </c>
      <c r="D14" s="24" t="s">
        <v>183</v>
      </c>
      <c r="E14" s="24" t="s">
        <v>185</v>
      </c>
      <c r="F14" s="24" t="s">
        <v>189</v>
      </c>
      <c r="G14" s="74">
        <v>0.06</v>
      </c>
      <c r="H14" s="74">
        <v>0.06</v>
      </c>
      <c r="I14" s="74">
        <v>0.06</v>
      </c>
      <c r="J14" s="74">
        <v>0.06</v>
      </c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</row>
    <row r="15" ht="14" customHeight="1" spans="1:24">
      <c r="A15" s="24" t="s">
        <v>146</v>
      </c>
      <c r="B15" s="24" t="s">
        <v>192</v>
      </c>
      <c r="C15" s="24" t="s">
        <v>103</v>
      </c>
      <c r="D15" s="24" t="s">
        <v>183</v>
      </c>
      <c r="E15" s="24" t="s">
        <v>186</v>
      </c>
      <c r="F15" s="24" t="s">
        <v>103</v>
      </c>
      <c r="G15" s="74">
        <v>7.33</v>
      </c>
      <c r="H15" s="74">
        <v>7.33</v>
      </c>
      <c r="I15" s="74">
        <v>7.33</v>
      </c>
      <c r="J15" s="74">
        <v>7.33</v>
      </c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</row>
    <row r="16" ht="14" customHeight="1" spans="1:24">
      <c r="A16" s="24" t="s">
        <v>162</v>
      </c>
      <c r="B16" s="24" t="s">
        <v>193</v>
      </c>
      <c r="C16" s="24" t="s">
        <v>167</v>
      </c>
      <c r="D16" s="24" t="s">
        <v>194</v>
      </c>
      <c r="E16" s="24" t="s">
        <v>195</v>
      </c>
      <c r="F16" s="24" t="s">
        <v>167</v>
      </c>
      <c r="G16" s="74">
        <v>1</v>
      </c>
      <c r="H16" s="74">
        <v>1</v>
      </c>
      <c r="I16" s="74">
        <v>1</v>
      </c>
      <c r="J16" s="74">
        <v>1</v>
      </c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</row>
    <row r="17" ht="14" customHeight="1" spans="1:24">
      <c r="A17" s="24" t="s">
        <v>162</v>
      </c>
      <c r="B17" s="24" t="s">
        <v>196</v>
      </c>
      <c r="C17" s="24" t="s">
        <v>169</v>
      </c>
      <c r="D17" s="24" t="s">
        <v>194</v>
      </c>
      <c r="E17" s="24" t="s">
        <v>182</v>
      </c>
      <c r="F17" s="24" t="s">
        <v>197</v>
      </c>
      <c r="G17" s="74">
        <v>1.41</v>
      </c>
      <c r="H17" s="74">
        <v>1.41</v>
      </c>
      <c r="I17" s="74">
        <v>1.41</v>
      </c>
      <c r="J17" s="74">
        <v>1.41</v>
      </c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</row>
    <row r="18" ht="14" customHeight="1" spans="1:24">
      <c r="A18" s="24" t="s">
        <v>198</v>
      </c>
      <c r="B18" s="24" t="s">
        <v>199</v>
      </c>
      <c r="C18" s="24" t="s">
        <v>171</v>
      </c>
      <c r="D18" s="24" t="s">
        <v>200</v>
      </c>
      <c r="E18" s="24" t="s">
        <v>182</v>
      </c>
      <c r="F18" s="24" t="s">
        <v>201</v>
      </c>
      <c r="G18" s="74">
        <v>0.87</v>
      </c>
      <c r="H18" s="74">
        <v>0.87</v>
      </c>
      <c r="I18" s="74">
        <v>0.87</v>
      </c>
      <c r="J18" s="74">
        <v>0.87</v>
      </c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</row>
    <row r="19" ht="14" customHeight="1" spans="1:24">
      <c r="A19" s="24" t="s">
        <v>146</v>
      </c>
      <c r="B19" s="24" t="s">
        <v>182</v>
      </c>
      <c r="C19" s="24" t="s">
        <v>149</v>
      </c>
      <c r="D19" s="24" t="s">
        <v>202</v>
      </c>
      <c r="E19" s="24" t="s">
        <v>182</v>
      </c>
      <c r="F19" s="24" t="s">
        <v>147</v>
      </c>
      <c r="G19" s="74">
        <v>14.22</v>
      </c>
      <c r="H19" s="74">
        <v>14.22</v>
      </c>
      <c r="I19" s="74">
        <v>14.22</v>
      </c>
      <c r="J19" s="74">
        <v>14.22</v>
      </c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</row>
    <row r="20" ht="14" customHeight="1" spans="1:24">
      <c r="A20" s="24" t="s">
        <v>146</v>
      </c>
      <c r="B20" s="24" t="s">
        <v>185</v>
      </c>
      <c r="C20" s="24" t="s">
        <v>151</v>
      </c>
      <c r="D20" s="24" t="s">
        <v>202</v>
      </c>
      <c r="E20" s="24" t="s">
        <v>182</v>
      </c>
      <c r="F20" s="24" t="s">
        <v>147</v>
      </c>
      <c r="G20" s="74">
        <v>0.98</v>
      </c>
      <c r="H20" s="74">
        <v>0.98</v>
      </c>
      <c r="I20" s="74">
        <v>0.98</v>
      </c>
      <c r="J20" s="74">
        <v>0.98</v>
      </c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</row>
    <row r="21" ht="14" customHeight="1" spans="1:24">
      <c r="A21" s="24" t="s">
        <v>146</v>
      </c>
      <c r="B21" s="24" t="s">
        <v>186</v>
      </c>
      <c r="C21" s="24" t="s">
        <v>153</v>
      </c>
      <c r="D21" s="24" t="s">
        <v>202</v>
      </c>
      <c r="E21" s="24" t="s">
        <v>182</v>
      </c>
      <c r="F21" s="24" t="s">
        <v>147</v>
      </c>
      <c r="G21" s="74">
        <v>1.65</v>
      </c>
      <c r="H21" s="74">
        <v>1.65</v>
      </c>
      <c r="I21" s="74">
        <v>1.65</v>
      </c>
      <c r="J21" s="74">
        <v>1.65</v>
      </c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</row>
    <row r="22" ht="14" customHeight="1" spans="1:24">
      <c r="A22" s="24" t="s">
        <v>146</v>
      </c>
      <c r="B22" s="24" t="s">
        <v>203</v>
      </c>
      <c r="C22" s="24" t="s">
        <v>154</v>
      </c>
      <c r="D22" s="24" t="s">
        <v>202</v>
      </c>
      <c r="E22" s="24" t="s">
        <v>182</v>
      </c>
      <c r="F22" s="24" t="s">
        <v>147</v>
      </c>
      <c r="G22" s="74">
        <v>5.6</v>
      </c>
      <c r="H22" s="74">
        <v>5.6</v>
      </c>
      <c r="I22" s="74">
        <v>5.6</v>
      </c>
      <c r="J22" s="74">
        <v>5.6</v>
      </c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</row>
    <row r="23" ht="14" customHeight="1" spans="1:24">
      <c r="A23" s="24" t="s">
        <v>146</v>
      </c>
      <c r="B23" s="24" t="s">
        <v>187</v>
      </c>
      <c r="C23" s="24" t="s">
        <v>188</v>
      </c>
      <c r="D23" s="24" t="s">
        <v>202</v>
      </c>
      <c r="E23" s="24" t="s">
        <v>182</v>
      </c>
      <c r="F23" s="24" t="s">
        <v>147</v>
      </c>
      <c r="G23" s="74">
        <v>3.17</v>
      </c>
      <c r="H23" s="74">
        <v>3.17</v>
      </c>
      <c r="I23" s="74">
        <v>3.17</v>
      </c>
      <c r="J23" s="74">
        <v>3.17</v>
      </c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</row>
    <row r="24" ht="14" customHeight="1" spans="1:24">
      <c r="A24" s="24" t="s">
        <v>146</v>
      </c>
      <c r="B24" s="24" t="s">
        <v>190</v>
      </c>
      <c r="C24" s="24" t="s">
        <v>158</v>
      </c>
      <c r="D24" s="24" t="s">
        <v>202</v>
      </c>
      <c r="E24" s="24" t="s">
        <v>182</v>
      </c>
      <c r="F24" s="24" t="s">
        <v>147</v>
      </c>
      <c r="G24" s="74">
        <v>1.59</v>
      </c>
      <c r="H24" s="74">
        <v>1.59</v>
      </c>
      <c r="I24" s="74">
        <v>1.59</v>
      </c>
      <c r="J24" s="74">
        <v>1.59</v>
      </c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</row>
    <row r="25" ht="14" customHeight="1" spans="1:24">
      <c r="A25" s="24" t="s">
        <v>146</v>
      </c>
      <c r="B25" s="24" t="s">
        <v>191</v>
      </c>
      <c r="C25" s="24" t="s">
        <v>160</v>
      </c>
      <c r="D25" s="24" t="s">
        <v>202</v>
      </c>
      <c r="E25" s="24" t="s">
        <v>182</v>
      </c>
      <c r="F25" s="24" t="s">
        <v>147</v>
      </c>
      <c r="G25" s="74">
        <v>0.16</v>
      </c>
      <c r="H25" s="74">
        <v>0.16</v>
      </c>
      <c r="I25" s="74">
        <v>0.16</v>
      </c>
      <c r="J25" s="74">
        <v>0.16</v>
      </c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</row>
    <row r="26" ht="14" customHeight="1" spans="1:24">
      <c r="A26" s="24" t="s">
        <v>146</v>
      </c>
      <c r="B26" s="24" t="s">
        <v>192</v>
      </c>
      <c r="C26" s="24" t="s">
        <v>103</v>
      </c>
      <c r="D26" s="24" t="s">
        <v>202</v>
      </c>
      <c r="E26" s="24" t="s">
        <v>182</v>
      </c>
      <c r="F26" s="24" t="s">
        <v>147</v>
      </c>
      <c r="G26" s="74">
        <v>2.38</v>
      </c>
      <c r="H26" s="74">
        <v>2.38</v>
      </c>
      <c r="I26" s="74">
        <v>2.38</v>
      </c>
      <c r="J26" s="74">
        <v>2.38</v>
      </c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</row>
    <row r="27" ht="14" customHeight="1" spans="1:24">
      <c r="A27" s="24" t="s">
        <v>162</v>
      </c>
      <c r="B27" s="24" t="s">
        <v>182</v>
      </c>
      <c r="C27" s="24" t="s">
        <v>165</v>
      </c>
      <c r="D27" s="24" t="s">
        <v>202</v>
      </c>
      <c r="E27" s="24" t="s">
        <v>185</v>
      </c>
      <c r="F27" s="24" t="s">
        <v>163</v>
      </c>
      <c r="G27" s="74">
        <v>1</v>
      </c>
      <c r="H27" s="74">
        <v>1</v>
      </c>
      <c r="I27" s="74">
        <v>1</v>
      </c>
      <c r="J27" s="74">
        <v>1</v>
      </c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</row>
    <row r="28" ht="14" customHeight="1" spans="1:24">
      <c r="A28" s="24" t="s">
        <v>162</v>
      </c>
      <c r="B28" s="24" t="s">
        <v>196</v>
      </c>
      <c r="C28" s="24" t="s">
        <v>169</v>
      </c>
      <c r="D28" s="24" t="s">
        <v>202</v>
      </c>
      <c r="E28" s="24" t="s">
        <v>185</v>
      </c>
      <c r="F28" s="24" t="s">
        <v>163</v>
      </c>
      <c r="G28" s="74">
        <v>0.47</v>
      </c>
      <c r="H28" s="74">
        <v>0.47</v>
      </c>
      <c r="I28" s="74">
        <v>0.47</v>
      </c>
      <c r="J28" s="74">
        <v>0.47</v>
      </c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</row>
  </sheetData>
  <mergeCells count="25">
    <mergeCell ref="A1:X1"/>
    <mergeCell ref="A2:X2"/>
    <mergeCell ref="A3:C3"/>
    <mergeCell ref="D3:W3"/>
    <mergeCell ref="H4:R4"/>
    <mergeCell ref="S4:X4"/>
    <mergeCell ref="I5:J5"/>
    <mergeCell ref="G4:G6"/>
    <mergeCell ref="H5:H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A4:C5"/>
    <mergeCell ref="D4:F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zoomScale="145" zoomScaleNormal="145" workbookViewId="0">
      <selection activeCell="B6" sqref="B6"/>
    </sheetView>
  </sheetViews>
  <sheetFormatPr defaultColWidth="10" defaultRowHeight="12.9" outlineLevelCol="5"/>
  <cols>
    <col min="1" max="6" width="15.3853211009174" customWidth="1"/>
  </cols>
  <sheetData>
    <row r="1" ht="14.3" customHeight="1" spans="1:6">
      <c r="A1" s="19" t="s">
        <v>204</v>
      </c>
      <c r="B1" s="19"/>
      <c r="C1" s="19"/>
      <c r="D1" s="19"/>
      <c r="E1" s="19"/>
      <c r="F1" s="19"/>
    </row>
    <row r="2" ht="28.45" customHeight="1" spans="1:6">
      <c r="A2" s="20" t="s">
        <v>205</v>
      </c>
      <c r="B2" s="20"/>
      <c r="C2" s="20"/>
      <c r="D2" s="20"/>
      <c r="E2" s="20"/>
      <c r="F2" s="20"/>
    </row>
    <row r="3" ht="16.5" customHeight="1" spans="1:6">
      <c r="A3" s="60" t="s">
        <v>2</v>
      </c>
      <c r="B3" s="61" t="s">
        <v>3</v>
      </c>
      <c r="C3" s="61"/>
      <c r="D3" s="61"/>
      <c r="E3" s="62"/>
      <c r="F3" s="60" t="s">
        <v>4</v>
      </c>
    </row>
    <row r="4" ht="16.5" customHeight="1" spans="1:6">
      <c r="A4" s="63" t="s">
        <v>206</v>
      </c>
      <c r="B4" s="63" t="s">
        <v>207</v>
      </c>
      <c r="C4" s="63" t="s">
        <v>208</v>
      </c>
      <c r="D4" s="63"/>
      <c r="E4" s="63"/>
      <c r="F4" s="63" t="s">
        <v>167</v>
      </c>
    </row>
    <row r="5" ht="16.5" customHeight="1" spans="1:6">
      <c r="A5" s="63"/>
      <c r="B5" s="63"/>
      <c r="C5" s="63" t="s">
        <v>111</v>
      </c>
      <c r="D5" s="63" t="s">
        <v>209</v>
      </c>
      <c r="E5" s="63" t="s">
        <v>210</v>
      </c>
      <c r="F5" s="63"/>
    </row>
    <row r="6" s="58" customFormat="1" ht="16.5" customHeight="1" spans="1:6">
      <c r="A6" s="64">
        <v>1</v>
      </c>
      <c r="B6" s="64">
        <v>0</v>
      </c>
      <c r="C6" s="64">
        <v>0</v>
      </c>
      <c r="D6" s="64">
        <v>0</v>
      </c>
      <c r="E6" s="64">
        <v>0</v>
      </c>
      <c r="F6" s="64">
        <v>1</v>
      </c>
    </row>
    <row r="9" s="59" customFormat="1" spans="1:6">
      <c r="A9" s="65"/>
      <c r="B9" s="65"/>
      <c r="C9" s="65"/>
      <c r="D9" s="65"/>
      <c r="E9" s="65"/>
      <c r="F9" s="65"/>
    </row>
  </sheetData>
  <mergeCells count="8">
    <mergeCell ref="A1:F1"/>
    <mergeCell ref="A2:F2"/>
    <mergeCell ref="B3:D3"/>
    <mergeCell ref="C4:E4"/>
    <mergeCell ref="A9:F9"/>
    <mergeCell ref="A4:A5"/>
    <mergeCell ref="B4:B5"/>
    <mergeCell ref="F4:F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32"/>
  <sheetViews>
    <sheetView workbookViewId="0">
      <pane ySplit="5" topLeftCell="A6" activePane="bottomLeft" state="frozen"/>
      <selection/>
      <selection pane="bottomLeft" activeCell="A9" sqref="A9:H9"/>
    </sheetView>
  </sheetViews>
  <sheetFormatPr defaultColWidth="8.05504587155963" defaultRowHeight="10.85"/>
  <cols>
    <col min="1" max="1" width="6.11009174311927" style="29" customWidth="1"/>
    <col min="2" max="3" width="5.41284403669725" style="29" customWidth="1"/>
    <col min="4" max="4" width="13.0550458715596" style="29" customWidth="1"/>
    <col min="5" max="5" width="43.7522935779817" style="29" customWidth="1"/>
    <col min="6" max="6" width="15.2752293577982" style="29" customWidth="1"/>
    <col min="7" max="7" width="13.1926605504587" style="29" customWidth="1"/>
    <col min="8" max="9" width="12.0825688073394" style="29" customWidth="1"/>
    <col min="10" max="10" width="14.7247706422018" style="29" customWidth="1"/>
    <col min="11" max="11" width="13.4678899082569" style="29" customWidth="1"/>
    <col min="12" max="12" width="12.3577981651376" style="29" customWidth="1"/>
    <col min="13" max="13" width="12.9174311926606" style="29" customWidth="1"/>
    <col min="14" max="256" width="8.05504587155963" style="29" customWidth="1"/>
    <col min="257" max="16384" width="8.05504587155963" style="29"/>
  </cols>
  <sheetData>
    <row r="1" s="29" customFormat="1" ht="25.5" customHeight="1" spans="1:226">
      <c r="A1" s="33"/>
      <c r="B1" s="33"/>
      <c r="C1" s="34"/>
      <c r="D1" s="35"/>
      <c r="E1" s="36"/>
      <c r="F1" s="37"/>
      <c r="G1" s="37"/>
      <c r="H1" s="37"/>
      <c r="I1" s="55"/>
      <c r="J1" s="37"/>
      <c r="K1" s="37"/>
      <c r="L1" s="37"/>
      <c r="M1" s="56" t="s">
        <v>211</v>
      </c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</row>
    <row r="2" s="29" customFormat="1" ht="21.75" customHeight="1" spans="1:226">
      <c r="A2" s="38" t="s">
        <v>212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</row>
    <row r="3" s="29" customFormat="1" ht="25.5" customHeight="1" spans="1:226">
      <c r="A3" s="39" t="s">
        <v>213</v>
      </c>
      <c r="B3" s="39"/>
      <c r="C3" s="39"/>
      <c r="D3" s="39"/>
      <c r="E3" s="40"/>
      <c r="F3" s="37"/>
      <c r="G3" s="41"/>
      <c r="H3" s="41"/>
      <c r="I3" s="41"/>
      <c r="J3" s="41"/>
      <c r="K3" s="41"/>
      <c r="L3" s="41"/>
      <c r="M3" s="56" t="s">
        <v>4</v>
      </c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4"/>
      <c r="FK3" s="54"/>
      <c r="FL3" s="54"/>
      <c r="FM3" s="54"/>
      <c r="FN3" s="54"/>
      <c r="FO3" s="54"/>
      <c r="FP3" s="54"/>
      <c r="FQ3" s="54"/>
      <c r="FR3" s="54"/>
      <c r="FS3" s="54"/>
      <c r="FT3" s="54"/>
      <c r="FU3" s="54"/>
      <c r="FV3" s="54"/>
      <c r="FW3" s="54"/>
      <c r="FX3" s="54"/>
      <c r="FY3" s="54"/>
      <c r="FZ3" s="54"/>
      <c r="GA3" s="54"/>
      <c r="GB3" s="54"/>
      <c r="GC3" s="54"/>
      <c r="GD3" s="54"/>
      <c r="GE3" s="54"/>
      <c r="GF3" s="54"/>
      <c r="GG3" s="54"/>
      <c r="GH3" s="54"/>
      <c r="GI3" s="54"/>
      <c r="GJ3" s="54"/>
      <c r="GK3" s="54"/>
      <c r="GL3" s="54"/>
      <c r="GM3" s="54"/>
      <c r="GN3" s="54"/>
      <c r="GO3" s="54"/>
      <c r="GP3" s="54"/>
      <c r="GQ3" s="54"/>
      <c r="GR3" s="54"/>
      <c r="GS3" s="54"/>
      <c r="GT3" s="54"/>
      <c r="GU3" s="54"/>
      <c r="GV3" s="54"/>
      <c r="GW3" s="54"/>
      <c r="GX3" s="54"/>
      <c r="GY3" s="54"/>
      <c r="GZ3" s="54"/>
      <c r="HA3" s="54"/>
      <c r="HB3" s="54"/>
      <c r="HC3" s="54"/>
      <c r="HD3" s="54"/>
      <c r="HE3" s="54"/>
      <c r="HF3" s="54"/>
      <c r="HG3" s="54"/>
      <c r="HH3" s="54"/>
      <c r="HI3" s="54"/>
      <c r="HJ3" s="54"/>
      <c r="HK3" s="54"/>
      <c r="HL3" s="54"/>
      <c r="HM3" s="54"/>
      <c r="HN3" s="54"/>
      <c r="HO3" s="54"/>
      <c r="HP3" s="54"/>
      <c r="HQ3" s="54"/>
      <c r="HR3" s="54"/>
    </row>
    <row r="4" s="30" customFormat="1" ht="25.5" customHeight="1" spans="1:226">
      <c r="A4" s="42" t="s">
        <v>74</v>
      </c>
      <c r="B4" s="42"/>
      <c r="C4" s="42"/>
      <c r="D4" s="43" t="s">
        <v>214</v>
      </c>
      <c r="E4" s="43" t="s">
        <v>215</v>
      </c>
      <c r="F4" s="43" t="s">
        <v>58</v>
      </c>
      <c r="G4" s="42" t="s">
        <v>76</v>
      </c>
      <c r="H4" s="42"/>
      <c r="I4" s="42"/>
      <c r="J4" s="42"/>
      <c r="K4" s="42" t="s">
        <v>77</v>
      </c>
      <c r="L4" s="42"/>
      <c r="M4" s="42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</row>
    <row r="5" s="30" customFormat="1" ht="31.5" customHeight="1" spans="1:226">
      <c r="A5" s="44" t="s">
        <v>216</v>
      </c>
      <c r="B5" s="45" t="s">
        <v>181</v>
      </c>
      <c r="C5" s="45" t="s">
        <v>217</v>
      </c>
      <c r="D5" s="43"/>
      <c r="E5" s="43"/>
      <c r="F5" s="43"/>
      <c r="G5" s="43" t="s">
        <v>111</v>
      </c>
      <c r="H5" s="43" t="s">
        <v>147</v>
      </c>
      <c r="I5" s="43" t="s">
        <v>140</v>
      </c>
      <c r="J5" s="43" t="s">
        <v>170</v>
      </c>
      <c r="K5" s="43" t="s">
        <v>111</v>
      </c>
      <c r="L5" s="43" t="s">
        <v>218</v>
      </c>
      <c r="M5" s="43" t="s">
        <v>219</v>
      </c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</row>
    <row r="6" s="30" customFormat="1" ht="20.25" customHeight="1" spans="1:226">
      <c r="A6" s="44"/>
      <c r="B6" s="45"/>
      <c r="C6" s="45"/>
      <c r="D6" s="46"/>
      <c r="E6" s="43"/>
      <c r="F6" s="46">
        <v>1</v>
      </c>
      <c r="G6" s="46">
        <v>2</v>
      </c>
      <c r="H6" s="46">
        <v>3</v>
      </c>
      <c r="I6" s="46">
        <v>4</v>
      </c>
      <c r="J6" s="46">
        <v>5</v>
      </c>
      <c r="K6" s="46">
        <v>6</v>
      </c>
      <c r="L6" s="46">
        <v>7</v>
      </c>
      <c r="M6" s="46">
        <v>8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</row>
    <row r="7" s="31" customFormat="1" ht="27.75" customHeight="1" spans="1:226">
      <c r="A7" s="47"/>
      <c r="B7" s="47"/>
      <c r="C7" s="47"/>
      <c r="D7" s="47"/>
      <c r="E7" s="48"/>
      <c r="F7" s="49"/>
      <c r="G7" s="49"/>
      <c r="H7" s="49"/>
      <c r="I7" s="49"/>
      <c r="J7" s="49"/>
      <c r="K7" s="49"/>
      <c r="L7" s="49"/>
      <c r="M7" s="49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</row>
    <row r="8" s="32" customFormat="1" ht="27.75" customHeight="1" spans="1:226">
      <c r="A8" s="50"/>
      <c r="B8" s="50"/>
      <c r="C8" s="50"/>
      <c r="D8" s="50"/>
      <c r="E8" s="51"/>
      <c r="F8" s="52"/>
      <c r="G8" s="52"/>
      <c r="H8" s="52"/>
      <c r="I8" s="52"/>
      <c r="J8" s="52"/>
      <c r="K8" s="52"/>
      <c r="L8" s="52"/>
      <c r="M8" s="52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</row>
    <row r="9" s="32" customFormat="1" ht="27.6" customHeight="1" spans="1:226">
      <c r="A9" s="53" t="s">
        <v>220</v>
      </c>
      <c r="B9" s="53"/>
      <c r="C9" s="53"/>
      <c r="D9" s="53"/>
      <c r="E9" s="53"/>
      <c r="F9" s="53"/>
      <c r="G9" s="53"/>
      <c r="H9" s="53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</row>
    <row r="10" s="30" customFormat="1" ht="20.25" customHeight="1" spans="1:226">
      <c r="A10" s="32"/>
      <c r="B10" s="32"/>
      <c r="D10" s="32"/>
      <c r="E10" s="32"/>
      <c r="F10" s="32"/>
      <c r="G10" s="32"/>
      <c r="H10" s="32"/>
      <c r="I10" s="32"/>
      <c r="J10" s="32"/>
      <c r="L10" s="32"/>
      <c r="M10" s="32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</row>
    <row r="11" s="30" customFormat="1" ht="20.25" customHeight="1" spans="1:226">
      <c r="A11" s="32"/>
      <c r="B11" s="32"/>
      <c r="C11" s="32"/>
      <c r="D11" s="32"/>
      <c r="E11" s="32"/>
      <c r="F11" s="32"/>
      <c r="G11" s="32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</row>
    <row r="12" s="30" customFormat="1" ht="20.25" customHeight="1" spans="2:226">
      <c r="B12" s="32"/>
      <c r="C12" s="32"/>
      <c r="D12" s="32"/>
      <c r="E12" s="32"/>
      <c r="F12" s="32"/>
      <c r="G12" s="32"/>
      <c r="H12" s="32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54"/>
      <c r="HH12" s="54"/>
      <c r="HI12" s="54"/>
      <c r="HJ12" s="54"/>
      <c r="HK12" s="54"/>
      <c r="HL12" s="54"/>
      <c r="HM12" s="54"/>
      <c r="HN12" s="54"/>
      <c r="HO12" s="54"/>
      <c r="HP12" s="54"/>
      <c r="HQ12" s="54"/>
      <c r="HR12" s="54"/>
    </row>
    <row r="13" s="30" customFormat="1" ht="20.25" customHeight="1" spans="4:226">
      <c r="D13" s="32"/>
      <c r="E13" s="32"/>
      <c r="F13" s="32"/>
      <c r="G13" s="32"/>
      <c r="H13" s="32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  <c r="GX13" s="54"/>
      <c r="GY13" s="54"/>
      <c r="GZ13" s="54"/>
      <c r="HA13" s="54"/>
      <c r="HB13" s="54"/>
      <c r="HC13" s="54"/>
      <c r="HD13" s="54"/>
      <c r="HE13" s="54"/>
      <c r="HF13" s="54"/>
      <c r="HG13" s="54"/>
      <c r="HH13" s="54"/>
      <c r="HI13" s="54"/>
      <c r="HJ13" s="54"/>
      <c r="HK13" s="54"/>
      <c r="HL13" s="54"/>
      <c r="HM13" s="54"/>
      <c r="HN13" s="54"/>
      <c r="HO13" s="54"/>
      <c r="HP13" s="54"/>
      <c r="HQ13" s="54"/>
      <c r="HR13" s="54"/>
    </row>
    <row r="14" s="30" customFormat="1" ht="20.25" customHeight="1" spans="5:226">
      <c r="E14" s="32"/>
      <c r="G14" s="32"/>
      <c r="H14" s="32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54"/>
      <c r="HH14" s="54"/>
      <c r="HI14" s="54"/>
      <c r="HJ14" s="54"/>
      <c r="HK14" s="54"/>
      <c r="HL14" s="54"/>
      <c r="HM14" s="54"/>
      <c r="HN14" s="54"/>
      <c r="HO14" s="54"/>
      <c r="HP14" s="54"/>
      <c r="HQ14" s="54"/>
      <c r="HR14" s="54"/>
    </row>
    <row r="15" s="30" customFormat="1" ht="20.25" customHeight="1" spans="8:226">
      <c r="H15" s="32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  <c r="GX15" s="54"/>
      <c r="GY15" s="54"/>
      <c r="GZ15" s="54"/>
      <c r="HA15" s="54"/>
      <c r="HB15" s="54"/>
      <c r="HC15" s="54"/>
      <c r="HD15" s="54"/>
      <c r="HE15" s="54"/>
      <c r="HF15" s="54"/>
      <c r="HG15" s="54"/>
      <c r="HH15" s="54"/>
      <c r="HI15" s="54"/>
      <c r="HJ15" s="54"/>
      <c r="HK15" s="54"/>
      <c r="HL15" s="54"/>
      <c r="HM15" s="54"/>
      <c r="HN15" s="54"/>
      <c r="HO15" s="54"/>
      <c r="HP15" s="54"/>
      <c r="HQ15" s="54"/>
      <c r="HR15" s="54"/>
    </row>
    <row r="16" s="30" customFormat="1" ht="14.25" customHeight="1" spans="14:226"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/>
      <c r="HG16" s="54"/>
      <c r="HH16" s="54"/>
      <c r="HI16" s="54"/>
      <c r="HJ16" s="54"/>
      <c r="HK16" s="54"/>
      <c r="HL16" s="54"/>
      <c r="HM16" s="54"/>
      <c r="HN16" s="54"/>
      <c r="HO16" s="54"/>
      <c r="HP16" s="54"/>
      <c r="HQ16" s="54"/>
      <c r="HR16" s="54"/>
    </row>
    <row r="17" s="30" customFormat="1" ht="14.25" customHeight="1" spans="14:226"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4"/>
      <c r="HD17" s="54"/>
      <c r="HE17" s="54"/>
      <c r="HF17" s="54"/>
      <c r="HG17" s="54"/>
      <c r="HH17" s="54"/>
      <c r="HI17" s="54"/>
      <c r="HJ17" s="54"/>
      <c r="HK17" s="54"/>
      <c r="HL17" s="54"/>
      <c r="HM17" s="54"/>
      <c r="HN17" s="54"/>
      <c r="HO17" s="54"/>
      <c r="HP17" s="54"/>
      <c r="HQ17" s="54"/>
      <c r="HR17" s="54"/>
    </row>
    <row r="18" s="30" customFormat="1" ht="14.25" customHeight="1" spans="1:226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  <c r="HI18" s="54"/>
      <c r="HJ18" s="54"/>
      <c r="HK18" s="54"/>
      <c r="HL18" s="54"/>
      <c r="HM18" s="54"/>
      <c r="HN18" s="54"/>
      <c r="HO18" s="54"/>
      <c r="HP18" s="54"/>
      <c r="HQ18" s="54"/>
      <c r="HR18" s="54"/>
    </row>
    <row r="19" s="30" customFormat="1" ht="14.25" customHeight="1" spans="1:226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  <c r="HI19" s="54"/>
      <c r="HJ19" s="54"/>
      <c r="HK19" s="54"/>
      <c r="HL19" s="54"/>
      <c r="HM19" s="54"/>
      <c r="HN19" s="54"/>
      <c r="HO19" s="54"/>
      <c r="HP19" s="54"/>
      <c r="HQ19" s="54"/>
      <c r="HR19" s="54"/>
    </row>
    <row r="20" s="30" customFormat="1" ht="14.25" customHeight="1" spans="1:226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</row>
    <row r="21" s="30" customFormat="1" ht="14.25" customHeight="1" spans="1:226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4"/>
      <c r="HD21" s="54"/>
      <c r="HE21" s="54"/>
      <c r="HF21" s="54"/>
      <c r="HG21" s="54"/>
      <c r="HH21" s="54"/>
      <c r="HI21" s="54"/>
      <c r="HJ21" s="54"/>
      <c r="HK21" s="54"/>
      <c r="HL21" s="54"/>
      <c r="HM21" s="54"/>
      <c r="HN21" s="54"/>
      <c r="HO21" s="54"/>
      <c r="HP21" s="54"/>
      <c r="HQ21" s="54"/>
      <c r="HR21" s="54"/>
    </row>
    <row r="22" s="30" customFormat="1" ht="14.25" customHeight="1" spans="1:226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</row>
    <row r="23" s="30" customFormat="1" ht="14.25" customHeight="1" spans="1:226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</row>
    <row r="24" s="30" customFormat="1" ht="14.25" customHeight="1" spans="1:226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/>
      <c r="HG24" s="54"/>
      <c r="HH24" s="54"/>
      <c r="HI24" s="54"/>
      <c r="HJ24" s="54"/>
      <c r="HK24" s="54"/>
      <c r="HL24" s="54"/>
      <c r="HM24" s="54"/>
      <c r="HN24" s="54"/>
      <c r="HO24" s="54"/>
      <c r="HP24" s="54"/>
      <c r="HQ24" s="54"/>
      <c r="HR24" s="54"/>
    </row>
    <row r="25" s="30" customFormat="1" ht="14.25" customHeight="1" spans="1:226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4"/>
      <c r="FL25" s="54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4"/>
      <c r="GH25" s="54"/>
      <c r="GI25" s="54"/>
      <c r="GJ25" s="54"/>
      <c r="GK25" s="54"/>
      <c r="GL25" s="54"/>
      <c r="GM25" s="54"/>
      <c r="GN25" s="54"/>
      <c r="GO25" s="54"/>
      <c r="GP25" s="54"/>
      <c r="GQ25" s="54"/>
      <c r="GR25" s="5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4"/>
      <c r="HD25" s="54"/>
      <c r="HE25" s="54"/>
      <c r="HF25" s="54"/>
      <c r="HG25" s="54"/>
      <c r="HH25" s="54"/>
      <c r="HI25" s="54"/>
      <c r="HJ25" s="54"/>
      <c r="HK25" s="54"/>
      <c r="HL25" s="54"/>
      <c r="HM25" s="54"/>
      <c r="HN25" s="54"/>
      <c r="HO25" s="54"/>
      <c r="HP25" s="54"/>
      <c r="HQ25" s="54"/>
      <c r="HR25" s="54"/>
    </row>
    <row r="26" s="30" customFormat="1" ht="14.25" customHeight="1" spans="1:226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</row>
    <row r="27" s="30" customFormat="1" ht="14.25" customHeight="1" spans="1:226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4"/>
      <c r="FL27" s="54"/>
      <c r="FM27" s="54"/>
      <c r="FN27" s="54"/>
      <c r="FO27" s="54"/>
      <c r="FP27" s="54"/>
      <c r="FQ27" s="54"/>
      <c r="FR27" s="54"/>
      <c r="FS27" s="54"/>
      <c r="FT27" s="54"/>
      <c r="FU27" s="54"/>
      <c r="FV27" s="54"/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4"/>
      <c r="GH27" s="54"/>
      <c r="GI27" s="54"/>
      <c r="GJ27" s="54"/>
      <c r="GK27" s="54"/>
      <c r="GL27" s="54"/>
      <c r="GM27" s="54"/>
      <c r="GN27" s="54"/>
      <c r="GO27" s="54"/>
      <c r="GP27" s="54"/>
      <c r="GQ27" s="54"/>
      <c r="GR27" s="5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4"/>
      <c r="HD27" s="54"/>
      <c r="HE27" s="54"/>
      <c r="HF27" s="54"/>
      <c r="HG27" s="54"/>
      <c r="HH27" s="54"/>
      <c r="HI27" s="54"/>
      <c r="HJ27" s="54"/>
      <c r="HK27" s="54"/>
      <c r="HL27" s="54"/>
      <c r="HM27" s="54"/>
      <c r="HN27" s="54"/>
      <c r="HO27" s="54"/>
      <c r="HP27" s="54"/>
      <c r="HQ27" s="54"/>
      <c r="HR27" s="54"/>
    </row>
    <row r="28" s="30" customFormat="1" ht="14.25" customHeight="1" spans="1:226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</row>
    <row r="29" s="30" customFormat="1" ht="14.25" customHeight="1" spans="1:226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</row>
    <row r="30" s="30" customFormat="1" ht="14.25" customHeight="1" spans="1:226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</row>
    <row r="31" s="30" customFormat="1" ht="14.25" customHeight="1" spans="1:226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4"/>
      <c r="FE31" s="54"/>
      <c r="FF31" s="54"/>
      <c r="FG31" s="54"/>
      <c r="FH31" s="54"/>
      <c r="FI31" s="54"/>
      <c r="FJ31" s="54"/>
      <c r="FK31" s="54"/>
      <c r="FL31" s="54"/>
      <c r="FM31" s="54"/>
      <c r="FN31" s="54"/>
      <c r="FO31" s="54"/>
      <c r="FP31" s="54"/>
      <c r="FQ31" s="54"/>
      <c r="FR31" s="54"/>
      <c r="FS31" s="54"/>
      <c r="FT31" s="54"/>
      <c r="FU31" s="54"/>
      <c r="FV31" s="54"/>
      <c r="FW31" s="54"/>
      <c r="FX31" s="54"/>
      <c r="FY31" s="54"/>
      <c r="FZ31" s="54"/>
      <c r="GA31" s="54"/>
      <c r="GB31" s="54"/>
      <c r="GC31" s="54"/>
      <c r="GD31" s="54"/>
      <c r="GE31" s="54"/>
      <c r="GF31" s="54"/>
      <c r="GG31" s="54"/>
      <c r="GH31" s="54"/>
      <c r="GI31" s="54"/>
      <c r="GJ31" s="54"/>
      <c r="GK31" s="54"/>
      <c r="GL31" s="54"/>
      <c r="GM31" s="54"/>
      <c r="GN31" s="54"/>
      <c r="GO31" s="54"/>
      <c r="GP31" s="54"/>
      <c r="GQ31" s="54"/>
      <c r="GR31" s="54"/>
      <c r="GS31" s="54"/>
      <c r="GT31" s="54"/>
      <c r="GU31" s="54"/>
      <c r="GV31" s="54"/>
      <c r="GW31" s="54"/>
      <c r="GX31" s="54"/>
      <c r="GY31" s="54"/>
      <c r="GZ31" s="54"/>
      <c r="HA31" s="54"/>
      <c r="HB31" s="54"/>
      <c r="HC31" s="54"/>
      <c r="HD31" s="54"/>
      <c r="HE31" s="54"/>
      <c r="HF31" s="54"/>
      <c r="HG31" s="54"/>
      <c r="HH31" s="54"/>
      <c r="HI31" s="54"/>
      <c r="HJ31" s="54"/>
      <c r="HK31" s="54"/>
      <c r="HL31" s="54"/>
      <c r="HM31" s="54"/>
      <c r="HN31" s="54"/>
      <c r="HO31" s="54"/>
      <c r="HP31" s="54"/>
      <c r="HQ31" s="54"/>
      <c r="HR31" s="54"/>
    </row>
    <row r="32" s="30" customFormat="1" ht="14.25" customHeight="1" spans="1:226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  <c r="FH32" s="54"/>
      <c r="FI32" s="54"/>
      <c r="FJ32" s="54"/>
      <c r="FK32" s="54"/>
      <c r="FL32" s="54"/>
      <c r="FM32" s="54"/>
      <c r="FN32" s="54"/>
      <c r="FO32" s="54"/>
      <c r="FP32" s="54"/>
      <c r="FQ32" s="54"/>
      <c r="FR32" s="54"/>
      <c r="FS32" s="54"/>
      <c r="FT32" s="54"/>
      <c r="FU32" s="54"/>
      <c r="FV32" s="54"/>
      <c r="FW32" s="54"/>
      <c r="FX32" s="54"/>
      <c r="FY32" s="54"/>
      <c r="FZ32" s="54"/>
      <c r="GA32" s="54"/>
      <c r="GB32" s="54"/>
      <c r="GC32" s="54"/>
      <c r="GD32" s="54"/>
      <c r="GE32" s="54"/>
      <c r="GF32" s="54"/>
      <c r="GG32" s="54"/>
      <c r="GH32" s="54"/>
      <c r="GI32" s="54"/>
      <c r="GJ32" s="54"/>
      <c r="GK32" s="54"/>
      <c r="GL32" s="54"/>
      <c r="GM32" s="54"/>
      <c r="GN32" s="54"/>
      <c r="GO32" s="54"/>
      <c r="GP32" s="54"/>
      <c r="GQ32" s="54"/>
      <c r="GR32" s="54"/>
      <c r="GS32" s="54"/>
      <c r="GT32" s="54"/>
      <c r="GU32" s="54"/>
      <c r="GV32" s="54"/>
      <c r="GW32" s="54"/>
      <c r="GX32" s="54"/>
      <c r="GY32" s="54"/>
      <c r="GZ32" s="54"/>
      <c r="HA32" s="54"/>
      <c r="HB32" s="54"/>
      <c r="HC32" s="54"/>
      <c r="HD32" s="54"/>
      <c r="HE32" s="54"/>
      <c r="HF32" s="54"/>
      <c r="HG32" s="54"/>
      <c r="HH32" s="54"/>
      <c r="HI32" s="54"/>
      <c r="HJ32" s="54"/>
      <c r="HK32" s="54"/>
      <c r="HL32" s="54"/>
      <c r="HM32" s="54"/>
      <c r="HN32" s="54"/>
      <c r="HO32" s="54"/>
      <c r="HP32" s="54"/>
      <c r="HQ32" s="54"/>
      <c r="HR32" s="54"/>
    </row>
  </sheetData>
  <mergeCells count="6">
    <mergeCell ref="A2:M2"/>
    <mergeCell ref="A3:D3"/>
    <mergeCell ref="A9:H9"/>
    <mergeCell ref="D4:D5"/>
    <mergeCell ref="E4:E5"/>
    <mergeCell ref="F4:F5"/>
  </mergeCells>
  <printOptions horizontalCentered="1"/>
  <pageMargins left="0.388999998569489" right="0.388999998569489" top="0.703999996185303" bottom="0.70399999618530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1收支总表</vt:lpstr>
      <vt:lpstr>2收入总表</vt:lpstr>
      <vt:lpstr>3支出总表</vt:lpstr>
      <vt:lpstr>4财政拨款收支总表</vt:lpstr>
      <vt:lpstr>5一般公共预算支出</vt:lpstr>
      <vt:lpstr>6一般公共预算基本支出表</vt:lpstr>
      <vt:lpstr>7支出经济分类汇总表</vt:lpstr>
      <vt:lpstr>8一般公共预算“三公”经费支出表</vt:lpstr>
      <vt:lpstr>9政府性基金预算支出表</vt:lpstr>
      <vt:lpstr>10项目支出表.</vt:lpstr>
      <vt:lpstr>11本级部门（单位）整体绩效目标表</vt:lpstr>
      <vt:lpstr>12预算项目绩效目标表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</cp:lastModifiedBy>
  <dcterms:created xsi:type="dcterms:W3CDTF">2023-03-07T11:15:00Z</dcterms:created>
  <dcterms:modified xsi:type="dcterms:W3CDTF">2023-04-20T06:29:18Z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8EF394A4E5934D36A4F8E9DC94C14E9E_13</vt:lpwstr>
  </property>
  <property fmtid="{D5CDD505-2E9C-101B-9397-08002B2CF9AE}" pid="4" name="KSOReadingLayout">
    <vt:bool>true</vt:bool>
  </property>
</Properties>
</file>