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68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<sst xmlns="http://schemas.openxmlformats.org/spreadsheetml/2006/main" count="627" uniqueCount="363">
  <si>
    <t>预算01表</t>
  </si>
  <si>
    <t>2024年部门收支预算表</t>
  </si>
  <si>
    <t>单位名称：罗山县森林病虫防治检疫站</t>
  </si>
  <si>
    <t>单位：万元</t>
  </si>
  <si>
    <t>收     入</t>
  </si>
  <si>
    <t>支     出</t>
  </si>
  <si>
    <t>项目</t>
  </si>
  <si>
    <t>金额</t>
  </si>
  <si>
    <t>一、一般公共预算</t>
  </si>
  <si>
    <t>一、一般公共服务</t>
  </si>
  <si>
    <t>其中：财政拨款</t>
  </si>
  <si>
    <t>二、外交</t>
  </si>
  <si>
    <t>二、政府性基金预算拨款收入</t>
  </si>
  <si>
    <t>三、国防</t>
  </si>
  <si>
    <t>三、国有资本经营预算拨款收入</t>
  </si>
  <si>
    <t>四、公共安全</t>
  </si>
  <si>
    <t>四、财政专户管理资金收入</t>
  </si>
  <si>
    <t>五、教育</t>
  </si>
  <si>
    <t>五、事业收入</t>
  </si>
  <si>
    <t>六、科学技术</t>
  </si>
  <si>
    <t>六、事业单位经营收入</t>
  </si>
  <si>
    <t>七、文化旅游体育与传媒</t>
  </si>
  <si>
    <t>七、上级补助收入</t>
  </si>
  <si>
    <t>八、社会保障和就业</t>
  </si>
  <si>
    <t>八、附属单位上缴收入</t>
  </si>
  <si>
    <t>九、社会保险基金支出</t>
  </si>
  <si>
    <t>九、其他收入</t>
  </si>
  <si>
    <t>十、卫生健康</t>
  </si>
  <si>
    <t>十一、节能环保</t>
  </si>
  <si>
    <t>十二、城乡社区事务</t>
  </si>
  <si>
    <t>十三、农林水事务</t>
  </si>
  <si>
    <t>十四、交通运输</t>
  </si>
  <si>
    <t>十五、资源勘探信息等</t>
  </si>
  <si>
    <t>十六、商业服务业等</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</si>
  <si>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</si>
  <si>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</si>
  <si>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</si>
  <si>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</si>
  <si>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</si>
  <si>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</si>
  <si>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</si>
  <si>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</si>
  <si>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</si>
  <si>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</si>
  <si>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</si>
  <si>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</si>
  <si>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</si>
  <si>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</si>
  <si>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本 年 收 入 合 计</t>
  </si>
  <si>
    <t>本 年 支 出 合 计</t>
  </si>
  <si>
    <t>上年结转结余</t>
  </si>
  <si>
    <t>年终结转结余</t>
  </si>
  <si>
    <t>收 入 总 计</t>
  </si>
  <si>
    <t>支 出 总 计</t>
  </si>
  <si>
    <t xml:space="preserve"> </t>
  </si>
  <si>
    <t>预算02表</t>
  </si>
  <si>
    <t>2024年部门收入预算表</t>
  </si>
  <si>
    <t>部门（单位）代码</t>
  </si>
  <si>
    <t>部门（单位）名称</t>
  </si>
  <si>
    <t>总计</t>
  </si>
  <si>
    <t>本年收入</t>
  </si>
  <si>
    <t>合计</t>
  </si>
  <si>
    <t>一般公共预算</t>
  </si>
  <si>
    <t>政府性基金</t>
  </si>
  <si>
    <t>国有资本经营预算</t>
  </si>
  <si>
    <t>财政专户管理资金收入</t>
  </si>
  <si>
    <t>事业收入</t>
  </si>
  <si>
    <t>事业单位经营收入</t>
  </si>
  <si>
    <t>上级补助收入</t>
  </si>
  <si>
    <t>附属单位上缴收入</t>
  </si>
  <si>
    <t>其他收入</t>
  </si>
  <si>
    <t>财政专户管理资金</t>
  </si>
  <si>
    <t>单位资金</t>
  </si>
  <si>
    <t>小计</t>
  </si>
  <si>
    <t>罗山县森林病虫防治检疫站</t>
  </si>
  <si>
    <t>预算03表</t>
  </si>
  <si>
    <t xml:space="preserve"> 2024年部门支出预算表</t>
  </si>
  <si>
    <t>科目编码</t>
  </si>
  <si>
    <t>单位代码</t>
  </si>
  <si>
    <t>单位（科目名称）</t>
  </si>
  <si>
    <t>基本支出</t>
  </si>
  <si>
    <t>项目支出</t>
  </si>
  <si>
    <t>类</t>
  </si>
  <si>
    <t>款</t>
  </si>
  <si>
    <t>项</t>
  </si>
  <si>
    <t>工资福利支出</t>
  </si>
  <si>
    <t>商品服务支出</t>
  </si>
  <si>
    <t>对个人和家庭的补助</t>
  </si>
  <si>
    <t>一般性项目</t>
  </si>
  <si>
    <t>专项资金</t>
  </si>
  <si>
    <t>**</t>
  </si>
  <si>
    <t>407006</t>
  </si>
  <si>
    <t>社会保障和就业支出</t>
  </si>
  <si>
    <t>05</t>
  </si>
  <si>
    <t xml:space="preserve">  机关事业单位基本养老保险缴费支出</t>
  </si>
  <si>
    <t>27</t>
  </si>
  <si>
    <t>02</t>
  </si>
  <si>
    <t>财政对工伤保险基金的补助</t>
  </si>
  <si>
    <t>卫生健康支出</t>
  </si>
  <si>
    <t>11</t>
  </si>
  <si>
    <t>行政事业单位医疗</t>
  </si>
  <si>
    <t xml:space="preserve">  事业单位医疗</t>
  </si>
  <si>
    <t>农林水支出</t>
  </si>
  <si>
    <t>林业和草原</t>
  </si>
  <si>
    <t>04</t>
  </si>
  <si>
    <t xml:space="preserve">  林业事业机构</t>
  </si>
  <si>
    <t>07</t>
  </si>
  <si>
    <t xml:space="preserve">  森林资源管理</t>
  </si>
  <si>
    <t>34</t>
  </si>
  <si>
    <t>林业防灾减灾</t>
  </si>
  <si>
    <t>住房保障支出</t>
  </si>
  <si>
    <t>住房改革支出</t>
  </si>
  <si>
    <t>01</t>
  </si>
  <si>
    <t xml:space="preserve">  住房公积金</t>
  </si>
  <si>
    <t>预算04表</t>
  </si>
  <si>
    <t>2024年财政拨款收支预算表</t>
  </si>
  <si>
    <t>收入</t>
  </si>
  <si>
    <t>支出</t>
  </si>
  <si>
    <t>项 目</t>
  </si>
  <si>
    <t>金 额</t>
  </si>
  <si>
    <t>一、本年收入</t>
  </si>
  <si>
    <t>一、本年支出</t>
  </si>
  <si>
    <t>（一）一般公共预算拨款</t>
  </si>
  <si>
    <t>（一）一般公共服务支出</t>
  </si>
  <si>
    <t>（二）外交支出</t>
  </si>
  <si>
    <t>（二）政府性基金预算拨款</t>
  </si>
  <si>
    <t>（三）国防支出</t>
  </si>
  <si>
    <t>（三）国有资本经营预算拨款</t>
  </si>
  <si>
    <t>（四）公共安全支出</t>
  </si>
  <si>
    <t>二、上年结转</t>
  </si>
  <si>
    <t>（五）教育支出</t>
  </si>
  <si>
    <t>（六）科学技术支出</t>
  </si>
  <si>
    <t>（七）文化体育旅游与传媒支出</t>
  </si>
  <si>
    <t>（八）社会保障和就业支出</t>
  </si>
  <si>
    <t>（九）医疗卫生与计划生育支出</t>
  </si>
  <si>
    <t>（十）卫生健康支出</t>
  </si>
  <si>
    <t>（十一）节能环保支出</t>
  </si>
  <si>
    <t>（十二）城乡社区事务支出</t>
  </si>
  <si>
    <t>（十三）农林水事务支出</t>
  </si>
  <si>
    <t>（十四）交通运输支出</t>
  </si>
  <si>
    <t>（十五）资源勘探信息等支出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</si>
  <si>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</si>
  <si>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</si>
  <si>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</si>
  <si>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</si>
  <si>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</si>
  <si>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</si>
  <si>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</si>
  <si>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</si>
  <si>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</si>
  <si>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</si>
  <si>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</si>
  <si>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</si>
  <si>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</si>
  <si>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</si>
  <si>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</si>
  <si>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二、年终结转结余</t>
  </si>
  <si>
    <t>收 入 合 计</t>
  </si>
  <si>
    <t>支 出 合 计</t>
  </si>
  <si>
    <t>预算05表</t>
  </si>
  <si>
    <t xml:space="preserve"> 2024年一般公共预算支出预算表</t>
  </si>
  <si>
    <t>预算06表</t>
  </si>
  <si>
    <t>一般公共预算基本支出预算表</t>
  </si>
  <si>
    <t>部门预算支出经济分类科目</t>
  </si>
  <si>
    <t>政府预算支出经济分类科目编码</t>
  </si>
  <si>
    <t>本年一般公共预算基本支出</t>
  </si>
  <si>
    <t>科目名称</t>
  </si>
  <si>
    <t>人员经费</t>
  </si>
  <si>
    <t>公用经费</t>
  </si>
  <si>
    <t>基本工资</t>
  </si>
  <si>
    <t>津贴补贴</t>
  </si>
  <si>
    <t>奖金</t>
  </si>
  <si>
    <t>绩效工资</t>
  </si>
  <si>
    <t>机关事业单位基本养老保险缴费</t>
  </si>
  <si>
    <t>职工基本医疗保险缴费</t>
  </si>
  <si>
    <t>其他社会保障缴费</t>
  </si>
  <si>
    <t>住房公积金</t>
  </si>
  <si>
    <t>办公经费</t>
  </si>
  <si>
    <t>商品和服务支出</t>
  </si>
  <si>
    <t>预算07表</t>
  </si>
  <si>
    <t>2024年支出经济分类汇总表</t>
  </si>
  <si>
    <t>部门预算经济分类</t>
  </si>
  <si>
    <t>政府预算经济分类</t>
  </si>
  <si>
    <t>办公费</t>
  </si>
  <si>
    <t>其他支出</t>
  </si>
  <si>
    <t>预算08表</t>
  </si>
  <si>
    <t>2024年一般公共预算“三公”经费预算表</t>
  </si>
  <si>
    <t>单位名称:罗山县森林病虫防治检疫站</t>
  </si>
  <si>
    <t>“三公”经费合计</t>
  </si>
  <si>
    <t>因公出国（境）费</t>
  </si>
  <si>
    <t>公务用车购置及运行费</t>
  </si>
  <si>
    <t>公务接待费</t>
  </si>
  <si>
    <t>公务用车购置费</t>
  </si>
  <si>
    <t>公务用车运行费</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</si>
  <si>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</si>
  <si>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预算09表</t>
  </si>
  <si>
    <t xml:space="preserve"> 2024年政府性基金支出情况表</t>
  </si>
  <si>
    <t>0</t>
  </si>
  <si>
    <t>注：</t>
  </si>
  <si>
    <t>罗山县森林病虫防治检疫站本年度无政府性基金预算安排的支出。</t>
  </si>
  <si>
    <t>预算10表</t>
  </si>
  <si>
    <t>项目支出预算表</t>
  </si>
  <si>
    <t>类型</t>
  </si>
  <si>
    <t>项目名称</t>
  </si>
  <si>
    <t>项目单位</t>
  </si>
  <si>
    <t>本年拨款</t>
  </si>
  <si>
    <t>财政拨款结转结余</t>
  </si>
  <si>
    <t>政府性基金预算</t>
  </si>
  <si>
    <t>特定目标类</t>
  </si>
  <si>
    <t>林业有害生物防治及普查经费</t>
  </si>
  <si>
    <t>森林病虫防治检疫站</t>
  </si>
  <si>
    <t>松材线虫防治经费</t>
  </si>
  <si>
    <t>预算11表</t>
  </si>
  <si>
    <t>部门（单位）整体绩效目标申报表</t>
  </si>
  <si>
    <t>（2024年度）</t>
  </si>
  <si>
    <t>目标1：</t>
  </si>
  <si>
    <t>监测面积106万亩、防治面积13.7万亩，成灾率小于3.7‰</t>
  </si>
  <si>
    <t>年度主要任务</t>
  </si>
  <si>
    <t>任务名称</t>
  </si>
  <si>
    <t>主要内容</t>
  </si>
  <si>
    <t>6抓好森林自然灾害防控工作</t>
  </si>
  <si>
    <t>面提升森林火灾预防能力。完善林业有害生物监测预警、检疫御灾、防灾减灾、灾害应急和科技支撑等体系，加强松材线虫病、美国白蛾等重大林业有害生物检疫和普查工作，降低林业生物灾害造成的损失。加强野生乡土物种的驯化与培育，引进培育适宜树种，丰富植物物种。</t>
  </si>
  <si>
    <t>预算情况</t>
  </si>
  <si>
    <t>部门预算总额（万元）</t>
  </si>
  <si>
    <t>1、资金来源：（1）政府预算资金</t>
  </si>
  <si>
    <t xml:space="preserve">             （2）财政专户管理资金</t>
  </si>
  <si>
    <t xml:space="preserve">             （3）单位资金</t>
  </si>
  <si>
    <t>2、资金结构：（1）基本支出</t>
  </si>
  <si>
    <t xml:space="preserve">             （2）项目支出</t>
  </si>
  <si>
    <t>一级指标</t>
  </si>
  <si>
    <t>二级
指标</t>
  </si>
  <si>
    <t>三级指标</t>
  </si>
  <si>
    <t>指标值</t>
  </si>
  <si>
    <t>指标说明</t>
  </si>
  <si>
    <t>一、履职效能</t>
  </si>
  <si>
    <t>1.工作目标管理情况</t>
  </si>
  <si>
    <t>1.目标依据充分性</t>
  </si>
  <si>
    <t>充分</t>
  </si>
  <si>
    <t>2.工作目标合理性</t>
  </si>
  <si>
    <t>合理</t>
  </si>
  <si>
    <t>3.目标管理有效性</t>
  </si>
  <si>
    <t>有效</t>
  </si>
  <si>
    <t>2.整体工作完成</t>
  </si>
  <si>
    <t>1.总体工作完成率</t>
  </si>
  <si>
    <t>95%</t>
  </si>
  <si>
    <t>总体工作完成率=部门年度工作要点已完成的数量/部门年度工作要点工作总数量。得分=指标实际完成值×指标分值。</t>
  </si>
  <si>
    <t>2.牵头单位工作完成率</t>
  </si>
  <si>
    <t>承接县委县政府年度工作任务的牵头单位制定的工作要点是否涵盖所要承接的重点工作。工作完成率=工作要点已完成的数量/工作要点工作总数量。得分=指标实际完成值×指标分值。</t>
  </si>
  <si>
    <t>3.林业有害生物防治</t>
  </si>
  <si>
    <t>4.美国白蛾防治经费</t>
  </si>
  <si>
    <t>防治面积大于8万亩，成灾率小于3.7‰</t>
  </si>
  <si>
    <t>二、管理效率</t>
  </si>
  <si>
    <t>1.预算管理</t>
  </si>
  <si>
    <t>2.专项资金细化率</t>
  </si>
  <si>
    <t>完整</t>
  </si>
  <si>
    <t>①收入预算编制是否足额，是否将所有部门预算收入全部编入收入预算；
②支出预算编制是否科学，是否是按人员经费按标准、日常公用经费按定额、专项经费按项目分别编制。</t>
  </si>
  <si>
    <t>3.预算执行率</t>
  </si>
  <si>
    <t>≥90%</t>
  </si>
  <si>
    <t>预算细化率=（部门参与分配的专项待分资金/部门参与分配资金合计）×100%。</t>
  </si>
  <si>
    <t>4.预算调整率</t>
  </si>
  <si>
    <t>预算执行率=（预算执行数/预算数）×100%。
其中，预算完成数指部门本年度实际执行的预算数；预算数指财政部门批复的本年度部门的预算数。</t>
  </si>
  <si>
    <t>5.结转结余变动率</t>
  </si>
  <si>
    <t>≤5%</t>
  </si>
  <si>
    <t>预算调整率=（预算调整数/预算数）×100%。
预算调整数：部门在本年度内涉及预算的追加、追减或结构调整的资金总和（因落实国家政策、发生不可抗力、上级部门或本级党委政府临时交办而产生的调整除外）。</t>
  </si>
  <si>
    <t>6.部门决算编报质量</t>
  </si>
  <si>
    <t>≤3%</t>
  </si>
  <si>
    <t>结转结余变动率=[（本年度累计结转结余资金总额-上年度累计结转结余资金总额）/上年度累计结转结余资金总额]×100%。</t>
  </si>
  <si>
    <t>7.项目库管理完整性</t>
  </si>
  <si>
    <t>合格</t>
  </si>
  <si>
    <t>①是否按照相关编审要求报送；
②部门决算编报的单位范围和资金范围是否符合相关要求。</t>
  </si>
  <si>
    <t>8.国库集中支付合规性</t>
  </si>
  <si>
    <t>项目库管理完整性=（年度预算安排项目资金总额—未纳入项目库预算项目资金额）/年度预算安排项目资金总额×100%。</t>
  </si>
  <si>
    <t>1.收入管理规范性</t>
  </si>
  <si>
    <t>合规</t>
  </si>
  <si>
    <t>国库集中支付合规性=（年度部门预算资金国库集中支付总额—国库集中支付监控系统拦截资金额）/年度部门预算资金国库集中支付总额×100%。</t>
  </si>
  <si>
    <t>2.收支管理</t>
  </si>
  <si>
    <t>2.支出管理规范性</t>
  </si>
  <si>
    <t>规范</t>
  </si>
  <si>
    <t>财政拨款收入、事业收入、上级补助收入、附属单位上缴收入、经营收入及其他收入管理是否符合事业单位财务规则的有关规定。</t>
  </si>
  <si>
    <t>1.财务管理制度的完备性</t>
  </si>
  <si>
    <t>基本支出和项目支出是否符合事业单位财务规则及相关制度办法的有关规定。</t>
  </si>
  <si>
    <t>3.财务管理</t>
  </si>
  <si>
    <t>2.银行账户管理规范性</t>
  </si>
  <si>
    <t>完备</t>
  </si>
  <si>
    <t>①资金的拨付和使用是否有比较完整的审批程序和手续；
②财务核算符合国家财经法规和财务管理制度及专项资金管理有关规定；
③部门基础数据信息和会计信息资料的真实性、完整性、准确性，能否对预算管理工作起到很好的支撑作用。</t>
  </si>
  <si>
    <t>3.政府采购执行率</t>
  </si>
  <si>
    <t>无银行账户</t>
  </si>
  <si>
    <t>财政专户的资金是否按照国库集中收缴的有关规定及时足额上缴，是否存在隐瞒、滞留、截留、挪用和坐支等情况。</t>
  </si>
  <si>
    <t>4.内控制度有效性</t>
  </si>
  <si>
    <t>①资金使用是否符合政府采购的程序和流程；资金使用是否符合公务卡结算相关制度和规定；
②政府采购执行率=（实际政府采购金额/政府采购预算数）×100%；
政府采购预算：采购机关根据事业发展计划和行政任务编制的、并经过规定程序批准的年度政府采购计划。</t>
  </si>
  <si>
    <t>1.资产管理规范性</t>
  </si>
  <si>
    <t>①预算业务控制：单位是否建立健全预算编制、审批、执行、决算与评价等预算内部管理制度；
②收支业务控制：单位是否建立健全收入、支出内部管理制度；
③政府采购业务控制：单位是否建立健全政府采购预算与计划管理、政府采购活动管理、验收管理等政府采购内部管理制度；
④资产控制：单位是否建立健全资产内部管理制度；
⑤建设项目控制：单位是否建立健全建设项目内部管理制度，包括与建设项目相关的议事决策机制、审核机制等；
⑥合同控制：单位是否建立健全合同内部管理制度。
⑦上述内部控制管理制度是否执行到位有效。</t>
  </si>
  <si>
    <t>4.资产管理</t>
  </si>
  <si>
    <t>2.部门固定资产利用率</t>
  </si>
  <si>
    <t>①资产保存是否完整，是否定期对固定资产进行清查，是否有因管理不当发生严重资产损失和丢失的情况；
②是否存在超标准配置资产；
③资产使用是否规范，是否存在未经批准擅自出租、出借资产行为；
④资产处置是否规范，是否存在不按要求进行报批或资产不公开处置行为。</t>
  </si>
  <si>
    <t>1.信息化建设成效</t>
  </si>
  <si>
    <t>=100%</t>
  </si>
  <si>
    <t>计算公式：
部门固定资产利用率=（部门实际在用固定资产总额/部门所有固定资产总额）×100%或资产闲置率=（闲置资产总额/部门所有固定资产总额）×100%</t>
  </si>
  <si>
    <t>5.基础管理</t>
  </si>
  <si>
    <t>2.管理制度建设成效</t>
  </si>
  <si>
    <t>良好</t>
  </si>
  <si>
    <t>分项具体列示为保障整体工作和重点工作所采取的基础管理工作，相关情况应予以细化、量化表述。</t>
  </si>
  <si>
    <t>1.在职人员经费变动率</t>
  </si>
  <si>
    <t>健全</t>
  </si>
  <si>
    <t>三、运行成本</t>
  </si>
  <si>
    <t>1.成本控制成效</t>
  </si>
  <si>
    <t>2.离退休人员经费变动率</t>
  </si>
  <si>
    <t>≤2%</t>
  </si>
  <si>
    <t>计算公式：
①在职人员经费变动率=[（本年度在职人员经费-上年度在职人员经费） /上年度在职人员经费]×100%。
②离退休人员经费变动率=[（本年度离退休人员经费-上年度离退休人员经费） /上年度离退休人员经费]×100%。</t>
  </si>
  <si>
    <t>3.人均公用经费变动率</t>
  </si>
  <si>
    <t>≤1%</t>
  </si>
  <si>
    <t>4.“三公经费”变动率</t>
  </si>
  <si>
    <t>计算公式：
①人均公用经费变动率=[（本年度人均公用经费-上年度人均公用经费） /上年度人均公用经费]×100%。
人均公用经费：年度在职人员公用经费实际支出数/年度实际在职人数。
②“三公经费”变动率=[（本年度“三公经费”总额-上年度“三公经费”总额） /上年度“三公经费”总额]×100%。
③厉行节约变动率=[（本年度厉行节约总额-上年度厉行节约总额） /上年度厉行节约总额]×100%。</t>
  </si>
  <si>
    <t>5.厉行节约支出变动率</t>
  </si>
  <si>
    <t>6.总体成本节约率</t>
  </si>
  <si>
    <t>≤10%</t>
  </si>
  <si>
    <t>1.群众满意度</t>
  </si>
  <si>
    <t>成本节约率= 成本节约额 / 总预算支出额×100%。（成本节约额 = 总预算支出额 - 实际支出额 ）</t>
  </si>
  <si>
    <t>四、服务满意</t>
  </si>
  <si>
    <t>1.服务对象满意</t>
  </si>
  <si>
    <t>2.对口部门满意度</t>
  </si>
  <si>
    <t>数据一般通过问卷调查的方式获得，用百分比衡量
得分=实际完成值÷目标值×指标分值。</t>
  </si>
  <si>
    <t>1.企业满意度</t>
  </si>
  <si>
    <t>2.利益相关方满意</t>
  </si>
  <si>
    <t>2.社会组织满意度</t>
  </si>
  <si>
    <t>数据一般通过问卷调查的方式获得，用百分比衡量
若无目标值，则可参考公众满意度目标值设定参考值。</t>
  </si>
  <si>
    <t>1.外部监督部门满意度</t>
  </si>
  <si>
    <t>3.监督部门满意</t>
  </si>
  <si>
    <t>1.培训计划执行率</t>
  </si>
  <si>
    <t>五、可持续性</t>
  </si>
  <si>
    <t>人才支撑</t>
  </si>
  <si>
    <t>2.高级职称人才比重</t>
  </si>
  <si>
    <t>预算12表</t>
  </si>
  <si>
    <t>2024年度部门预算项目绩效目标表</t>
  </si>
  <si>
    <t>单位编码（项目编码）</t>
  </si>
  <si>
    <t>项目单位 （项目名称）</t>
  </si>
  <si>
    <t>项目金额（万元）</t>
  </si>
  <si>
    <t>绩效目标</t>
  </si>
  <si>
    <t>成本指标</t>
  </si>
  <si>
    <t>产出指标</t>
  </si>
  <si>
    <t>效益指标</t>
  </si>
  <si>
    <t>满意度指标</t>
  </si>
  <si>
    <t>资金总额</t>
  </si>
  <si>
    <t>政府预算资金</t>
  </si>
  <si>
    <t>防治总成本</t>
  </si>
  <si>
    <t>≤36万元</t>
  </si>
  <si>
    <t>林业有害生物监测面积</t>
  </si>
  <si>
    <t>106万亩</t>
  </si>
  <si>
    <t>提升工作业务水平</t>
  </si>
  <si>
    <t>显著提升</t>
  </si>
  <si>
    <t>服务对象满意度</t>
  </si>
  <si>
    <t>≥95%</t>
  </si>
  <si>
    <t>林业有害生物防治面积</t>
  </si>
  <si>
    <t>13.7万亩</t>
  </si>
  <si>
    <t>防治率</t>
  </si>
  <si>
    <t>防治任务完成及时性</t>
  </si>
  <si>
    <t>及时</t>
  </si>
  <si>
    <t>成灾率</t>
  </si>
  <si>
    <t>≤3.77‰</t>
  </si>
  <si>
    <t>≤54万元</t>
  </si>
  <si>
    <t>防治防治面积</t>
  </si>
  <si>
    <t>8万亩</t>
  </si>
  <si>
    <t>项目验收合格率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</si>
</sst>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_);[Red]\(#,##0.0\)"/>
    <numFmt numFmtId="178" formatCode="0000"/>
    <numFmt numFmtId="179" formatCode="0.00_ "/>
    <numFmt numFmtId="180" formatCode="#,##0.0_ "/>
    <numFmt numFmtId="181" formatCode="#,##0.00_ "/>
  </numFmts>
  <fonts count="52">
    <font>
      <sz val="11"/>
      <color theme="1"/>
      <name val="宋体"/>
      <charset val="134"/>
      <scheme val="minor"/>
    </font>
    <font>
      <b/>
      <sz val="15"/>
      <color theme="1"/>
      <name val="宋体"/>
      <charset val="134"/>
    </font>
    <font>
      <sz val="10"/>
      <color theme="1"/>
      <name val="宋体"/>
      <charset val="134"/>
    </font>
    <font>
      <sz val="9"/>
      <color theme="1"/>
      <name val="宋体"/>
      <charset val="134"/>
    </font>
    <font>
      <b/>
      <sz val="9"/>
      <color theme="1"/>
      <name val="宋体"/>
      <charset val="134"/>
    </font>
    <font>
      <sz val="9"/>
      <color theme="1"/>
      <name val="Calibri"/>
      <charset val="134"/>
    </font>
    <font>
      <sz val="9.5"/>
      <color theme="1"/>
      <name val="宋体"/>
      <charset val="134"/>
    </font>
    <font>
      <sz val="9"/>
      <color theme="1"/>
      <name val="宋体"/>
      <charset val="134"/>
      <scheme val="minor"/>
    </font>
    <font>
      <sz val="12"/>
      <name val="宋体"/>
      <charset val="134"/>
    </font>
    <font>
      <sz val="18"/>
      <color indexed="8"/>
      <name val="方正小标宋简体"/>
      <charset val="134"/>
    </font>
    <font>
      <sz val="11"/>
      <color indexed="8"/>
      <name val="宋体"/>
      <charset val="134"/>
    </font>
    <font>
      <sz val="18"/>
      <color indexed="8"/>
      <name val="宋体"/>
      <charset val="134"/>
    </font>
    <font>
      <sz val="9"/>
      <color indexed="8"/>
      <name val="宋体"/>
      <charset val="134"/>
    </font>
    <font>
      <b/>
      <sz val="9"/>
      <color indexed="8"/>
      <name val="宋体"/>
      <charset val="134"/>
    </font>
    <font>
      <sz val="9"/>
      <name val="宋体"/>
      <charset val="134"/>
    </font>
    <font>
      <b/>
      <sz val="18.5"/>
      <color theme="1"/>
      <name val="宋体"/>
      <charset val="134"/>
    </font>
    <font>
      <sz val="10"/>
      <name val="宋体"/>
      <charset val="134"/>
    </font>
    <font>
      <sz val="10.5"/>
      <color theme="1"/>
      <name val="Calibri"/>
      <charset val="134"/>
    </font>
    <font>
      <b/>
      <sz val="20"/>
      <name val="宋体"/>
      <charset val="134"/>
    </font>
    <font>
      <sz val="14"/>
      <color theme="1"/>
      <name val="宋体"/>
      <charset val="134"/>
      <scheme val="minor"/>
    </font>
    <font>
      <b/>
      <sz val="14.5"/>
      <color theme="1"/>
      <name val="宋体"/>
      <charset val="134"/>
    </font>
    <font>
      <b/>
      <sz val="14"/>
      <color theme="1"/>
      <name val="宋体"/>
      <charset val="134"/>
    </font>
    <font>
      <sz val="10"/>
      <color theme="1"/>
      <name val="宋体"/>
      <charset val="134"/>
      <scheme val="minor"/>
    </font>
    <font>
      <sz val="10"/>
      <color theme="1"/>
      <name val="Calibri"/>
      <charset val="134"/>
    </font>
    <font>
      <sz val="12"/>
      <color indexed="8"/>
      <name val="宋体"/>
      <charset val="134"/>
    </font>
    <font>
      <sz val="10"/>
      <color indexed="8"/>
      <name val="宋体"/>
      <charset val="134"/>
    </font>
    <font>
      <b/>
      <sz val="20"/>
      <color indexed="8"/>
      <name val="宋体"/>
      <charset val="134"/>
    </font>
    <font>
      <sz val="12"/>
      <color theme="1"/>
      <name val="宋体"/>
      <charset val="134"/>
    </font>
    <font>
      <sz val="7.5"/>
      <color theme="1"/>
      <name val="宋体"/>
      <charset val="134"/>
    </font>
    <font>
      <b/>
      <sz val="16"/>
      <color theme="1"/>
      <name val="宋体"/>
      <charset val="134"/>
    </font>
    <font>
      <sz val="13"/>
      <color theme="1"/>
      <name val="Times New Roman"/>
      <charset val="134"/>
    </font>
    <font>
      <b/>
      <sz val="17.5"/>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rgb="FF000000"/>
      </right>
      <top style="medium">
        <color rgb="FF000000"/>
      </top>
      <bottom style="medium">
        <color rgb="FF000000"/>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5" borderId="22"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3" applyNumberFormat="0" applyFill="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0" fillId="0" borderId="0" applyNumberFormat="0" applyFill="0" applyBorder="0" applyAlignment="0" applyProtection="0">
      <alignment vertical="center"/>
    </xf>
    <xf numFmtId="0" fontId="41" fillId="6" borderId="25" applyNumberFormat="0" applyAlignment="0" applyProtection="0">
      <alignment vertical="center"/>
    </xf>
    <xf numFmtId="0" fontId="42" fillId="7" borderId="26" applyNumberFormat="0" applyAlignment="0" applyProtection="0">
      <alignment vertical="center"/>
    </xf>
    <xf numFmtId="0" fontId="43" fillId="7" borderId="25" applyNumberFormat="0" applyAlignment="0" applyProtection="0">
      <alignment vertical="center"/>
    </xf>
    <xf numFmtId="0" fontId="44" fillId="8" borderId="27" applyNumberFormat="0" applyAlignment="0" applyProtection="0">
      <alignment vertical="center"/>
    </xf>
    <xf numFmtId="0" fontId="45" fillId="0" borderId="28" applyNumberFormat="0" applyFill="0" applyAlignment="0" applyProtection="0">
      <alignment vertical="center"/>
    </xf>
    <xf numFmtId="0" fontId="46" fillId="0" borderId="29"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8" fillId="0" borderId="0"/>
    <xf numFmtId="0" fontId="10" fillId="0" borderId="0">
      <alignment vertical="center"/>
    </xf>
  </cellStyleXfs>
  <cellXfs count="22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left" vertical="center" wrapText="1"/>
    </xf>
    <xf numFmtId="0" fontId="5"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0" xfId="0" applyFont="1" applyAlignment="1">
      <alignment horizontal="justify" vertical="center"/>
    </xf>
    <xf numFmtId="0" fontId="7" fillId="0" borderId="0" xfId="0" applyFont="1" applyAlignment="1">
      <alignment horizontal="center" vertical="center"/>
    </xf>
    <xf numFmtId="0" fontId="3" fillId="0" borderId="16" xfId="0" applyFont="1" applyBorder="1" applyAlignment="1">
      <alignment horizontal="center" vertical="center" wrapText="1"/>
    </xf>
    <xf numFmtId="0" fontId="3" fillId="0" borderId="13" xfId="0" applyFont="1" applyBorder="1" applyAlignment="1">
      <alignment horizontal="left" vertical="center" wrapText="1"/>
    </xf>
    <xf numFmtId="9" fontId="3" fillId="0" borderId="13" xfId="0" applyNumberFormat="1" applyFont="1" applyBorder="1" applyAlignment="1">
      <alignment horizontal="center" vertical="center" wrapText="1"/>
    </xf>
    <xf numFmtId="0" fontId="5" fillId="0" borderId="13" xfId="0" applyFont="1" applyBorder="1" applyAlignment="1">
      <alignment horizontal="left" vertical="center" wrapText="1"/>
    </xf>
    <xf numFmtId="0" fontId="8" fillId="0" borderId="0" xfId="53" applyAlignment="1">
      <alignment vertical="center" wrapText="1"/>
    </xf>
    <xf numFmtId="0" fontId="3" fillId="0" borderId="0" xfId="0" applyFont="1" applyAlignment="1">
      <alignment horizontal="center" vertical="center"/>
    </xf>
    <xf numFmtId="0" fontId="3" fillId="0" borderId="0" xfId="0" applyFont="1" applyAlignment="1">
      <alignment vertical="center"/>
    </xf>
    <xf numFmtId="0" fontId="9" fillId="0" borderId="0" xfId="54" applyFont="1" applyBorder="1" applyAlignment="1">
      <alignment horizontal="center" vertical="center"/>
    </xf>
    <xf numFmtId="0" fontId="10" fillId="0" borderId="0" xfId="0" applyFont="1" applyFill="1" applyBorder="1" applyAlignment="1">
      <alignment vertical="center"/>
    </xf>
    <xf numFmtId="0" fontId="11" fillId="0" borderId="17" xfId="54" applyFont="1" applyBorder="1" applyAlignment="1">
      <alignment horizontal="center" vertical="center"/>
    </xf>
    <xf numFmtId="0" fontId="12" fillId="0" borderId="13" xfId="54" applyFont="1" applyBorder="1" applyAlignment="1">
      <alignment horizontal="center" vertical="center"/>
    </xf>
    <xf numFmtId="0" fontId="13" fillId="0" borderId="13" xfId="54" applyFont="1" applyBorder="1" applyAlignment="1">
      <alignment horizontal="center" vertical="center"/>
    </xf>
    <xf numFmtId="0" fontId="12" fillId="0" borderId="15" xfId="54" applyFont="1" applyBorder="1" applyAlignment="1">
      <alignment horizontal="center" vertical="center" wrapText="1"/>
    </xf>
    <xf numFmtId="0" fontId="12" fillId="0" borderId="18" xfId="54" applyFont="1" applyBorder="1" applyAlignment="1">
      <alignment horizontal="left" vertical="center" wrapText="1"/>
    </xf>
    <xf numFmtId="0" fontId="12" fillId="0" borderId="19" xfId="54" applyFont="1" applyBorder="1" applyAlignment="1">
      <alignment horizontal="left" vertical="center" wrapText="1"/>
    </xf>
    <xf numFmtId="0" fontId="12" fillId="0" borderId="20" xfId="54" applyFont="1" applyBorder="1" applyAlignment="1">
      <alignment horizontal="left" vertical="center" wrapText="1"/>
    </xf>
    <xf numFmtId="0" fontId="12" fillId="0" borderId="14" xfId="54" applyFont="1" applyBorder="1" applyAlignment="1">
      <alignment horizontal="center" vertical="center" wrapText="1"/>
    </xf>
    <xf numFmtId="0" fontId="13" fillId="0" borderId="13" xfId="54" applyFont="1" applyBorder="1" applyAlignment="1">
      <alignment vertical="center"/>
    </xf>
    <xf numFmtId="0" fontId="13" fillId="0" borderId="14" xfId="54" applyFont="1" applyBorder="1" applyAlignment="1">
      <alignment horizontal="center" vertical="center"/>
    </xf>
    <xf numFmtId="0" fontId="12" fillId="0" borderId="21" xfId="54" applyFont="1" applyBorder="1" applyAlignment="1">
      <alignment horizontal="center" vertical="center" wrapText="1"/>
    </xf>
    <xf numFmtId="0" fontId="3" fillId="0" borderId="18" xfId="54" applyFont="1" applyFill="1" applyBorder="1" applyAlignment="1">
      <alignment horizontal="left" vertical="center"/>
    </xf>
    <xf numFmtId="0" fontId="3" fillId="0" borderId="20" xfId="54" applyFont="1" applyFill="1" applyBorder="1" applyAlignment="1">
      <alignment horizontal="left" vertical="center"/>
    </xf>
    <xf numFmtId="0" fontId="3" fillId="0" borderId="13" xfId="54" applyFont="1" applyFill="1" applyBorder="1" applyAlignment="1">
      <alignment horizontal="center" vertical="center"/>
    </xf>
    <xf numFmtId="0" fontId="3" fillId="0" borderId="13" xfId="54" applyFont="1" applyFill="1" applyBorder="1" applyAlignment="1">
      <alignment horizontal="left" vertical="center"/>
    </xf>
    <xf numFmtId="0" fontId="13" fillId="0" borderId="13" xfId="54" applyFont="1" applyBorder="1" applyAlignment="1">
      <alignment horizontal="center" vertical="center" wrapText="1"/>
    </xf>
    <xf numFmtId="0" fontId="13" fillId="0" borderId="13" xfId="54" applyFont="1" applyFill="1" applyBorder="1" applyAlignment="1">
      <alignment horizontal="center" vertical="center" wrapText="1"/>
    </xf>
    <xf numFmtId="0" fontId="14" fillId="0" borderId="14" xfId="54" applyFont="1" applyBorder="1" applyAlignment="1">
      <alignment horizontal="center" vertical="center" wrapText="1"/>
    </xf>
    <xf numFmtId="0" fontId="14" fillId="0" borderId="13" xfId="54" applyFont="1" applyFill="1" applyBorder="1" applyAlignment="1">
      <alignment horizontal="left" vertical="center" wrapText="1" indent="1"/>
    </xf>
    <xf numFmtId="0" fontId="3" fillId="0" borderId="13" xfId="54" applyFont="1" applyFill="1" applyBorder="1" applyAlignment="1">
      <alignment horizontal="center" vertical="center" wrapText="1"/>
    </xf>
    <xf numFmtId="0" fontId="12" fillId="0" borderId="13" xfId="54" applyFont="1" applyBorder="1" applyAlignment="1">
      <alignment horizontal="left" vertical="center" wrapText="1" indent="1"/>
    </xf>
    <xf numFmtId="0" fontId="14" fillId="0" borderId="21" xfId="54" applyFont="1" applyBorder="1" applyAlignment="1">
      <alignment horizontal="center" vertical="center" wrapText="1"/>
    </xf>
    <xf numFmtId="0" fontId="14" fillId="0" borderId="15" xfId="54" applyFont="1" applyBorder="1" applyAlignment="1">
      <alignment horizontal="center" vertical="center" wrapText="1"/>
    </xf>
    <xf numFmtId="49" fontId="3" fillId="0" borderId="13" xfId="54" applyNumberFormat="1" applyFont="1" applyFill="1" applyBorder="1" applyAlignment="1">
      <alignment horizontal="center" vertical="center" wrapText="1"/>
    </xf>
    <xf numFmtId="0" fontId="14" fillId="0" borderId="13" xfId="54" applyFont="1" applyBorder="1" applyAlignment="1">
      <alignment vertical="center" wrapText="1"/>
    </xf>
    <xf numFmtId="0" fontId="14" fillId="0" borderId="14" xfId="54" applyFont="1" applyBorder="1" applyAlignment="1">
      <alignment vertical="center" wrapText="1"/>
    </xf>
    <xf numFmtId="0" fontId="3" fillId="0" borderId="13" xfId="54" applyFont="1" applyFill="1" applyBorder="1" applyAlignment="1">
      <alignment horizontal="left" vertical="center" indent="1"/>
    </xf>
    <xf numFmtId="49" fontId="3" fillId="0" borderId="20" xfId="54" applyNumberFormat="1" applyFont="1" applyFill="1" applyBorder="1" applyAlignment="1">
      <alignment horizontal="left" vertical="center" wrapText="1"/>
    </xf>
    <xf numFmtId="0" fontId="14" fillId="0" borderId="21" xfId="54" applyFont="1" applyBorder="1" applyAlignment="1">
      <alignment vertical="center" wrapText="1"/>
    </xf>
    <xf numFmtId="0" fontId="12" fillId="0" borderId="13" xfId="54" applyFont="1" applyBorder="1" applyAlignment="1">
      <alignment horizontal="center" vertical="center" wrapText="1"/>
    </xf>
    <xf numFmtId="0" fontId="14" fillId="0" borderId="13" xfId="54" applyFont="1" applyBorder="1" applyAlignment="1">
      <alignment horizontal="center" vertical="center" wrapText="1"/>
    </xf>
    <xf numFmtId="0" fontId="12" fillId="0" borderId="13" xfId="54" applyFont="1" applyBorder="1" applyAlignment="1">
      <alignment vertical="center" wrapText="1"/>
    </xf>
    <xf numFmtId="9" fontId="3" fillId="0" borderId="13" xfId="54" applyNumberFormat="1" applyFont="1" applyFill="1" applyBorder="1" applyAlignment="1">
      <alignment horizontal="center" vertical="center" wrapText="1"/>
    </xf>
    <xf numFmtId="0" fontId="14" fillId="0" borderId="15" xfId="54" applyFont="1" applyFill="1" applyBorder="1" applyAlignment="1">
      <alignment horizontal="left" vertical="center" wrapText="1" indent="1"/>
    </xf>
    <xf numFmtId="0" fontId="12" fillId="0" borderId="14" xfId="54" applyFont="1" applyBorder="1" applyAlignment="1">
      <alignment vertical="center" wrapText="1"/>
    </xf>
    <xf numFmtId="0" fontId="12" fillId="0" borderId="13" xfId="54" applyFont="1" applyFill="1" applyBorder="1" applyAlignment="1">
      <alignment horizontal="left" vertical="center" indent="1"/>
    </xf>
    <xf numFmtId="0" fontId="12" fillId="0" borderId="15" xfId="54" applyFont="1" applyBorder="1" applyAlignment="1">
      <alignment vertical="center" wrapText="1"/>
    </xf>
    <xf numFmtId="0" fontId="8" fillId="0" borderId="13" xfId="53" applyBorder="1" applyAlignment="1">
      <alignment vertical="center" wrapText="1"/>
    </xf>
    <xf numFmtId="9" fontId="12" fillId="0" borderId="13" xfId="54" applyNumberFormat="1" applyFont="1" applyBorder="1" applyAlignment="1">
      <alignment horizontal="center" vertical="center" wrapText="1"/>
    </xf>
    <xf numFmtId="0" fontId="14" fillId="0" borderId="0" xfId="50"/>
    <xf numFmtId="0" fontId="15" fillId="0" borderId="0" xfId="0" applyFont="1" applyAlignment="1">
      <alignment horizontal="center" vertical="center"/>
    </xf>
    <xf numFmtId="176" fontId="16" fillId="0" borderId="0" xfId="50" applyNumberFormat="1" applyFont="1" applyFill="1" applyBorder="1" applyAlignment="1" applyProtection="1">
      <alignment vertical="center"/>
    </xf>
    <xf numFmtId="176" fontId="16" fillId="2" borderId="0" xfId="50" applyNumberFormat="1" applyFont="1" applyFill="1" applyBorder="1" applyAlignment="1" applyProtection="1">
      <alignment vertical="center"/>
    </xf>
    <xf numFmtId="177" fontId="16" fillId="0" borderId="0" xfId="50" applyNumberFormat="1" applyFont="1" applyFill="1" applyBorder="1" applyAlignment="1" applyProtection="1">
      <alignment vertical="center"/>
    </xf>
    <xf numFmtId="0" fontId="17" fillId="0" borderId="13" xfId="0" applyFont="1" applyBorder="1" applyAlignment="1">
      <alignment horizontal="justify" vertical="top" wrapText="1"/>
    </xf>
    <xf numFmtId="4" fontId="3" fillId="0" borderId="13" xfId="0" applyNumberFormat="1" applyFont="1" applyBorder="1" applyAlignment="1">
      <alignment horizontal="justify" vertical="top" wrapText="1"/>
    </xf>
    <xf numFmtId="0" fontId="3" fillId="0" borderId="13" xfId="0" applyFont="1" applyBorder="1" applyAlignment="1">
      <alignment horizontal="justify" vertical="top" wrapText="1"/>
    </xf>
    <xf numFmtId="0" fontId="17" fillId="0" borderId="13" xfId="0" applyFont="1" applyBorder="1" applyAlignment="1">
      <alignment horizontal="center" vertical="center" wrapText="1"/>
    </xf>
    <xf numFmtId="4" fontId="3" fillId="0" borderId="13" xfId="0" applyNumberFormat="1" applyFont="1" applyBorder="1" applyAlignment="1">
      <alignment horizontal="center" vertical="center" wrapText="1"/>
    </xf>
    <xf numFmtId="0" fontId="3" fillId="0" borderId="0" xfId="0" applyFont="1" applyAlignment="1">
      <alignment horizontal="justify" vertical="center"/>
    </xf>
    <xf numFmtId="177" fontId="16" fillId="0" borderId="0" xfId="50" applyNumberFormat="1" applyFont="1" applyFill="1" applyBorder="1" applyAlignment="1" applyProtection="1">
      <alignment horizontal="center"/>
    </xf>
    <xf numFmtId="0" fontId="8" fillId="0" borderId="0" xfId="50" applyFont="1"/>
    <xf numFmtId="0" fontId="8" fillId="0" borderId="0" xfId="50" applyFont="1" applyFill="1"/>
    <xf numFmtId="176" fontId="16" fillId="0" borderId="0" xfId="50" applyNumberFormat="1" applyFont="1" applyFill="1" applyAlignment="1" applyProtection="1">
      <alignment horizontal="center" vertical="center"/>
    </xf>
    <xf numFmtId="178" fontId="16" fillId="0" borderId="0" xfId="50" applyNumberFormat="1" applyFont="1" applyFill="1" applyAlignment="1" applyProtection="1">
      <alignment horizontal="center" vertical="center"/>
    </xf>
    <xf numFmtId="0" fontId="16" fillId="0" borderId="0" xfId="50" applyNumberFormat="1" applyFont="1" applyFill="1" applyAlignment="1" applyProtection="1">
      <alignment horizontal="right" vertical="center"/>
    </xf>
    <xf numFmtId="0" fontId="16" fillId="0" borderId="0" xfId="50" applyNumberFormat="1" applyFont="1" applyFill="1" applyAlignment="1" applyProtection="1">
      <alignment horizontal="left" vertical="center" wrapText="1"/>
    </xf>
    <xf numFmtId="177" fontId="16" fillId="0" borderId="0" xfId="50" applyNumberFormat="1" applyFont="1" applyFill="1" applyAlignment="1" applyProtection="1">
      <alignment vertical="center"/>
    </xf>
    <xf numFmtId="0" fontId="18" fillId="0" borderId="0" xfId="50" applyNumberFormat="1" applyFont="1" applyFill="1" applyAlignment="1" applyProtection="1">
      <alignment horizontal="center" vertical="center"/>
    </xf>
    <xf numFmtId="176" fontId="14" fillId="0" borderId="17" xfId="50" applyNumberFormat="1" applyFont="1" applyFill="1" applyBorder="1" applyAlignment="1" applyProtection="1">
      <alignment vertical="center"/>
    </xf>
    <xf numFmtId="176" fontId="14" fillId="2" borderId="17" xfId="50" applyNumberFormat="1" applyFont="1" applyFill="1" applyBorder="1" applyAlignment="1" applyProtection="1">
      <alignment vertical="center"/>
    </xf>
    <xf numFmtId="177" fontId="14" fillId="0" borderId="0" xfId="50" applyNumberFormat="1" applyFont="1" applyFill="1" applyAlignment="1" applyProtection="1">
      <alignment vertical="center"/>
    </xf>
    <xf numFmtId="177" fontId="14" fillId="0" borderId="17" xfId="50" applyNumberFormat="1" applyFont="1" applyFill="1" applyBorder="1" applyAlignment="1" applyProtection="1">
      <alignment vertical="center"/>
    </xf>
    <xf numFmtId="0" fontId="14" fillId="0" borderId="15" xfId="50" applyNumberFormat="1" applyFont="1" applyFill="1" applyBorder="1" applyAlignment="1" applyProtection="1">
      <alignment horizontal="centerContinuous" vertical="center"/>
    </xf>
    <xf numFmtId="0" fontId="14" fillId="0" borderId="13" xfId="50" applyNumberFormat="1" applyFont="1" applyFill="1" applyBorder="1" applyAlignment="1" applyProtection="1">
      <alignment horizontal="centerContinuous" vertical="center"/>
    </xf>
    <xf numFmtId="0" fontId="14" fillId="0" borderId="13" xfId="50" applyNumberFormat="1" applyFont="1" applyFill="1" applyBorder="1" applyAlignment="1" applyProtection="1">
      <alignment horizontal="center" vertical="center" wrapText="1"/>
    </xf>
    <xf numFmtId="0" fontId="14" fillId="0" borderId="19" xfId="50" applyNumberFormat="1" applyFont="1" applyFill="1" applyBorder="1" applyAlignment="1" applyProtection="1">
      <alignment horizontal="centerContinuous" vertical="center"/>
    </xf>
    <xf numFmtId="176" fontId="14" fillId="0" borderId="13" xfId="50" applyNumberFormat="1" applyFont="1" applyFill="1" applyBorder="1" applyAlignment="1" applyProtection="1">
      <alignment horizontal="center" vertical="center"/>
    </xf>
    <xf numFmtId="178" fontId="14" fillId="0" borderId="13" xfId="50" applyNumberFormat="1" applyFont="1" applyFill="1" applyBorder="1" applyAlignment="1" applyProtection="1">
      <alignment horizontal="center" vertical="center"/>
    </xf>
    <xf numFmtId="0" fontId="14" fillId="0" borderId="20" xfId="50" applyNumberFormat="1" applyFont="1" applyFill="1" applyBorder="1" applyAlignment="1" applyProtection="1">
      <alignment horizontal="center" vertical="center" wrapText="1"/>
    </xf>
    <xf numFmtId="0" fontId="14" fillId="0" borderId="13" xfId="50" applyNumberFormat="1" applyFont="1" applyFill="1" applyBorder="1" applyAlignment="1" applyProtection="1">
      <alignment horizontal="center" vertical="center"/>
    </xf>
    <xf numFmtId="179" fontId="14" fillId="0" borderId="13" xfId="50" applyNumberFormat="1" applyFont="1" applyFill="1" applyBorder="1" applyAlignment="1" applyProtection="1">
      <alignment horizontal="center" vertical="center"/>
    </xf>
    <xf numFmtId="49" fontId="14" fillId="0" borderId="13" xfId="50" applyNumberFormat="1" applyFont="1" applyFill="1" applyBorder="1" applyAlignment="1" applyProtection="1">
      <alignment horizontal="center" vertical="center" wrapText="1"/>
    </xf>
    <xf numFmtId="49" fontId="14" fillId="0" borderId="13" xfId="50" applyNumberFormat="1" applyFont="1" applyFill="1" applyBorder="1" applyAlignment="1" applyProtection="1">
      <alignment vertical="center" wrapText="1"/>
    </xf>
    <xf numFmtId="0" fontId="14" fillId="0" borderId="13" xfId="50" applyNumberFormat="1" applyFont="1" applyFill="1" applyBorder="1" applyAlignment="1" applyProtection="1">
      <alignment vertical="center" wrapText="1"/>
    </xf>
    <xf numFmtId="49" fontId="14" fillId="0" borderId="13" xfId="50" applyNumberFormat="1" applyFont="1" applyFill="1" applyBorder="1" applyAlignment="1" applyProtection="1">
      <alignment horizontal="right" vertical="center" wrapText="1"/>
    </xf>
    <xf numFmtId="0" fontId="14" fillId="0" borderId="0" xfId="50" applyFont="1" applyFill="1"/>
    <xf numFmtId="0" fontId="14" fillId="0" borderId="0" xfId="50" applyFont="1"/>
    <xf numFmtId="0" fontId="8" fillId="0" borderId="0" xfId="0" applyFont="1" applyFill="1" applyAlignment="1">
      <alignment vertical="center"/>
    </xf>
    <xf numFmtId="180" fontId="16" fillId="0" borderId="0" xfId="50" applyNumberFormat="1" applyFont="1" applyFill="1" applyAlignment="1" applyProtection="1">
      <alignment vertical="center"/>
    </xf>
    <xf numFmtId="177" fontId="16" fillId="0" borderId="0" xfId="50" applyNumberFormat="1" applyFont="1" applyFill="1" applyAlignment="1" applyProtection="1">
      <alignment horizontal="right" vertical="center"/>
    </xf>
    <xf numFmtId="177" fontId="14" fillId="0" borderId="0" xfId="50" applyNumberFormat="1" applyFont="1" applyFill="1" applyAlignment="1" applyProtection="1">
      <alignment horizontal="right"/>
    </xf>
    <xf numFmtId="0" fontId="14" fillId="0" borderId="20" xfId="50" applyNumberFormat="1" applyFont="1" applyFill="1" applyBorder="1" applyAlignment="1" applyProtection="1">
      <alignment horizontal="centerContinuous" vertical="center"/>
    </xf>
    <xf numFmtId="0" fontId="14" fillId="0" borderId="18" xfId="50" applyNumberFormat="1" applyFont="1" applyFill="1" applyBorder="1" applyAlignment="1" applyProtection="1">
      <alignment horizontal="centerContinuous" vertical="center"/>
    </xf>
    <xf numFmtId="0" fontId="19" fillId="0" borderId="0" xfId="0" applyFont="1">
      <alignment vertical="center"/>
    </xf>
    <xf numFmtId="0" fontId="2" fillId="0" borderId="0" xfId="0" applyFont="1" applyAlignment="1">
      <alignment horizontal="justify" vertical="center"/>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0" xfId="0" applyFont="1" applyAlignment="1">
      <alignment horizontal="left" vertical="center" wrapText="1"/>
    </xf>
    <xf numFmtId="0" fontId="0" fillId="0" borderId="0" xfId="0" applyFont="1">
      <alignment vertical="center"/>
    </xf>
    <xf numFmtId="0" fontId="20" fillId="0" borderId="0" xfId="0" applyFont="1" applyAlignment="1">
      <alignment horizontal="center" vertical="center"/>
    </xf>
    <xf numFmtId="0" fontId="7" fillId="0" borderId="0" xfId="0" applyFont="1">
      <alignment vertical="center"/>
    </xf>
    <xf numFmtId="0" fontId="3" fillId="0" borderId="13" xfId="0" applyFont="1" applyBorder="1" applyAlignment="1">
      <alignment horizontal="left" vertical="center" shrinkToFit="1"/>
    </xf>
    <xf numFmtId="0" fontId="0" fillId="0" borderId="13" xfId="0" applyBorder="1">
      <alignment vertical="center"/>
    </xf>
    <xf numFmtId="179" fontId="3" fillId="0" borderId="13" xfId="0" applyNumberFormat="1" applyFont="1" applyBorder="1" applyAlignment="1">
      <alignment horizontal="center" vertical="center" wrapText="1"/>
    </xf>
    <xf numFmtId="0" fontId="21" fillId="0" borderId="0" xfId="0" applyFont="1" applyAlignment="1">
      <alignment horizontal="center" vertical="center"/>
    </xf>
    <xf numFmtId="0" fontId="22" fillId="0" borderId="0" xfId="0" applyFont="1">
      <alignment vertical="center"/>
    </xf>
    <xf numFmtId="0" fontId="2" fillId="0" borderId="13" xfId="0" applyFont="1" applyBorder="1" applyAlignment="1">
      <alignment horizontal="center" vertical="center" wrapText="1"/>
    </xf>
    <xf numFmtId="0" fontId="2" fillId="3" borderId="13" xfId="0" applyFont="1" applyFill="1" applyBorder="1" applyAlignment="1">
      <alignment horizontal="center" vertical="center" wrapText="1"/>
    </xf>
    <xf numFmtId="0" fontId="2" fillId="0" borderId="13" xfId="0" applyFont="1" applyBorder="1" applyAlignment="1">
      <alignment horizontal="left" vertical="center" wrapText="1"/>
    </xf>
    <xf numFmtId="0" fontId="23" fillId="0" borderId="13" xfId="0" applyFont="1" applyBorder="1" applyAlignment="1">
      <alignment horizontal="left" vertical="center" wrapText="1"/>
    </xf>
    <xf numFmtId="0" fontId="23" fillId="3" borderId="13" xfId="0" applyFont="1" applyFill="1" applyBorder="1" applyAlignment="1">
      <alignment horizontal="center" vertical="center" wrapText="1"/>
    </xf>
    <xf numFmtId="4" fontId="2" fillId="3" borderId="13" xfId="0" applyNumberFormat="1" applyFont="1" applyFill="1" applyBorder="1" applyAlignment="1">
      <alignment horizontal="center" vertical="center" wrapText="1"/>
    </xf>
    <xf numFmtId="0" fontId="2" fillId="3" borderId="13" xfId="0" applyFont="1" applyFill="1" applyBorder="1" applyAlignment="1">
      <alignment horizontal="left" vertical="center" wrapText="1"/>
    </xf>
    <xf numFmtId="0" fontId="24" fillId="0" borderId="0" xfId="50" applyFont="1"/>
    <xf numFmtId="0" fontId="12" fillId="0" borderId="0" xfId="50" applyFont="1"/>
    <xf numFmtId="176" fontId="25" fillId="0" borderId="0" xfId="50" applyNumberFormat="1" applyFont="1" applyFill="1" applyAlignment="1" applyProtection="1">
      <alignment horizontal="center" vertical="center"/>
    </xf>
    <xf numFmtId="178" fontId="25" fillId="0" borderId="0" xfId="50" applyNumberFormat="1" applyFont="1" applyFill="1" applyAlignment="1" applyProtection="1">
      <alignment horizontal="center" vertical="center"/>
    </xf>
    <xf numFmtId="0" fontId="25" fillId="0" borderId="0" xfId="50" applyNumberFormat="1" applyFont="1" applyFill="1" applyAlignment="1" applyProtection="1">
      <alignment horizontal="right" vertical="center"/>
    </xf>
    <xf numFmtId="0" fontId="25" fillId="0" borderId="0" xfId="50" applyNumberFormat="1" applyFont="1" applyFill="1" applyAlignment="1" applyProtection="1">
      <alignment horizontal="left" vertical="center" wrapText="1"/>
    </xf>
    <xf numFmtId="177" fontId="25" fillId="0" borderId="0" xfId="50" applyNumberFormat="1" applyFont="1" applyFill="1" applyAlignment="1" applyProtection="1">
      <alignment vertical="center"/>
    </xf>
    <xf numFmtId="0" fontId="26" fillId="0" borderId="0" xfId="50" applyNumberFormat="1" applyFont="1" applyFill="1" applyAlignment="1" applyProtection="1">
      <alignment horizontal="center" vertical="center"/>
    </xf>
    <xf numFmtId="176" fontId="25" fillId="0" borderId="17" xfId="50" applyNumberFormat="1" applyFont="1" applyFill="1" applyBorder="1" applyAlignment="1" applyProtection="1">
      <alignment vertical="center"/>
    </xf>
    <xf numFmtId="176" fontId="25" fillId="2" borderId="17" xfId="50" applyNumberFormat="1" applyFont="1" applyFill="1" applyBorder="1" applyAlignment="1" applyProtection="1">
      <alignment vertical="center"/>
    </xf>
    <xf numFmtId="177" fontId="25" fillId="0" borderId="17" xfId="50" applyNumberFormat="1" applyFont="1" applyFill="1" applyBorder="1" applyAlignment="1" applyProtection="1">
      <alignment vertical="center"/>
    </xf>
    <xf numFmtId="0" fontId="24" fillId="0" borderId="15" xfId="50" applyNumberFormat="1" applyFont="1" applyFill="1" applyBorder="1" applyAlignment="1" applyProtection="1">
      <alignment horizontal="centerContinuous" vertical="center"/>
    </xf>
    <xf numFmtId="0" fontId="25" fillId="0" borderId="13" xfId="50" applyNumberFormat="1" applyFont="1" applyFill="1" applyBorder="1" applyAlignment="1" applyProtection="1">
      <alignment horizontal="centerContinuous" vertical="center"/>
    </xf>
    <xf numFmtId="0" fontId="25" fillId="0" borderId="13" xfId="50" applyNumberFormat="1" applyFont="1" applyFill="1" applyBorder="1" applyAlignment="1" applyProtection="1">
      <alignment horizontal="center" vertical="center" wrapText="1"/>
    </xf>
    <xf numFmtId="0" fontId="25" fillId="0" borderId="19" xfId="50" applyNumberFormat="1" applyFont="1" applyFill="1" applyBorder="1" applyAlignment="1" applyProtection="1">
      <alignment horizontal="centerContinuous" vertical="center"/>
    </xf>
    <xf numFmtId="176" fontId="24" fillId="0" borderId="13" xfId="50" applyNumberFormat="1" applyFont="1" applyFill="1" applyBorder="1" applyAlignment="1" applyProtection="1">
      <alignment horizontal="center" vertical="center"/>
    </xf>
    <xf numFmtId="178" fontId="25" fillId="0" borderId="13" xfId="50" applyNumberFormat="1" applyFont="1" applyFill="1" applyBorder="1" applyAlignment="1" applyProtection="1">
      <alignment horizontal="center" vertical="center"/>
    </xf>
    <xf numFmtId="0" fontId="25" fillId="0" borderId="20" xfId="50" applyNumberFormat="1" applyFont="1" applyFill="1" applyBorder="1" applyAlignment="1" applyProtection="1">
      <alignment horizontal="center" vertical="center" wrapText="1"/>
    </xf>
    <xf numFmtId="176" fontId="24" fillId="0" borderId="14" xfId="50" applyNumberFormat="1" applyFont="1" applyFill="1" applyBorder="1" applyAlignment="1" applyProtection="1">
      <alignment horizontal="center" vertical="center"/>
    </xf>
    <xf numFmtId="178" fontId="25" fillId="0" borderId="14" xfId="50" applyNumberFormat="1" applyFont="1" applyFill="1" applyBorder="1" applyAlignment="1" applyProtection="1">
      <alignment horizontal="center" vertical="center"/>
    </xf>
    <xf numFmtId="0" fontId="25" fillId="0" borderId="21" xfId="50" applyNumberFormat="1" applyFont="1" applyFill="1" applyBorder="1" applyAlignment="1" applyProtection="1">
      <alignment horizontal="center" vertical="center"/>
    </xf>
    <xf numFmtId="0" fontId="25" fillId="0" borderId="21" xfId="50" applyNumberFormat="1" applyFont="1" applyFill="1" applyBorder="1" applyAlignment="1" applyProtection="1">
      <alignment horizontal="center" vertical="center" wrapText="1"/>
    </xf>
    <xf numFmtId="0" fontId="25" fillId="0" borderId="14" xfId="50" applyNumberFormat="1" applyFont="1" applyFill="1" applyBorder="1" applyAlignment="1" applyProtection="1">
      <alignment horizontal="center" vertical="center"/>
    </xf>
    <xf numFmtId="49" fontId="3" fillId="3" borderId="18" xfId="52" applyNumberFormat="1" applyFont="1" applyFill="1" applyBorder="1" applyAlignment="1" applyProtection="1">
      <alignment horizontal="left" vertical="center" wrapText="1"/>
    </xf>
    <xf numFmtId="49" fontId="3" fillId="3" borderId="18" xfId="52" applyNumberFormat="1" applyFont="1" applyFill="1" applyBorder="1" applyAlignment="1" applyProtection="1">
      <alignment horizontal="center" vertical="center" wrapText="1"/>
    </xf>
    <xf numFmtId="49" fontId="14" fillId="3" borderId="18" xfId="52" applyNumberFormat="1" applyFont="1" applyFill="1" applyBorder="1" applyAlignment="1" applyProtection="1">
      <alignment horizontal="center" vertical="center" wrapText="1"/>
    </xf>
    <xf numFmtId="0" fontId="3" fillId="3" borderId="18" xfId="52" applyNumberFormat="1" applyFont="1" applyFill="1" applyBorder="1" applyAlignment="1" applyProtection="1">
      <alignment vertical="center" wrapText="1"/>
    </xf>
    <xf numFmtId="181" fontId="3" fillId="3" borderId="13" xfId="52" applyNumberFormat="1" applyFont="1" applyFill="1" applyBorder="1" applyAlignment="1" applyProtection="1">
      <alignment horizontal="center" vertical="center" wrapText="1"/>
    </xf>
    <xf numFmtId="0" fontId="3" fillId="4" borderId="13" xfId="49" applyFont="1" applyFill="1" applyBorder="1" applyAlignment="1">
      <alignment horizontal="left"/>
    </xf>
    <xf numFmtId="49" fontId="3" fillId="4" borderId="18" xfId="52" applyNumberFormat="1" applyFont="1" applyFill="1" applyBorder="1" applyAlignment="1" applyProtection="1">
      <alignment horizontal="left" vertical="center" wrapText="1"/>
    </xf>
    <xf numFmtId="49" fontId="3" fillId="4" borderId="18" xfId="52" applyNumberFormat="1" applyFont="1" applyFill="1" applyBorder="1" applyAlignment="1" applyProtection="1">
      <alignment horizontal="center" vertical="center" wrapText="1"/>
    </xf>
    <xf numFmtId="0" fontId="3" fillId="4" borderId="13" xfId="49" applyFont="1" applyFill="1" applyBorder="1"/>
    <xf numFmtId="181" fontId="3" fillId="4" borderId="13" xfId="52" applyNumberFormat="1" applyFont="1" applyFill="1" applyBorder="1" applyAlignment="1" applyProtection="1">
      <alignment horizontal="center" vertical="center" wrapText="1"/>
    </xf>
    <xf numFmtId="0" fontId="3" fillId="3" borderId="13" xfId="49" applyFont="1" applyFill="1" applyBorder="1" applyAlignment="1">
      <alignment horizontal="left"/>
    </xf>
    <xf numFmtId="49" fontId="3" fillId="3" borderId="13" xfId="49" applyNumberFormat="1" applyFont="1" applyFill="1" applyBorder="1" applyAlignment="1">
      <alignment horizontal="left"/>
    </xf>
    <xf numFmtId="49" fontId="3" fillId="3" borderId="13" xfId="49" applyNumberFormat="1" applyFont="1" applyFill="1" applyBorder="1"/>
    <xf numFmtId="49" fontId="3" fillId="3" borderId="13" xfId="52" applyNumberFormat="1" applyFont="1" applyFill="1" applyBorder="1" applyAlignment="1" applyProtection="1">
      <alignment horizontal="center" vertical="center" wrapText="1"/>
    </xf>
    <xf numFmtId="0" fontId="3" fillId="3" borderId="13" xfId="49" applyFont="1" applyFill="1" applyBorder="1"/>
    <xf numFmtId="181" fontId="3" fillId="3" borderId="13" xfId="49" applyNumberFormat="1" applyFont="1" applyFill="1" applyBorder="1" applyAlignment="1">
      <alignment horizontal="center" vertical="center"/>
    </xf>
    <xf numFmtId="0" fontId="3" fillId="3" borderId="13" xfId="49" applyFont="1" applyFill="1" applyBorder="1" applyAlignment="1">
      <alignment horizontal="center"/>
    </xf>
    <xf numFmtId="49" fontId="3" fillId="4" borderId="13" xfId="49" applyNumberFormat="1" applyFont="1" applyFill="1" applyBorder="1" applyAlignment="1">
      <alignment horizontal="left"/>
    </xf>
    <xf numFmtId="49" fontId="3" fillId="4" borderId="13" xfId="49" applyNumberFormat="1" applyFont="1" applyFill="1" applyBorder="1"/>
    <xf numFmtId="181" fontId="3" fillId="3" borderId="13" xfId="52" applyNumberFormat="1" applyFont="1" applyFill="1" applyBorder="1" applyAlignment="1">
      <alignment horizontal="center" vertical="center"/>
    </xf>
    <xf numFmtId="0" fontId="27" fillId="3" borderId="13" xfId="52" applyFont="1" applyFill="1" applyBorder="1"/>
    <xf numFmtId="180" fontId="25" fillId="0" borderId="0" xfId="50" applyNumberFormat="1" applyFont="1" applyFill="1" applyAlignment="1" applyProtection="1">
      <alignment vertical="center"/>
    </xf>
    <xf numFmtId="177" fontId="25" fillId="0" borderId="0" xfId="50" applyNumberFormat="1" applyFont="1" applyFill="1" applyAlignment="1" applyProtection="1">
      <alignment horizontal="right" vertical="center"/>
    </xf>
    <xf numFmtId="177" fontId="25" fillId="0" borderId="0" xfId="50" applyNumberFormat="1" applyFont="1" applyFill="1" applyAlignment="1" applyProtection="1">
      <alignment horizontal="right"/>
    </xf>
    <xf numFmtId="0" fontId="25" fillId="0" borderId="20" xfId="50" applyNumberFormat="1" applyFont="1" applyFill="1" applyBorder="1" applyAlignment="1" applyProtection="1">
      <alignment horizontal="centerContinuous" vertical="center"/>
    </xf>
    <xf numFmtId="0" fontId="25" fillId="0" borderId="18" xfId="50" applyNumberFormat="1" applyFont="1" applyFill="1" applyBorder="1" applyAlignment="1" applyProtection="1">
      <alignment horizontal="centerContinuous" vertical="center"/>
    </xf>
    <xf numFmtId="181" fontId="3" fillId="3" borderId="18" xfId="52" applyNumberFormat="1" applyFont="1" applyFill="1" applyBorder="1" applyAlignment="1" applyProtection="1">
      <alignment horizontal="center" vertical="center" wrapText="1"/>
    </xf>
    <xf numFmtId="0" fontId="14" fillId="0" borderId="0" xfId="51"/>
    <xf numFmtId="0" fontId="28" fillId="0" borderId="0" xfId="0" applyFont="1" applyAlignment="1">
      <alignment horizontal="justify" vertical="center"/>
    </xf>
    <xf numFmtId="0" fontId="29" fillId="0" borderId="0" xfId="0" applyFont="1" applyAlignment="1">
      <alignment horizontal="center" vertical="center"/>
    </xf>
    <xf numFmtId="0" fontId="3" fillId="0" borderId="13" xfId="0" applyFont="1" applyBorder="1" applyAlignment="1">
      <alignment vertical="center" wrapText="1"/>
    </xf>
    <xf numFmtId="0" fontId="30" fillId="0" borderId="0" xfId="0" applyFont="1" applyAlignment="1">
      <alignment horizontal="justify" vertical="center"/>
    </xf>
    <xf numFmtId="0" fontId="8" fillId="0" borderId="0" xfId="52" applyFont="1" applyFill="1"/>
    <xf numFmtId="0" fontId="24" fillId="0" borderId="0" xfId="52" applyFont="1"/>
    <xf numFmtId="0" fontId="8" fillId="0" borderId="0" xfId="52" applyFont="1"/>
    <xf numFmtId="0" fontId="14" fillId="0" borderId="0" xfId="52"/>
    <xf numFmtId="176" fontId="16" fillId="0" borderId="0" xfId="52" applyNumberFormat="1" applyFont="1" applyFill="1" applyAlignment="1" applyProtection="1">
      <alignment horizontal="center" vertical="center"/>
    </xf>
    <xf numFmtId="178" fontId="16" fillId="0" borderId="0" xfId="52" applyNumberFormat="1" applyFont="1" applyFill="1" applyAlignment="1" applyProtection="1">
      <alignment horizontal="center" vertical="center"/>
    </xf>
    <xf numFmtId="0" fontId="16" fillId="0" borderId="0" xfId="52" applyNumberFormat="1" applyFont="1" applyFill="1" applyAlignment="1" applyProtection="1">
      <alignment horizontal="right" vertical="center"/>
    </xf>
    <xf numFmtId="0" fontId="16" fillId="0" borderId="0" xfId="52" applyNumberFormat="1" applyFont="1" applyFill="1" applyAlignment="1" applyProtection="1">
      <alignment horizontal="left" vertical="center" wrapText="1"/>
    </xf>
    <xf numFmtId="177" fontId="16" fillId="0" borderId="0" xfId="52" applyNumberFormat="1" applyFont="1" applyFill="1" applyAlignment="1" applyProtection="1">
      <alignment vertical="center"/>
    </xf>
    <xf numFmtId="0" fontId="18" fillId="0" borderId="0" xfId="52" applyNumberFormat="1" applyFont="1" applyFill="1" applyAlignment="1" applyProtection="1">
      <alignment horizontal="center" vertical="center"/>
    </xf>
    <xf numFmtId="176" fontId="16" fillId="0" borderId="17" xfId="52" applyNumberFormat="1" applyFont="1" applyFill="1" applyBorder="1" applyAlignment="1" applyProtection="1">
      <alignment vertical="center"/>
    </xf>
    <xf numFmtId="176" fontId="16" fillId="2" borderId="17" xfId="52" applyNumberFormat="1" applyFont="1" applyFill="1" applyBorder="1" applyAlignment="1" applyProtection="1">
      <alignment vertical="center"/>
    </xf>
    <xf numFmtId="177" fontId="16" fillId="0" borderId="17" xfId="52" applyNumberFormat="1" applyFont="1" applyFill="1" applyBorder="1" applyAlignment="1" applyProtection="1">
      <alignment vertical="center"/>
    </xf>
    <xf numFmtId="0" fontId="16" fillId="0" borderId="15" xfId="52" applyNumberFormat="1" applyFont="1" applyFill="1" applyBorder="1" applyAlignment="1" applyProtection="1">
      <alignment horizontal="centerContinuous" vertical="center"/>
    </xf>
    <xf numFmtId="0" fontId="16" fillId="0" borderId="13" xfId="52" applyNumberFormat="1" applyFont="1" applyFill="1" applyBorder="1" applyAlignment="1" applyProtection="1">
      <alignment horizontal="centerContinuous" vertical="center"/>
    </xf>
    <xf numFmtId="0" fontId="16" fillId="0" borderId="13" xfId="52" applyNumberFormat="1" applyFont="1" applyFill="1" applyBorder="1" applyAlignment="1" applyProtection="1">
      <alignment horizontal="center" vertical="center" wrapText="1"/>
    </xf>
    <xf numFmtId="0" fontId="16" fillId="0" borderId="19" xfId="52" applyNumberFormat="1" applyFont="1" applyFill="1" applyBorder="1" applyAlignment="1" applyProtection="1">
      <alignment horizontal="centerContinuous" vertical="center"/>
    </xf>
    <xf numFmtId="176" fontId="16" fillId="0" borderId="13" xfId="52" applyNumberFormat="1" applyFont="1" applyFill="1" applyBorder="1" applyAlignment="1" applyProtection="1">
      <alignment horizontal="center" vertical="center"/>
    </xf>
    <xf numFmtId="178" fontId="16" fillId="0" borderId="13" xfId="52" applyNumberFormat="1" applyFont="1" applyFill="1" applyBorder="1" applyAlignment="1" applyProtection="1">
      <alignment horizontal="center" vertical="center"/>
    </xf>
    <xf numFmtId="0" fontId="16" fillId="0" borderId="20" xfId="52" applyNumberFormat="1" applyFont="1" applyFill="1" applyBorder="1" applyAlignment="1" applyProtection="1">
      <alignment horizontal="center" vertical="center" wrapText="1"/>
    </xf>
    <xf numFmtId="176" fontId="16" fillId="0" borderId="14" xfId="52" applyNumberFormat="1" applyFont="1" applyFill="1" applyBorder="1" applyAlignment="1" applyProtection="1">
      <alignment horizontal="center" vertical="center"/>
    </xf>
    <xf numFmtId="178" fontId="16" fillId="0" borderId="14" xfId="52" applyNumberFormat="1" applyFont="1" applyFill="1" applyBorder="1" applyAlignment="1" applyProtection="1">
      <alignment horizontal="center" vertical="center"/>
    </xf>
    <xf numFmtId="0" fontId="16" fillId="0" borderId="21" xfId="52" applyNumberFormat="1" applyFont="1" applyFill="1" applyBorder="1" applyAlignment="1" applyProtection="1">
      <alignment horizontal="center" vertical="center"/>
    </xf>
    <xf numFmtId="0" fontId="16" fillId="0" borderId="21" xfId="52" applyNumberFormat="1" applyFont="1" applyFill="1" applyBorder="1" applyAlignment="1" applyProtection="1">
      <alignment horizontal="center" vertical="center" wrapText="1"/>
    </xf>
    <xf numFmtId="0" fontId="16" fillId="0" borderId="14" xfId="52" applyNumberFormat="1" applyFont="1" applyFill="1" applyBorder="1" applyAlignment="1" applyProtection="1">
      <alignment horizontal="center" vertical="center"/>
    </xf>
    <xf numFmtId="180" fontId="16" fillId="0" borderId="0" xfId="52" applyNumberFormat="1" applyFont="1" applyFill="1" applyAlignment="1" applyProtection="1">
      <alignment vertical="center"/>
    </xf>
    <xf numFmtId="177" fontId="16" fillId="0" borderId="0" xfId="52" applyNumberFormat="1" applyFont="1" applyFill="1" applyAlignment="1" applyProtection="1">
      <alignment horizontal="right" vertical="center"/>
    </xf>
    <xf numFmtId="177" fontId="16" fillId="0" borderId="0" xfId="52" applyNumberFormat="1" applyFont="1" applyFill="1" applyAlignment="1" applyProtection="1">
      <alignment horizontal="right"/>
    </xf>
    <xf numFmtId="0" fontId="16" fillId="0" borderId="20" xfId="52" applyNumberFormat="1" applyFont="1" applyFill="1" applyBorder="1" applyAlignment="1" applyProtection="1">
      <alignment horizontal="centerContinuous" vertical="center"/>
    </xf>
    <xf numFmtId="0" fontId="16" fillId="0" borderId="18" xfId="52" applyNumberFormat="1" applyFont="1" applyFill="1" applyBorder="1" applyAlignment="1" applyProtection="1">
      <alignment horizontal="centerContinuous" vertical="center"/>
    </xf>
    <xf numFmtId="0" fontId="31" fillId="0" borderId="0" xfId="0" applyFont="1" applyAlignment="1">
      <alignment horizontal="center" vertical="center"/>
    </xf>
    <xf numFmtId="0" fontId="32" fillId="0" borderId="0" xfId="0" applyFont="1" applyAlignment="1">
      <alignment horizontal="left" vertical="center"/>
    </xf>
    <xf numFmtId="0" fontId="23" fillId="0" borderId="13" xfId="0" applyFont="1" applyBorder="1" applyAlignment="1">
      <alignment horizontal="center" vertical="center" wrapText="1"/>
    </xf>
    <xf numFmtId="4" fontId="2" fillId="0" borderId="13" xfId="0" applyNumberFormat="1" applyFont="1" applyBorder="1" applyAlignment="1">
      <alignment horizontal="center" vertical="center" wrapText="1"/>
    </xf>
    <xf numFmtId="0" fontId="2" fillId="0" borderId="0" xfId="0" applyFont="1" applyAlignment="1">
      <alignment horizontal="center" vertical="center"/>
    </xf>
    <xf numFmtId="0" fontId="5" fillId="0" borderId="13" xfId="0" applyFont="1"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442239306334007CE0530A0804CB3F5E" xfId="49"/>
    <cellStyle name="常规_439B6D647C250158E0530A0804CC3FF1" xfId="50"/>
    <cellStyle name="常规_439B6CFEF4310134E0530A0804CB25FB" xfId="51"/>
    <cellStyle name="常规_4422630BD59E014AE0530A0804CCCC24" xfId="52"/>
    <cellStyle name="常规 2" xfId="53"/>
    <cellStyle name="常规 3" xfId="5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abSelected="1" workbookViewId="0">
      <selection activeCell="B13" sqref="B13"/>
    </sheetView>
  </sheetViews>
  <sheetFormatPr defaultColWidth="9" defaultRowHeight="13.5" outlineLevelCol="3"/>
  <cols>
    <col min="1" max="1" width="25.75" customWidth="1"/>
    <col min="2" max="2" width="13.375" customWidth="1"/>
    <col min="3" max="3" width="26.75" customWidth="1"/>
    <col min="4" max="4" width="14.875" customWidth="1"/>
  </cols>
  <sheetData>
    <row r="1" spans="4:4">
      <c r="D1" t="s">
        <v>0</v>
      </c>
    </row>
    <row r="2" ht="24" spans="1:4">
      <c r="A2" s="72" t="s">
        <v>1</v>
      </c>
      <c r="B2" s="72"/>
      <c r="C2" s="72"/>
      <c r="D2" s="72"/>
    </row>
    <row r="3" ht="33" customHeight="1" spans="1:4">
      <c r="A3" s="81" t="s">
        <v>2</v>
      </c>
      <c r="B3" s="123"/>
      <c r="C3" s="123"/>
      <c r="D3" s="123" t="s">
        <v>3</v>
      </c>
    </row>
    <row r="4" ht="18.95" customHeight="1" spans="1:4">
      <c r="A4" s="18" t="s">
        <v>4</v>
      </c>
      <c r="B4" s="18"/>
      <c r="C4" s="18" t="s">
        <v>5</v>
      </c>
      <c r="D4" s="18"/>
    </row>
    <row r="5" ht="18.95" customHeight="1" spans="1:4">
      <c r="A5" s="18" t="s">
        <v>6</v>
      </c>
      <c r="B5" s="18" t="s">
        <v>7</v>
      </c>
      <c r="C5" s="18" t="s">
        <v>6</v>
      </c>
      <c r="D5" s="18" t="s">
        <v>7</v>
      </c>
    </row>
    <row r="6" ht="18.95" customHeight="1" spans="1:4">
      <c r="A6" s="189" t="s">
        <v>8</v>
      </c>
      <c r="B6" s="80">
        <v>123.21</v>
      </c>
      <c r="C6" s="189" t="s">
        <v>9</v>
      </c>
      <c r="D6" s="80"/>
    </row>
    <row r="7" ht="18.95" customHeight="1" spans="1:4">
      <c r="A7" s="189" t="s">
        <v>10</v>
      </c>
      <c r="B7" s="80">
        <v>123.21</v>
      </c>
      <c r="C7" s="189" t="s">
        <v>11</v>
      </c>
      <c r="D7" s="17"/>
    </row>
    <row r="8" ht="18.95" customHeight="1" spans="1:4">
      <c r="A8" s="189" t="s">
        <v>12</v>
      </c>
      <c r="B8" s="17"/>
      <c r="C8" s="189" t="s">
        <v>13</v>
      </c>
      <c r="D8" s="17"/>
    </row>
    <row r="9" ht="18.95" customHeight="1" spans="1:4">
      <c r="A9" s="189" t="s">
        <v>14</v>
      </c>
      <c r="B9" s="17"/>
      <c r="C9" s="189" t="s">
        <v>15</v>
      </c>
      <c r="D9" s="17"/>
    </row>
    <row r="10" ht="18.95" customHeight="1" spans="1:4">
      <c r="A10" s="189" t="s">
        <v>16</v>
      </c>
      <c r="B10" s="226"/>
      <c r="C10" s="189" t="s">
        <v>17</v>
      </c>
      <c r="D10" s="18"/>
    </row>
    <row r="11" ht="18.95" customHeight="1" spans="1:4">
      <c r="A11" s="189" t="s">
        <v>18</v>
      </c>
      <c r="B11" s="226"/>
      <c r="C11" s="189" t="s">
        <v>19</v>
      </c>
      <c r="D11" s="17"/>
    </row>
    <row r="12" ht="18.95" customHeight="1" spans="1:4">
      <c r="A12" s="189" t="s">
        <v>20</v>
      </c>
      <c r="B12" s="226"/>
      <c r="C12" s="189" t="s">
        <v>21</v>
      </c>
      <c r="D12" s="17"/>
    </row>
    <row r="13" ht="18.95" customHeight="1" spans="1:4">
      <c r="A13" s="189" t="s">
        <v>22</v>
      </c>
      <c r="B13" s="226"/>
      <c r="C13" s="189" t="s">
        <v>23</v>
      </c>
      <c r="D13" s="80">
        <v>4.07</v>
      </c>
    </row>
    <row r="14" ht="18.95" customHeight="1" spans="1:4">
      <c r="A14" s="189" t="s">
        <v>24</v>
      </c>
      <c r="B14" s="226"/>
      <c r="C14" s="189" t="s">
        <v>25</v>
      </c>
      <c r="D14" s="17"/>
    </row>
    <row r="15" ht="18.95" customHeight="1" spans="1:4">
      <c r="A15" s="189" t="s">
        <v>26</v>
      </c>
      <c r="B15" s="226"/>
      <c r="C15" s="189" t="s">
        <v>27</v>
      </c>
      <c r="D15" s="18">
        <v>1.84</v>
      </c>
    </row>
    <row r="16" ht="18.95" customHeight="1" spans="1:4">
      <c r="A16" s="226"/>
      <c r="B16" s="226"/>
      <c r="C16" s="189" t="s">
        <v>28</v>
      </c>
      <c r="D16" s="17"/>
    </row>
    <row r="17" ht="18.95" customHeight="1" spans="1:4">
      <c r="A17" s="226"/>
      <c r="B17" s="226"/>
      <c r="C17" s="189" t="s">
        <v>29</v>
      </c>
      <c r="D17" s="17"/>
    </row>
    <row r="18" ht="18.95" customHeight="1" spans="1:4">
      <c r="A18" s="226"/>
      <c r="B18" s="226"/>
      <c r="C18" s="189" t="s">
        <v>30</v>
      </c>
      <c r="D18" s="17">
        <v>114.76</v>
      </c>
    </row>
    <row r="19" ht="18.95" customHeight="1" spans="1:4">
      <c r="A19" s="226"/>
      <c r="B19" s="226"/>
      <c r="C19" s="189" t="s">
        <v>31</v>
      </c>
      <c r="D19" s="17"/>
    </row>
    <row r="20" ht="18.95" customHeight="1" spans="1:4">
      <c r="A20" s="226"/>
      <c r="B20" s="226"/>
      <c r="C20" s="189" t="s">
        <v>32</v>
      </c>
      <c r="D20" s="17"/>
    </row>
    <row r="21" ht="18.95" customHeight="1" spans="1:4">
      <c r="A21" s="226"/>
      <c r="B21" s="226"/>
      <c r="C21" s="189" t="s">
        <v>33</v>
      </c>
      <c r="D21" s="17"/>
    </row>
    <row r="22" ht="18.95" customHeight="1" spans="1:4">
      <c r="A22" s="226"/>
      <c r="B22" s="226"/>
      <c r="C22" s="189" t="s">
        <v>34</v>
      </c>
      <c r="D22" s="17"/>
    </row>
    <row r="23" ht="18.95" customHeight="1" spans="1:4">
      <c r="A23" s="226"/>
      <c r="B23" s="226"/>
      <c r="C23" s="189" t="s">
        <v>35</v>
      </c>
      <c r="D23" s="17"/>
    </row>
    <row r="24" ht="18.95" customHeight="1" spans="1:4">
      <c r="A24" s="226"/>
      <c r="B24" s="226"/>
      <c r="C24" s="189" t="s">
        <v>36</v>
      </c>
      <c r="D24" s="17"/>
    </row>
    <row r="25" ht="18.95" customHeight="1" spans="1:4">
      <c r="A25" s="226"/>
      <c r="B25" s="226"/>
      <c r="C25" s="189" t="s">
        <v>37</v>
      </c>
      <c r="D25" s="18">
        <v>2.54</v>
      </c>
    </row>
    <row r="26" ht="18.95" customHeight="1" spans="1:4">
      <c r="A26" s="226"/>
      <c r="B26" s="226"/>
      <c r="C26" s="189" t="s">
        <v>38</v>
      </c>
      <c r="D26" s="17"/>
    </row>
    <row r="27" ht="18.95" customHeight="1" spans="1:4">
      <c r="A27" s="226"/>
      <c r="B27" s="226"/>
      <c r="C27" s="189" t="s">
        <v>39</v>
      </c>
      <c r="D27" s="17"/>
    </row>
    <row r="28" ht="18.95" customHeight="1" spans="1:4">
      <c r="A28" s="226"/>
      <c r="B28" s="226"/>
      <c r="C28" s="189" t="s">
        <v>40</v>
      </c>
      <c r="D28" s="17"/>
    </row>
    <row r="29" ht="18.95" customHeight="1" spans="1:4">
      <c r="A29" s="226"/>
      <c r="B29" s="226"/>
      <c r="C29" s="189" t="s">
        <v>41</v>
      </c>
      <c r="D29" s="17"/>
    </row>
    <row r="30" ht="18.95" customHeight="1" spans="1:4">
      <c r="A30" s="226"/>
      <c r="B30" s="226"/>
      <c r="C30" s="189" t="s">
        <v>42</v>
      </c>
      <c r="D30" s="17"/>
    </row>
    <row r="31" ht="18.95" customHeight="1" spans="1:4">
      <c r="A31" s="226"/>
      <c r="B31" s="226"/>
      <c r="C31" s="189" t="s">
        <v>43</v>
      </c>
      <c r="D31" s="17"/>
    </row>
    <row r="32" ht="18.95" customHeight="1" spans="1:4">
      <c r="A32" s="226"/>
      <c r="B32" s="226"/>
      <c r="C32" s="189" t="s">
        <v>44</v>
      </c>
      <c r="D32" s="17"/>
    </row>
    <row r="33" ht="18.95" customHeight="1" spans="1:4">
      <c r="A33" s="226"/>
      <c r="B33" s="226"/>
      <c r="C33" s="189" t="s">
        <v>45</v>
      </c>
      <c r="D33" s="17"/>
    </row>
    <row r="34" ht="18.95" customHeight="1" spans="1:4">
      <c r="A34" s="226"/>
      <c r="B34" s="226"/>
      <c r="C34" s="189" t="s">
        <v>46</v>
      </c>
      <c r="D34" s="17"/>
    </row>
    <row r="35" ht="18.95" customHeight="1" spans="1:4">
      <c r="A35" s="226"/>
      <c r="B35" s="226"/>
      <c r="C35" s="189" t="s">
        <v>47</v>
      </c>
      <c r="D35" s="17"/>
    </row>
    <row r="36" ht="18.95" customHeight="1" spans="1:4">
      <c r="A36" s="189" t="s">
        <v>48</v>
      </c>
      <c r="B36" s="80">
        <v>123.21</v>
      </c>
      <c r="C36" s="189" t="s">
        <v>49</v>
      </c>
      <c r="D36" s="80">
        <v>123.21</v>
      </c>
    </row>
    <row r="37" ht="18.95" customHeight="1" spans="1:4">
      <c r="A37" s="189" t="s">
        <v>50</v>
      </c>
      <c r="B37" s="18"/>
      <c r="C37" s="189" t="s">
        <v>51</v>
      </c>
      <c r="D37" s="18"/>
    </row>
    <row r="38" ht="18.95" customHeight="1" spans="1:4">
      <c r="A38" s="189" t="s">
        <v>52</v>
      </c>
      <c r="B38" s="80">
        <v>123.21</v>
      </c>
      <c r="C38" s="189" t="s">
        <v>53</v>
      </c>
      <c r="D38" s="80">
        <v>123.21</v>
      </c>
    </row>
    <row r="39" spans="1:1">
      <c r="A39" s="117" t="s">
        <v>54</v>
      </c>
    </row>
    <row r="40" spans="1:1">
      <c r="A40" s="117" t="s">
        <v>54</v>
      </c>
    </row>
  </sheetData>
  <mergeCells count="23">
    <mergeCell ref="A2:D2"/>
    <mergeCell ref="A4:B4"/>
    <mergeCell ref="C4:D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s>
  <printOptions horizontalCentered="1"/>
  <pageMargins left="0.948611111111111" right="0.751388888888889" top="0.60625" bottom="0.409027777777778"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G18" sqref="G18"/>
    </sheetView>
  </sheetViews>
  <sheetFormatPr defaultColWidth="9" defaultRowHeight="13.5"/>
  <cols>
    <col min="2" max="2" width="20.25" customWidth="1"/>
    <col min="3" max="3" width="17.25" customWidth="1"/>
    <col min="7" max="7" width="6.875" customWidth="1"/>
    <col min="8" max="8" width="6.125" customWidth="1"/>
    <col min="11" max="11" width="6.125" customWidth="1"/>
    <col min="12" max="12" width="6.875" customWidth="1"/>
  </cols>
  <sheetData>
    <row r="1" spans="11:12">
      <c r="K1" s="28" t="s">
        <v>200</v>
      </c>
      <c r="L1" s="81"/>
    </row>
    <row r="2" ht="24" spans="1:12">
      <c r="A2" s="72" t="s">
        <v>201</v>
      </c>
      <c r="B2" s="72"/>
      <c r="C2" s="72"/>
      <c r="D2" s="72"/>
      <c r="E2" s="72"/>
      <c r="F2" s="72"/>
      <c r="G2" s="72"/>
      <c r="H2" s="72"/>
      <c r="I2" s="72"/>
      <c r="J2" s="72"/>
      <c r="K2" s="72"/>
      <c r="L2" s="72"/>
    </row>
    <row r="3" s="71" customFormat="1" ht="15.95" customHeight="1" spans="1:12">
      <c r="A3" s="73" t="s">
        <v>2</v>
      </c>
      <c r="B3" s="74"/>
      <c r="C3" s="74"/>
      <c r="D3" s="74"/>
      <c r="E3" s="74"/>
      <c r="F3" s="75"/>
      <c r="G3" s="75"/>
      <c r="H3" s="75"/>
      <c r="I3" s="75"/>
      <c r="J3" s="75"/>
      <c r="K3" s="82" t="s">
        <v>3</v>
      </c>
      <c r="L3" s="82"/>
    </row>
    <row r="4" ht="15" customHeight="1" spans="1:12">
      <c r="A4" s="18" t="s">
        <v>202</v>
      </c>
      <c r="B4" s="18" t="s">
        <v>203</v>
      </c>
      <c r="C4" s="18" t="s">
        <v>204</v>
      </c>
      <c r="D4" s="18" t="s">
        <v>61</v>
      </c>
      <c r="E4" s="18" t="s">
        <v>205</v>
      </c>
      <c r="F4" s="18"/>
      <c r="G4" s="18"/>
      <c r="H4" s="18" t="s">
        <v>206</v>
      </c>
      <c r="I4" s="18"/>
      <c r="J4" s="18"/>
      <c r="K4" s="18" t="s">
        <v>71</v>
      </c>
      <c r="L4" s="18" t="s">
        <v>72</v>
      </c>
    </row>
    <row r="5" ht="22.5" spans="1:12">
      <c r="A5" s="18"/>
      <c r="B5" s="18"/>
      <c r="C5" s="18"/>
      <c r="D5" s="18"/>
      <c r="E5" s="18" t="s">
        <v>62</v>
      </c>
      <c r="F5" s="18" t="s">
        <v>207</v>
      </c>
      <c r="G5" s="18" t="s">
        <v>64</v>
      </c>
      <c r="H5" s="18" t="s">
        <v>62</v>
      </c>
      <c r="I5" s="18" t="s">
        <v>207</v>
      </c>
      <c r="J5" s="18" t="s">
        <v>64</v>
      </c>
      <c r="K5" s="18"/>
      <c r="L5" s="18"/>
    </row>
    <row r="6" ht="14.25" spans="1:12">
      <c r="A6" s="76"/>
      <c r="B6" s="76"/>
      <c r="C6" s="76"/>
      <c r="D6" s="77"/>
      <c r="E6" s="77"/>
      <c r="F6" s="76"/>
      <c r="G6" s="76"/>
      <c r="H6" s="78"/>
      <c r="I6" s="76"/>
      <c r="J6" s="76"/>
      <c r="K6" s="76"/>
      <c r="L6" s="76"/>
    </row>
    <row r="7" ht="14.25" spans="1:12">
      <c r="A7" s="79"/>
      <c r="B7" s="18">
        <v>407006</v>
      </c>
      <c r="C7" s="18"/>
      <c r="D7" s="80">
        <f>SUM(D8:D9)</f>
        <v>90</v>
      </c>
      <c r="E7" s="80">
        <f>SUM(E8:E9)</f>
        <v>90</v>
      </c>
      <c r="F7" s="79"/>
      <c r="G7" s="79"/>
      <c r="H7" s="18"/>
      <c r="I7" s="79"/>
      <c r="J7" s="79"/>
      <c r="K7" s="79"/>
      <c r="L7" s="79"/>
    </row>
    <row r="8" ht="27" customHeight="1" spans="1:12">
      <c r="A8" s="24" t="s">
        <v>208</v>
      </c>
      <c r="B8" s="24" t="s">
        <v>209</v>
      </c>
      <c r="C8" s="24" t="s">
        <v>210</v>
      </c>
      <c r="D8" s="18">
        <v>36</v>
      </c>
      <c r="E8" s="18">
        <v>36</v>
      </c>
      <c r="F8" s="79"/>
      <c r="G8" s="79"/>
      <c r="H8" s="79"/>
      <c r="I8" s="79"/>
      <c r="J8" s="79"/>
      <c r="K8" s="79"/>
      <c r="L8" s="79"/>
    </row>
    <row r="9" ht="27" customHeight="1" spans="1:12">
      <c r="A9" s="24" t="s">
        <v>208</v>
      </c>
      <c r="B9" s="24" t="s">
        <v>211</v>
      </c>
      <c r="C9" s="24" t="s">
        <v>210</v>
      </c>
      <c r="D9" s="18">
        <v>54</v>
      </c>
      <c r="E9" s="18">
        <v>54</v>
      </c>
      <c r="F9" s="79"/>
      <c r="G9" s="79"/>
      <c r="H9" s="79"/>
      <c r="I9" s="79"/>
      <c r="J9" s="79"/>
      <c r="K9" s="79"/>
      <c r="L9" s="79"/>
    </row>
  </sheetData>
  <mergeCells count="12">
    <mergeCell ref="K1:L1"/>
    <mergeCell ref="A2:L2"/>
    <mergeCell ref="A3:E3"/>
    <mergeCell ref="K3:L3"/>
    <mergeCell ref="E4:G4"/>
    <mergeCell ref="H4:J4"/>
    <mergeCell ref="A4:A5"/>
    <mergeCell ref="B4:B5"/>
    <mergeCell ref="C4:C5"/>
    <mergeCell ref="D4:D5"/>
    <mergeCell ref="K4:K5"/>
    <mergeCell ref="L4:L5"/>
  </mergeCells>
  <printOptions horizontalCentered="1" verticalCentered="1"/>
  <pageMargins left="0.751388888888889" right="0.751388888888889"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workbookViewId="0">
      <selection activeCell="G12" sqref="G12"/>
    </sheetView>
  </sheetViews>
  <sheetFormatPr defaultColWidth="9" defaultRowHeight="14.25" outlineLevelCol="7"/>
  <cols>
    <col min="1" max="1" width="9.875" style="27" customWidth="1"/>
    <col min="2" max="2" width="7.375" style="27" customWidth="1"/>
    <col min="3" max="3" width="21.25" style="27" customWidth="1"/>
    <col min="4" max="4" width="26.5" style="27" customWidth="1"/>
    <col min="5" max="5" width="32.125" style="27" customWidth="1"/>
    <col min="6" max="6" width="15.625" style="27" customWidth="1"/>
    <col min="7" max="7" width="8.625" style="27" customWidth="1"/>
    <col min="8" max="8" width="20.625" style="27" customWidth="1"/>
    <col min="9" max="16384" width="9" style="27"/>
  </cols>
  <sheetData>
    <row r="1" spans="5:6">
      <c r="E1" s="28" t="s">
        <v>212</v>
      </c>
      <c r="F1" s="29"/>
    </row>
    <row r="2" ht="22.5" customHeight="1" spans="1:8">
      <c r="A2" s="30" t="s">
        <v>213</v>
      </c>
      <c r="B2" s="30"/>
      <c r="C2" s="30"/>
      <c r="D2" s="30"/>
      <c r="E2" s="30"/>
      <c r="F2" s="31"/>
      <c r="G2" s="31"/>
      <c r="H2" s="31"/>
    </row>
    <row r="3" ht="21" customHeight="1" spans="1:8">
      <c r="A3" s="32" t="s">
        <v>214</v>
      </c>
      <c r="B3" s="32"/>
      <c r="C3" s="32"/>
      <c r="D3" s="32"/>
      <c r="E3" s="32"/>
      <c r="F3" s="31"/>
      <c r="G3" s="31"/>
      <c r="H3" s="31"/>
    </row>
    <row r="4" ht="13.5" spans="1:8">
      <c r="A4" s="33" t="s">
        <v>58</v>
      </c>
      <c r="B4" s="33"/>
      <c r="C4" s="34" t="s">
        <v>74</v>
      </c>
      <c r="D4" s="34"/>
      <c r="E4" s="34"/>
      <c r="F4" s="31"/>
      <c r="G4" s="31"/>
      <c r="H4" s="31"/>
    </row>
    <row r="5" ht="30" customHeight="1" spans="1:8">
      <c r="A5" s="35"/>
      <c r="B5" s="33" t="s">
        <v>215</v>
      </c>
      <c r="C5" s="36" t="s">
        <v>216</v>
      </c>
      <c r="D5" s="37"/>
      <c r="E5" s="38"/>
      <c r="F5" s="31"/>
      <c r="G5" s="31"/>
      <c r="H5" s="31"/>
    </row>
    <row r="6" ht="13.5" spans="1:8">
      <c r="A6" s="39" t="s">
        <v>217</v>
      </c>
      <c r="B6" s="34" t="s">
        <v>218</v>
      </c>
      <c r="C6" s="40"/>
      <c r="D6" s="41" t="s">
        <v>219</v>
      </c>
      <c r="E6" s="34"/>
      <c r="F6" s="31"/>
      <c r="G6" s="31"/>
      <c r="H6" s="31"/>
    </row>
    <row r="7" ht="45" customHeight="1" spans="1:8">
      <c r="A7" s="42"/>
      <c r="B7" s="43" t="s">
        <v>220</v>
      </c>
      <c r="C7" s="44"/>
      <c r="D7" s="36" t="s">
        <v>221</v>
      </c>
      <c r="E7" s="38"/>
      <c r="F7" s="31"/>
      <c r="G7" s="31"/>
      <c r="H7" s="31"/>
    </row>
    <row r="8" ht="18" customHeight="1" spans="1:8">
      <c r="A8" s="42" t="s">
        <v>222</v>
      </c>
      <c r="B8" s="45" t="s">
        <v>223</v>
      </c>
      <c r="C8" s="45"/>
      <c r="D8" s="45"/>
      <c r="E8" s="38">
        <v>123.21</v>
      </c>
      <c r="F8" s="31"/>
      <c r="G8" s="31"/>
      <c r="H8" s="31"/>
    </row>
    <row r="9" ht="18" customHeight="1" spans="1:8">
      <c r="A9" s="42"/>
      <c r="B9" s="46" t="s">
        <v>224</v>
      </c>
      <c r="C9" s="46"/>
      <c r="D9" s="46"/>
      <c r="E9" s="38">
        <v>123.21</v>
      </c>
      <c r="F9" s="31"/>
      <c r="G9" s="31"/>
      <c r="H9" s="31"/>
    </row>
    <row r="10" ht="18" customHeight="1" spans="1:8">
      <c r="A10" s="42"/>
      <c r="B10" s="46" t="s">
        <v>225</v>
      </c>
      <c r="C10" s="46"/>
      <c r="D10" s="46"/>
      <c r="E10" s="38">
        <v>0</v>
      </c>
      <c r="F10" s="31"/>
      <c r="G10" s="31"/>
      <c r="H10" s="31"/>
    </row>
    <row r="11" ht="18" customHeight="1" spans="1:8">
      <c r="A11" s="42"/>
      <c r="B11" s="46" t="s">
        <v>226</v>
      </c>
      <c r="C11" s="46"/>
      <c r="D11" s="46"/>
      <c r="E11" s="38">
        <v>0</v>
      </c>
      <c r="F11" s="31"/>
      <c r="G11" s="31"/>
      <c r="H11" s="31"/>
    </row>
    <row r="12" ht="18" customHeight="1" spans="1:8">
      <c r="A12" s="42"/>
      <c r="B12" s="46" t="s">
        <v>227</v>
      </c>
      <c r="C12" s="46"/>
      <c r="D12" s="46"/>
      <c r="E12" s="38">
        <v>33.21</v>
      </c>
      <c r="F12" s="31"/>
      <c r="G12" s="31"/>
      <c r="H12" s="31"/>
    </row>
    <row r="13" ht="18" customHeight="1" spans="1:8">
      <c r="A13" s="42"/>
      <c r="B13" s="46" t="s">
        <v>228</v>
      </c>
      <c r="C13" s="46"/>
      <c r="D13" s="46"/>
      <c r="E13" s="38">
        <v>90</v>
      </c>
      <c r="F13" s="31"/>
      <c r="G13" s="31"/>
      <c r="H13" s="31"/>
    </row>
    <row r="14" ht="24.95" customHeight="1" spans="1:8">
      <c r="A14" s="47" t="s">
        <v>229</v>
      </c>
      <c r="B14" s="48" t="s">
        <v>230</v>
      </c>
      <c r="C14" s="48" t="s">
        <v>231</v>
      </c>
      <c r="D14" s="47" t="s">
        <v>232</v>
      </c>
      <c r="E14" s="47" t="s">
        <v>233</v>
      </c>
      <c r="F14" s="31"/>
      <c r="G14" s="31"/>
      <c r="H14" s="31"/>
    </row>
    <row r="15" ht="13.5" spans="1:8">
      <c r="A15" s="39" t="s">
        <v>234</v>
      </c>
      <c r="B15" s="49" t="s">
        <v>235</v>
      </c>
      <c r="C15" s="50" t="s">
        <v>236</v>
      </c>
      <c r="D15" s="51" t="s">
        <v>237</v>
      </c>
      <c r="E15" s="52"/>
      <c r="F15" s="31"/>
      <c r="G15" s="31"/>
      <c r="H15" s="31"/>
    </row>
    <row r="16" ht="13.5" spans="1:8">
      <c r="A16" s="42"/>
      <c r="B16" s="53"/>
      <c r="C16" s="50" t="s">
        <v>238</v>
      </c>
      <c r="D16" s="51" t="s">
        <v>239</v>
      </c>
      <c r="E16" s="52"/>
      <c r="F16" s="31"/>
      <c r="G16" s="31"/>
      <c r="H16" s="31"/>
    </row>
    <row r="17" ht="13.5" spans="1:8">
      <c r="A17" s="42"/>
      <c r="B17" s="54"/>
      <c r="C17" s="50" t="s">
        <v>240</v>
      </c>
      <c r="D17" s="51" t="s">
        <v>241</v>
      </c>
      <c r="E17" s="52"/>
      <c r="F17" s="31"/>
      <c r="G17" s="31"/>
      <c r="H17" s="31"/>
    </row>
    <row r="18" ht="39" customHeight="1" spans="1:8">
      <c r="A18" s="42" t="s">
        <v>234</v>
      </c>
      <c r="B18" s="49" t="s">
        <v>242</v>
      </c>
      <c r="C18" s="50" t="s">
        <v>243</v>
      </c>
      <c r="D18" s="55" t="s">
        <v>244</v>
      </c>
      <c r="E18" s="56" t="s">
        <v>245</v>
      </c>
      <c r="F18" s="31"/>
      <c r="G18" s="31"/>
      <c r="H18" s="31"/>
    </row>
    <row r="19" ht="51.95" customHeight="1" spans="1:8">
      <c r="A19" s="42"/>
      <c r="B19" s="54"/>
      <c r="C19" s="50" t="s">
        <v>246</v>
      </c>
      <c r="D19" s="55" t="s">
        <v>244</v>
      </c>
      <c r="E19" s="57" t="s">
        <v>247</v>
      </c>
      <c r="F19" s="31"/>
      <c r="G19" s="31"/>
      <c r="H19" s="31"/>
    </row>
    <row r="20" ht="22.5" spans="1:8">
      <c r="A20" s="42"/>
      <c r="B20" s="53"/>
      <c r="C20" s="58" t="s">
        <v>248</v>
      </c>
      <c r="D20" s="59" t="s">
        <v>216</v>
      </c>
      <c r="E20" s="60"/>
      <c r="F20" s="31"/>
      <c r="G20" s="31"/>
      <c r="H20" s="31"/>
    </row>
    <row r="21" ht="23.25" customHeight="1" spans="1:8">
      <c r="A21" s="42"/>
      <c r="B21" s="53"/>
      <c r="C21" s="58" t="s">
        <v>249</v>
      </c>
      <c r="D21" s="59" t="s">
        <v>250</v>
      </c>
      <c r="E21" s="60"/>
      <c r="F21" s="31"/>
      <c r="G21" s="31"/>
      <c r="H21" s="31"/>
    </row>
    <row r="22" ht="60" customHeight="1" spans="1:8">
      <c r="A22" s="61" t="s">
        <v>251</v>
      </c>
      <c r="B22" s="62" t="s">
        <v>252</v>
      </c>
      <c r="C22" s="50" t="s">
        <v>253</v>
      </c>
      <c r="D22" s="55" t="s">
        <v>254</v>
      </c>
      <c r="E22" s="56" t="s">
        <v>255</v>
      </c>
      <c r="F22" s="31"/>
      <c r="G22" s="31"/>
      <c r="H22" s="31"/>
    </row>
    <row r="23" ht="22.5" spans="1:8">
      <c r="A23" s="61"/>
      <c r="B23" s="62"/>
      <c r="C23" s="50" t="s">
        <v>256</v>
      </c>
      <c r="D23" s="55" t="s">
        <v>257</v>
      </c>
      <c r="E23" s="56" t="s">
        <v>258</v>
      </c>
      <c r="F23" s="31"/>
      <c r="G23" s="31"/>
      <c r="H23" s="31"/>
    </row>
    <row r="24" ht="69" customHeight="1" spans="1:8">
      <c r="A24" s="61"/>
      <c r="B24" s="62"/>
      <c r="C24" s="50" t="s">
        <v>259</v>
      </c>
      <c r="D24" s="55" t="s">
        <v>257</v>
      </c>
      <c r="E24" s="63" t="s">
        <v>260</v>
      </c>
      <c r="F24" s="31"/>
      <c r="G24" s="31"/>
      <c r="H24" s="31"/>
    </row>
    <row r="25" ht="75" customHeight="1" spans="1:8">
      <c r="A25" s="61"/>
      <c r="B25" s="62"/>
      <c r="C25" s="50" t="s">
        <v>261</v>
      </c>
      <c r="D25" s="55" t="s">
        <v>262</v>
      </c>
      <c r="E25" s="63" t="s">
        <v>263</v>
      </c>
      <c r="F25" s="31"/>
      <c r="G25" s="31"/>
      <c r="H25" s="31"/>
    </row>
    <row r="26" ht="42.95" customHeight="1" spans="1:8">
      <c r="A26" s="61"/>
      <c r="B26" s="62"/>
      <c r="C26" s="50" t="s">
        <v>264</v>
      </c>
      <c r="D26" s="55" t="s">
        <v>265</v>
      </c>
      <c r="E26" s="63" t="s">
        <v>266</v>
      </c>
      <c r="F26" s="31"/>
      <c r="G26" s="31"/>
      <c r="H26" s="31"/>
    </row>
    <row r="27" ht="42" customHeight="1" spans="1:8">
      <c r="A27" s="61" t="s">
        <v>251</v>
      </c>
      <c r="B27" s="62" t="s">
        <v>252</v>
      </c>
      <c r="C27" s="50" t="s">
        <v>267</v>
      </c>
      <c r="D27" s="51" t="s">
        <v>268</v>
      </c>
      <c r="E27" s="56" t="s">
        <v>269</v>
      </c>
      <c r="F27" s="31"/>
      <c r="G27" s="31"/>
      <c r="H27" s="31"/>
    </row>
    <row r="28" ht="38.1" customHeight="1" spans="1:8">
      <c r="A28" s="61"/>
      <c r="B28" s="62"/>
      <c r="C28" s="50" t="s">
        <v>270</v>
      </c>
      <c r="D28" s="51" t="s">
        <v>254</v>
      </c>
      <c r="E28" s="56" t="s">
        <v>271</v>
      </c>
      <c r="F28" s="31"/>
      <c r="G28" s="31"/>
      <c r="H28" s="31"/>
    </row>
    <row r="29" ht="48.95" customHeight="1" spans="1:8">
      <c r="A29" s="61"/>
      <c r="B29" s="62"/>
      <c r="C29" s="50" t="s">
        <v>272</v>
      </c>
      <c r="D29" s="51" t="s">
        <v>273</v>
      </c>
      <c r="E29" s="56" t="s">
        <v>274</v>
      </c>
      <c r="F29" s="31"/>
      <c r="G29" s="31"/>
      <c r="H29" s="31"/>
    </row>
    <row r="30" ht="45" customHeight="1" spans="1:8">
      <c r="A30" s="61"/>
      <c r="B30" s="62" t="s">
        <v>275</v>
      </c>
      <c r="C30" s="50" t="s">
        <v>276</v>
      </c>
      <c r="D30" s="51" t="s">
        <v>277</v>
      </c>
      <c r="E30" s="56" t="s">
        <v>278</v>
      </c>
      <c r="F30" s="31"/>
      <c r="G30" s="31"/>
      <c r="H30" s="31"/>
    </row>
    <row r="31" ht="27.95" customHeight="1" spans="1:8">
      <c r="A31" s="61"/>
      <c r="B31" s="62"/>
      <c r="C31" s="50" t="s">
        <v>279</v>
      </c>
      <c r="D31" s="51" t="s">
        <v>277</v>
      </c>
      <c r="E31" s="56" t="s">
        <v>280</v>
      </c>
      <c r="F31" s="31"/>
      <c r="G31" s="31"/>
      <c r="H31" s="31"/>
    </row>
    <row r="32" ht="84" customHeight="1" spans="1:8">
      <c r="A32" s="61"/>
      <c r="B32" s="62" t="s">
        <v>281</v>
      </c>
      <c r="C32" s="50" t="s">
        <v>282</v>
      </c>
      <c r="D32" s="51" t="s">
        <v>283</v>
      </c>
      <c r="E32" s="56" t="s">
        <v>284</v>
      </c>
      <c r="F32" s="31"/>
      <c r="G32" s="31"/>
      <c r="H32" s="31"/>
    </row>
    <row r="33" ht="38.1" customHeight="1" spans="1:8">
      <c r="A33" s="61"/>
      <c r="B33" s="62"/>
      <c r="C33" s="50" t="s">
        <v>285</v>
      </c>
      <c r="D33" s="51" t="s">
        <v>286</v>
      </c>
      <c r="E33" s="56" t="s">
        <v>287</v>
      </c>
      <c r="F33" s="31"/>
      <c r="G33" s="31"/>
      <c r="H33" s="31"/>
    </row>
    <row r="34" ht="101.1" customHeight="1" spans="1:8">
      <c r="A34" s="61"/>
      <c r="B34" s="62"/>
      <c r="C34" s="50" t="s">
        <v>288</v>
      </c>
      <c r="D34" s="64" t="s">
        <v>257</v>
      </c>
      <c r="E34" s="56" t="s">
        <v>289</v>
      </c>
      <c r="F34" s="31"/>
      <c r="G34" s="31"/>
      <c r="H34" s="31"/>
    </row>
    <row r="35" ht="168.75" spans="1:8">
      <c r="A35" s="61"/>
      <c r="B35" s="62"/>
      <c r="C35" s="50" t="s">
        <v>290</v>
      </c>
      <c r="D35" s="51" t="s">
        <v>241</v>
      </c>
      <c r="E35" s="56" t="s">
        <v>291</v>
      </c>
      <c r="F35" s="31"/>
      <c r="G35" s="31"/>
      <c r="H35" s="31"/>
    </row>
    <row r="36" ht="90" spans="1:8">
      <c r="A36" s="39" t="s">
        <v>251</v>
      </c>
      <c r="B36" s="62" t="s">
        <v>292</v>
      </c>
      <c r="C36" s="50" t="s">
        <v>293</v>
      </c>
      <c r="D36" s="51" t="s">
        <v>277</v>
      </c>
      <c r="E36" s="56" t="s">
        <v>294</v>
      </c>
      <c r="F36" s="31"/>
      <c r="G36" s="31"/>
      <c r="H36" s="31"/>
    </row>
    <row r="37" ht="56.25" spans="1:8">
      <c r="A37" s="42"/>
      <c r="B37" s="62"/>
      <c r="C37" s="50" t="s">
        <v>295</v>
      </c>
      <c r="D37" s="55" t="s">
        <v>296</v>
      </c>
      <c r="E37" s="56" t="s">
        <v>297</v>
      </c>
      <c r="F37" s="31"/>
      <c r="G37" s="31"/>
      <c r="H37" s="31"/>
    </row>
    <row r="38" ht="13.5" spans="1:8">
      <c r="A38" s="42"/>
      <c r="B38" s="49" t="s">
        <v>298</v>
      </c>
      <c r="C38" s="65" t="s">
        <v>299</v>
      </c>
      <c r="D38" s="51" t="s">
        <v>300</v>
      </c>
      <c r="E38" s="57" t="s">
        <v>301</v>
      </c>
      <c r="F38" s="31"/>
      <c r="G38" s="31"/>
      <c r="H38" s="31"/>
    </row>
    <row r="39" ht="13.5" spans="1:8">
      <c r="A39" s="42"/>
      <c r="B39" s="53"/>
      <c r="C39" s="50" t="s">
        <v>302</v>
      </c>
      <c r="D39" s="51" t="s">
        <v>303</v>
      </c>
      <c r="E39" s="60"/>
      <c r="F39" s="31"/>
      <c r="G39" s="31"/>
      <c r="H39" s="31"/>
    </row>
    <row r="40" ht="13.5" spans="1:8">
      <c r="A40" s="61" t="s">
        <v>304</v>
      </c>
      <c r="B40" s="62" t="s">
        <v>305</v>
      </c>
      <c r="C40" s="50" t="s">
        <v>306</v>
      </c>
      <c r="D40" s="55" t="s">
        <v>307</v>
      </c>
      <c r="E40" s="56" t="s">
        <v>308</v>
      </c>
      <c r="F40" s="31"/>
      <c r="G40" s="31"/>
      <c r="H40" s="31"/>
    </row>
    <row r="41" ht="74.1" customHeight="1" spans="1:8">
      <c r="A41" s="61"/>
      <c r="B41" s="62"/>
      <c r="C41" s="50" t="s">
        <v>309</v>
      </c>
      <c r="D41" s="55" t="s">
        <v>310</v>
      </c>
      <c r="E41" s="56"/>
      <c r="F41" s="31"/>
      <c r="G41" s="31"/>
      <c r="H41" s="31"/>
    </row>
    <row r="42" ht="45" customHeight="1" spans="1:8">
      <c r="A42" s="61"/>
      <c r="B42" s="62"/>
      <c r="C42" s="50" t="s">
        <v>311</v>
      </c>
      <c r="D42" s="55" t="s">
        <v>310</v>
      </c>
      <c r="E42" s="56" t="s">
        <v>312</v>
      </c>
      <c r="F42" s="31"/>
      <c r="G42" s="31"/>
      <c r="H42" s="31"/>
    </row>
    <row r="43" ht="48" customHeight="1" spans="1:8">
      <c r="A43" s="61"/>
      <c r="B43" s="62"/>
      <c r="C43" s="50" t="s">
        <v>313</v>
      </c>
      <c r="D43" s="55" t="s">
        <v>262</v>
      </c>
      <c r="E43" s="56"/>
      <c r="F43" s="31"/>
      <c r="G43" s="31"/>
      <c r="H43" s="31"/>
    </row>
    <row r="44" ht="45" customHeight="1" spans="1:8">
      <c r="A44" s="61"/>
      <c r="B44" s="62"/>
      <c r="C44" s="50" t="s">
        <v>314</v>
      </c>
      <c r="D44" s="55" t="s">
        <v>315</v>
      </c>
      <c r="E44" s="56"/>
      <c r="F44" s="31"/>
      <c r="G44" s="31"/>
      <c r="H44" s="31"/>
    </row>
    <row r="45" ht="42.95" customHeight="1" spans="1:8">
      <c r="A45" s="61"/>
      <c r="B45" s="62"/>
      <c r="C45" s="50" t="s">
        <v>316</v>
      </c>
      <c r="D45" s="55" t="s">
        <v>257</v>
      </c>
      <c r="E45" s="56" t="s">
        <v>317</v>
      </c>
      <c r="F45" s="31"/>
      <c r="G45" s="31"/>
      <c r="H45" s="31"/>
    </row>
    <row r="46" ht="21" customHeight="1" spans="1:8">
      <c r="A46" s="61" t="s">
        <v>318</v>
      </c>
      <c r="B46" s="61" t="s">
        <v>319</v>
      </c>
      <c r="C46" s="50" t="s">
        <v>320</v>
      </c>
      <c r="D46" s="64" t="s">
        <v>257</v>
      </c>
      <c r="E46" s="66" t="s">
        <v>321</v>
      </c>
      <c r="F46" s="31"/>
      <c r="G46" s="31"/>
      <c r="H46" s="31"/>
    </row>
    <row r="47" ht="24.95" customHeight="1" spans="1:8">
      <c r="A47" s="61"/>
      <c r="B47" s="61"/>
      <c r="C47" s="67" t="s">
        <v>322</v>
      </c>
      <c r="D47" s="64" t="s">
        <v>257</v>
      </c>
      <c r="E47" s="68"/>
      <c r="F47" s="31"/>
      <c r="G47" s="31"/>
      <c r="H47" s="31"/>
    </row>
    <row r="48" ht="24.95" customHeight="1" spans="1:8">
      <c r="A48" s="61"/>
      <c r="B48" s="61" t="s">
        <v>323</v>
      </c>
      <c r="C48" s="50" t="s">
        <v>324</v>
      </c>
      <c r="D48" s="64" t="s">
        <v>257</v>
      </c>
      <c r="E48" s="66" t="s">
        <v>325</v>
      </c>
      <c r="F48" s="31"/>
      <c r="G48" s="31"/>
      <c r="H48" s="31"/>
    </row>
    <row r="49" ht="27" customHeight="1" spans="1:8">
      <c r="A49" s="61"/>
      <c r="B49" s="61"/>
      <c r="C49" s="65" t="s">
        <v>326</v>
      </c>
      <c r="D49" s="64" t="s">
        <v>257</v>
      </c>
      <c r="E49" s="68"/>
      <c r="F49" s="31"/>
      <c r="G49" s="31"/>
      <c r="H49" s="31"/>
    </row>
    <row r="50" ht="48" customHeight="1" spans="1:5">
      <c r="A50" s="61"/>
      <c r="B50" s="61" t="s">
        <v>327</v>
      </c>
      <c r="C50" s="50" t="s">
        <v>328</v>
      </c>
      <c r="D50" s="64" t="s">
        <v>257</v>
      </c>
      <c r="E50" s="68" t="s">
        <v>325</v>
      </c>
    </row>
    <row r="51" ht="13.5" spans="1:5">
      <c r="A51" s="39" t="s">
        <v>329</v>
      </c>
      <c r="B51" s="49" t="s">
        <v>330</v>
      </c>
      <c r="C51" s="50" t="s">
        <v>331</v>
      </c>
      <c r="D51" s="61" t="s">
        <v>257</v>
      </c>
      <c r="E51" s="63"/>
    </row>
    <row r="52" spans="1:5">
      <c r="A52" s="35"/>
      <c r="B52" s="54"/>
      <c r="C52" s="69"/>
      <c r="D52" s="70">
        <v>0.04</v>
      </c>
      <c r="E52" s="63"/>
    </row>
  </sheetData>
  <mergeCells count="45">
    <mergeCell ref="A2:E2"/>
    <mergeCell ref="A3:E3"/>
    <mergeCell ref="A4:B4"/>
    <mergeCell ref="C4:E4"/>
    <mergeCell ref="C5:E5"/>
    <mergeCell ref="B6:C6"/>
    <mergeCell ref="D6:E6"/>
    <mergeCell ref="B7:C7"/>
    <mergeCell ref="D7:E7"/>
    <mergeCell ref="B8:D8"/>
    <mergeCell ref="B9:D9"/>
    <mergeCell ref="B10:D10"/>
    <mergeCell ref="B11:D11"/>
    <mergeCell ref="B12:D12"/>
    <mergeCell ref="B13:D13"/>
    <mergeCell ref="A6:A7"/>
    <mergeCell ref="A8:A13"/>
    <mergeCell ref="A15:A17"/>
    <mergeCell ref="A18:A21"/>
    <mergeCell ref="A22:A26"/>
    <mergeCell ref="A27:A35"/>
    <mergeCell ref="A36:A39"/>
    <mergeCell ref="A40:A45"/>
    <mergeCell ref="A46:A50"/>
    <mergeCell ref="A51:A52"/>
    <mergeCell ref="B15:B17"/>
    <mergeCell ref="B18:B19"/>
    <mergeCell ref="B20:B21"/>
    <mergeCell ref="B22:B26"/>
    <mergeCell ref="B27:B29"/>
    <mergeCell ref="B30:B31"/>
    <mergeCell ref="B32:B35"/>
    <mergeCell ref="B36:B37"/>
    <mergeCell ref="B38:B39"/>
    <mergeCell ref="B40:B45"/>
    <mergeCell ref="B46:B47"/>
    <mergeCell ref="B48:B49"/>
    <mergeCell ref="B51:B52"/>
    <mergeCell ref="E20:E21"/>
    <mergeCell ref="E38:E39"/>
    <mergeCell ref="E40:E41"/>
    <mergeCell ref="E42:E44"/>
    <mergeCell ref="E46:E47"/>
    <mergeCell ref="E48:E49"/>
    <mergeCell ref="E51:E52"/>
  </mergeCells>
  <printOptions horizontalCentered="1"/>
  <pageMargins left="0.357638888888889" right="0.161111111111111" top="0.802777777777778" bottom="0.409027777777778" header="0.5" footer="0.302777777777778"/>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G18" sqref="G18"/>
    </sheetView>
  </sheetViews>
  <sheetFormatPr defaultColWidth="9" defaultRowHeight="13.5"/>
  <cols>
    <col min="1" max="1" width="8.75" customWidth="1"/>
    <col min="2" max="2" width="12.125" customWidth="1"/>
    <col min="3" max="3" width="8.125" customWidth="1"/>
    <col min="4" max="4" width="7.5" customWidth="1"/>
    <col min="5" max="5" width="5.125" customWidth="1"/>
    <col min="6" max="6" width="5" customWidth="1"/>
    <col min="7" max="7" width="8.625" customWidth="1"/>
    <col min="8" max="8" width="8" customWidth="1"/>
    <col min="9" max="9" width="15" customWidth="1"/>
    <col min="10" max="10" width="8.75" customWidth="1"/>
    <col min="11" max="11" width="13.25" customWidth="1"/>
    <col min="13" max="13" width="14.125" customWidth="1"/>
  </cols>
  <sheetData>
    <row r="1" spans="13:13">
      <c r="M1" s="21" t="s">
        <v>332</v>
      </c>
    </row>
    <row r="2" ht="24" customHeight="1" spans="1:14">
      <c r="A2" s="1" t="s">
        <v>333</v>
      </c>
      <c r="B2" s="1"/>
      <c r="C2" s="1"/>
      <c r="D2" s="1"/>
      <c r="E2" s="1"/>
      <c r="F2" s="1"/>
      <c r="G2" s="1"/>
      <c r="H2" s="1"/>
      <c r="I2" s="1"/>
      <c r="J2" s="1"/>
      <c r="K2" s="1"/>
      <c r="L2" s="1"/>
      <c r="M2" s="1"/>
      <c r="N2" s="1"/>
    </row>
    <row r="3" ht="14.25" spans="1:14">
      <c r="A3" s="2" t="s">
        <v>2</v>
      </c>
      <c r="B3" s="2"/>
      <c r="C3" s="2"/>
      <c r="D3" s="2"/>
      <c r="M3" s="22" t="s">
        <v>3</v>
      </c>
      <c r="N3" s="22"/>
    </row>
    <row r="4" ht="18" customHeight="1" spans="1:14">
      <c r="A4" s="3" t="s">
        <v>334</v>
      </c>
      <c r="B4" s="3" t="s">
        <v>335</v>
      </c>
      <c r="C4" s="4" t="s">
        <v>336</v>
      </c>
      <c r="D4" s="5"/>
      <c r="E4" s="5"/>
      <c r="F4" s="6"/>
      <c r="G4" s="7" t="s">
        <v>337</v>
      </c>
      <c r="H4" s="8"/>
      <c r="I4" s="8"/>
      <c r="J4" s="8"/>
      <c r="K4" s="8"/>
      <c r="L4" s="8"/>
      <c r="M4" s="8"/>
      <c r="N4" s="23"/>
    </row>
    <row r="5" ht="14.1" customHeight="1" spans="1:14">
      <c r="A5" s="3"/>
      <c r="B5" s="3"/>
      <c r="C5" s="9"/>
      <c r="D5" s="10"/>
      <c r="E5" s="10"/>
      <c r="F5" s="11"/>
      <c r="G5" s="12" t="s">
        <v>338</v>
      </c>
      <c r="H5" s="12"/>
      <c r="I5" s="3" t="s">
        <v>339</v>
      </c>
      <c r="J5" s="3"/>
      <c r="K5" s="3" t="s">
        <v>340</v>
      </c>
      <c r="L5" s="3"/>
      <c r="M5" s="3" t="s">
        <v>341</v>
      </c>
      <c r="N5" s="3"/>
    </row>
    <row r="6" ht="15" customHeight="1" spans="1:14">
      <c r="A6" s="3"/>
      <c r="B6" s="3"/>
      <c r="C6" s="12" t="s">
        <v>342</v>
      </c>
      <c r="D6" s="13" t="s">
        <v>343</v>
      </c>
      <c r="E6" s="13" t="s">
        <v>71</v>
      </c>
      <c r="F6" s="12" t="s">
        <v>72</v>
      </c>
      <c r="G6" s="12" t="s">
        <v>231</v>
      </c>
      <c r="H6" s="3" t="s">
        <v>232</v>
      </c>
      <c r="I6" s="3" t="s">
        <v>231</v>
      </c>
      <c r="J6" s="3" t="s">
        <v>232</v>
      </c>
      <c r="K6" s="3" t="s">
        <v>231</v>
      </c>
      <c r="L6" s="3" t="s">
        <v>232</v>
      </c>
      <c r="M6" s="3" t="s">
        <v>231</v>
      </c>
      <c r="N6" s="3" t="s">
        <v>232</v>
      </c>
    </row>
    <row r="7" ht="21" customHeight="1" spans="1:14">
      <c r="A7" s="14"/>
      <c r="B7" s="14"/>
      <c r="C7" s="13"/>
      <c r="D7" s="13"/>
      <c r="E7" s="13"/>
      <c r="F7" s="13"/>
      <c r="G7" s="13"/>
      <c r="H7" s="14"/>
      <c r="I7" s="14"/>
      <c r="J7" s="14"/>
      <c r="K7" s="14"/>
      <c r="L7" s="14"/>
      <c r="M7" s="14"/>
      <c r="N7" s="14"/>
    </row>
    <row r="8" ht="22.5" spans="1:14">
      <c r="A8" s="15">
        <v>407006</v>
      </c>
      <c r="B8" s="16" t="s">
        <v>74</v>
      </c>
      <c r="C8" s="15">
        <v>90</v>
      </c>
      <c r="D8" s="15">
        <v>90</v>
      </c>
      <c r="E8" s="17"/>
      <c r="F8" s="17"/>
      <c r="G8" s="17"/>
      <c r="H8" s="17"/>
      <c r="I8" s="24"/>
      <c r="J8" s="25"/>
      <c r="K8" s="26"/>
      <c r="L8" s="17"/>
      <c r="M8" s="17"/>
      <c r="N8" s="17"/>
    </row>
    <row r="9" ht="27" customHeight="1" spans="1:14">
      <c r="A9" s="18">
        <v>407006001</v>
      </c>
      <c r="B9" s="18" t="s">
        <v>209</v>
      </c>
      <c r="C9" s="18">
        <v>36</v>
      </c>
      <c r="D9" s="18">
        <v>36</v>
      </c>
      <c r="E9" s="17"/>
      <c r="F9" s="17"/>
      <c r="G9" s="19" t="s">
        <v>344</v>
      </c>
      <c r="H9" s="19" t="s">
        <v>345</v>
      </c>
      <c r="I9" s="24" t="s">
        <v>346</v>
      </c>
      <c r="J9" s="18" t="s">
        <v>347</v>
      </c>
      <c r="K9" s="24" t="s">
        <v>348</v>
      </c>
      <c r="L9" s="18" t="s">
        <v>349</v>
      </c>
      <c r="M9" s="18" t="s">
        <v>350</v>
      </c>
      <c r="N9" s="18" t="s">
        <v>351</v>
      </c>
    </row>
    <row r="10" ht="22.5" spans="1:14">
      <c r="A10" s="18"/>
      <c r="B10" s="18"/>
      <c r="C10" s="18"/>
      <c r="D10" s="18"/>
      <c r="E10" s="17"/>
      <c r="F10" s="17"/>
      <c r="G10" s="20"/>
      <c r="H10" s="20"/>
      <c r="I10" s="24" t="s">
        <v>352</v>
      </c>
      <c r="J10" s="25" t="s">
        <v>353</v>
      </c>
      <c r="K10" s="24" t="s">
        <v>354</v>
      </c>
      <c r="L10" s="17" t="s">
        <v>257</v>
      </c>
      <c r="M10" s="17"/>
      <c r="N10" s="17"/>
    </row>
    <row r="11" spans="1:14">
      <c r="A11" s="18"/>
      <c r="B11" s="18"/>
      <c r="C11" s="18"/>
      <c r="D11" s="18"/>
      <c r="E11" s="17"/>
      <c r="F11" s="17"/>
      <c r="G11" s="17"/>
      <c r="H11" s="17"/>
      <c r="I11" s="24" t="s">
        <v>355</v>
      </c>
      <c r="J11" s="18" t="s">
        <v>356</v>
      </c>
      <c r="K11" s="24" t="s">
        <v>357</v>
      </c>
      <c r="L11" s="17" t="s">
        <v>358</v>
      </c>
      <c r="M11" s="17"/>
      <c r="N11" s="17"/>
    </row>
    <row r="12" ht="15.95" customHeight="1" spans="1:14">
      <c r="A12" s="18">
        <v>407006002</v>
      </c>
      <c r="B12" s="18" t="s">
        <v>211</v>
      </c>
      <c r="C12" s="18">
        <v>54</v>
      </c>
      <c r="D12" s="18">
        <v>54</v>
      </c>
      <c r="E12" s="17"/>
      <c r="F12" s="17"/>
      <c r="G12" s="18" t="s">
        <v>344</v>
      </c>
      <c r="H12" s="18" t="s">
        <v>359</v>
      </c>
      <c r="I12" s="24" t="s">
        <v>360</v>
      </c>
      <c r="J12" s="18" t="s">
        <v>361</v>
      </c>
      <c r="K12" s="24" t="s">
        <v>348</v>
      </c>
      <c r="L12" s="18" t="s">
        <v>349</v>
      </c>
      <c r="M12" s="18" t="s">
        <v>350</v>
      </c>
      <c r="N12" s="18" t="s">
        <v>351</v>
      </c>
    </row>
    <row r="13" spans="1:14">
      <c r="A13" s="18"/>
      <c r="B13" s="18"/>
      <c r="C13" s="18"/>
      <c r="D13" s="18"/>
      <c r="E13" s="17"/>
      <c r="F13" s="17"/>
      <c r="G13" s="18"/>
      <c r="H13" s="18"/>
      <c r="I13" s="24"/>
      <c r="J13" s="18"/>
      <c r="K13" s="24"/>
      <c r="L13" s="18"/>
      <c r="M13" s="18"/>
      <c r="N13" s="18"/>
    </row>
    <row r="14" spans="1:14">
      <c r="A14" s="18"/>
      <c r="B14" s="18"/>
      <c r="C14" s="18"/>
      <c r="D14" s="18"/>
      <c r="E14" s="17"/>
      <c r="F14" s="17"/>
      <c r="G14" s="17"/>
      <c r="H14" s="17"/>
      <c r="I14" s="24" t="s">
        <v>355</v>
      </c>
      <c r="J14" s="18" t="s">
        <v>356</v>
      </c>
      <c r="K14" s="24" t="s">
        <v>354</v>
      </c>
      <c r="L14" s="17" t="s">
        <v>257</v>
      </c>
      <c r="M14" s="17"/>
      <c r="N14" s="17"/>
    </row>
    <row r="15" spans="1:14">
      <c r="A15" s="18"/>
      <c r="B15" s="18"/>
      <c r="C15" s="18"/>
      <c r="D15" s="18"/>
      <c r="E15" s="17"/>
      <c r="F15" s="17"/>
      <c r="G15" s="17"/>
      <c r="H15" s="17"/>
      <c r="I15" s="24" t="s">
        <v>362</v>
      </c>
      <c r="J15" s="18" t="s">
        <v>351</v>
      </c>
      <c r="K15" s="24" t="s">
        <v>357</v>
      </c>
      <c r="L15" s="17" t="s">
        <v>358</v>
      </c>
      <c r="M15" s="17"/>
      <c r="N15" s="17"/>
    </row>
  </sheetData>
  <mergeCells count="45">
    <mergeCell ref="A2:N2"/>
    <mergeCell ref="A3:D3"/>
    <mergeCell ref="M3:N3"/>
    <mergeCell ref="G4:N4"/>
    <mergeCell ref="G5:H5"/>
    <mergeCell ref="I5:J5"/>
    <mergeCell ref="K5:L5"/>
    <mergeCell ref="M5:N5"/>
    <mergeCell ref="A4:A7"/>
    <mergeCell ref="A9:A11"/>
    <mergeCell ref="A12:A15"/>
    <mergeCell ref="B4:B7"/>
    <mergeCell ref="B9:B11"/>
    <mergeCell ref="B12:B15"/>
    <mergeCell ref="C6:C7"/>
    <mergeCell ref="C9:C11"/>
    <mergeCell ref="C12:C15"/>
    <mergeCell ref="D6:D7"/>
    <mergeCell ref="D9:D11"/>
    <mergeCell ref="D12:D15"/>
    <mergeCell ref="E6:E7"/>
    <mergeCell ref="E9:E11"/>
    <mergeCell ref="E12:E15"/>
    <mergeCell ref="F6:F7"/>
    <mergeCell ref="F9:F11"/>
    <mergeCell ref="F12:F15"/>
    <mergeCell ref="G6:G7"/>
    <mergeCell ref="G9:G10"/>
    <mergeCell ref="G12:G13"/>
    <mergeCell ref="H6:H7"/>
    <mergeCell ref="H9:H10"/>
    <mergeCell ref="H12:H13"/>
    <mergeCell ref="I6:I7"/>
    <mergeCell ref="I12:I13"/>
    <mergeCell ref="J6:J7"/>
    <mergeCell ref="J12:J13"/>
    <mergeCell ref="K6:K7"/>
    <mergeCell ref="K12:K13"/>
    <mergeCell ref="L6:L7"/>
    <mergeCell ref="L12:L13"/>
    <mergeCell ref="M6:M7"/>
    <mergeCell ref="M12:M13"/>
    <mergeCell ref="N6:N7"/>
    <mergeCell ref="N12:N13"/>
    <mergeCell ref="C4:F5"/>
  </mergeCells>
  <printOptions horizontalCentered="1"/>
  <pageMargins left="0.554861111111111" right="0.357638888888889" top="0.409027777777778" bottom="0.2125"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2" sqref="A2:T2"/>
    </sheetView>
  </sheetViews>
  <sheetFormatPr defaultColWidth="9" defaultRowHeight="13.5"/>
  <cols>
    <col min="1" max="1" width="7.125" customWidth="1"/>
    <col min="2" max="2" width="22.75" customWidth="1"/>
    <col min="3" max="3" width="8.5" customWidth="1"/>
    <col min="4" max="4" width="8.75" customWidth="1"/>
    <col min="5" max="5" width="8.375" customWidth="1"/>
    <col min="6" max="6" width="8.875" customWidth="1"/>
    <col min="7" max="7" width="5.5" customWidth="1"/>
    <col min="8" max="8" width="6.25" customWidth="1"/>
    <col min="9" max="9" width="6.75" customWidth="1"/>
    <col min="10" max="10" width="4.625" customWidth="1"/>
    <col min="11" max="11" width="5.5" customWidth="1"/>
    <col min="12" max="12" width="5.625" customWidth="1"/>
    <col min="13" max="13" width="5.875" customWidth="1"/>
    <col min="14" max="14" width="5.375" customWidth="1"/>
    <col min="15" max="15" width="5.125" customWidth="1"/>
    <col min="16" max="16" width="5.25" customWidth="1"/>
    <col min="17" max="18" width="5.625" customWidth="1"/>
    <col min="19" max="19" width="6.5" customWidth="1"/>
    <col min="20" max="20" width="4.875" customWidth="1"/>
  </cols>
  <sheetData>
    <row r="1" spans="18:20">
      <c r="R1" s="225" t="s">
        <v>55</v>
      </c>
      <c r="S1" s="225"/>
      <c r="T1" s="225"/>
    </row>
    <row r="2" ht="27" customHeight="1" spans="1:20">
      <c r="A2" s="221" t="s">
        <v>56</v>
      </c>
      <c r="B2" s="221"/>
      <c r="C2" s="221"/>
      <c r="D2" s="221"/>
      <c r="E2" s="221"/>
      <c r="F2" s="221"/>
      <c r="G2" s="221"/>
      <c r="H2" s="221"/>
      <c r="I2" s="221"/>
      <c r="J2" s="221"/>
      <c r="K2" s="221"/>
      <c r="L2" s="221"/>
      <c r="M2" s="221"/>
      <c r="N2" s="221"/>
      <c r="O2" s="221"/>
      <c r="P2" s="221"/>
      <c r="Q2" s="221"/>
      <c r="R2" s="221"/>
      <c r="S2" s="221"/>
      <c r="T2" s="221"/>
    </row>
    <row r="3" spans="1:1">
      <c r="A3" s="117" t="s">
        <v>54</v>
      </c>
    </row>
    <row r="4" ht="24.95" customHeight="1" spans="1:19">
      <c r="A4" s="222" t="s">
        <v>2</v>
      </c>
      <c r="B4" s="222"/>
      <c r="C4" s="222"/>
      <c r="D4" s="222"/>
      <c r="S4" t="s">
        <v>3</v>
      </c>
    </row>
    <row r="5" ht="15" customHeight="1" spans="1:20">
      <c r="A5" s="129" t="s">
        <v>57</v>
      </c>
      <c r="B5" s="129" t="s">
        <v>58</v>
      </c>
      <c r="C5" s="129" t="s">
        <v>59</v>
      </c>
      <c r="D5" s="129" t="s">
        <v>60</v>
      </c>
      <c r="E5" s="129"/>
      <c r="F5" s="129"/>
      <c r="G5" s="129"/>
      <c r="H5" s="129"/>
      <c r="I5" s="129"/>
      <c r="J5" s="129"/>
      <c r="K5" s="129"/>
      <c r="L5" s="129"/>
      <c r="M5" s="129"/>
      <c r="N5" s="129"/>
      <c r="O5" s="129" t="s">
        <v>50</v>
      </c>
      <c r="P5" s="129"/>
      <c r="Q5" s="129"/>
      <c r="R5" s="129"/>
      <c r="S5" s="129"/>
      <c r="T5" s="129"/>
    </row>
    <row r="6" ht="15" customHeight="1" spans="1:20">
      <c r="A6" s="129"/>
      <c r="B6" s="129"/>
      <c r="C6" s="129"/>
      <c r="D6" s="129" t="s">
        <v>61</v>
      </c>
      <c r="E6" s="129" t="s">
        <v>62</v>
      </c>
      <c r="F6" s="129"/>
      <c r="G6" s="129" t="s">
        <v>63</v>
      </c>
      <c r="H6" s="129" t="s">
        <v>64</v>
      </c>
      <c r="I6" s="129" t="s">
        <v>65</v>
      </c>
      <c r="J6" s="129" t="s">
        <v>66</v>
      </c>
      <c r="K6" s="129" t="s">
        <v>67</v>
      </c>
      <c r="L6" s="129" t="s">
        <v>68</v>
      </c>
      <c r="M6" s="129" t="s">
        <v>69</v>
      </c>
      <c r="N6" s="129" t="s">
        <v>70</v>
      </c>
      <c r="O6" s="129" t="s">
        <v>61</v>
      </c>
      <c r="P6" s="129" t="s">
        <v>62</v>
      </c>
      <c r="Q6" s="129" t="s">
        <v>63</v>
      </c>
      <c r="R6" s="129" t="s">
        <v>64</v>
      </c>
      <c r="S6" s="129" t="s">
        <v>71</v>
      </c>
      <c r="T6" s="129" t="s">
        <v>72</v>
      </c>
    </row>
    <row r="7" spans="1:20">
      <c r="A7" s="129"/>
      <c r="B7" s="129"/>
      <c r="C7" s="129"/>
      <c r="D7" s="129"/>
      <c r="E7" s="129"/>
      <c r="F7" s="129"/>
      <c r="G7" s="129"/>
      <c r="H7" s="129"/>
      <c r="I7" s="129"/>
      <c r="J7" s="129"/>
      <c r="K7" s="129"/>
      <c r="L7" s="129"/>
      <c r="M7" s="129"/>
      <c r="N7" s="129"/>
      <c r="O7" s="129"/>
      <c r="P7" s="129"/>
      <c r="Q7" s="129"/>
      <c r="R7" s="129"/>
      <c r="S7" s="129"/>
      <c r="T7" s="129"/>
    </row>
    <row r="8" ht="12" customHeight="1" spans="1:20">
      <c r="A8" s="129"/>
      <c r="B8" s="129"/>
      <c r="C8" s="129"/>
      <c r="D8" s="129"/>
      <c r="E8" s="129" t="s">
        <v>73</v>
      </c>
      <c r="F8" s="129" t="s">
        <v>10</v>
      </c>
      <c r="G8" s="129"/>
      <c r="H8" s="129"/>
      <c r="I8" s="129"/>
      <c r="J8" s="129"/>
      <c r="K8" s="129"/>
      <c r="L8" s="129"/>
      <c r="M8" s="129"/>
      <c r="N8" s="129"/>
      <c r="O8" s="129"/>
      <c r="P8" s="129"/>
      <c r="Q8" s="129"/>
      <c r="R8" s="129"/>
      <c r="S8" s="129"/>
      <c r="T8" s="129"/>
    </row>
    <row r="9" ht="18.95" customHeight="1" spans="1:20">
      <c r="A9" s="129"/>
      <c r="B9" s="129"/>
      <c r="C9" s="129"/>
      <c r="D9" s="129"/>
      <c r="E9" s="129"/>
      <c r="F9" s="129"/>
      <c r="G9" s="129"/>
      <c r="H9" s="129"/>
      <c r="I9" s="129"/>
      <c r="J9" s="129"/>
      <c r="K9" s="129"/>
      <c r="L9" s="129"/>
      <c r="M9" s="129"/>
      <c r="N9" s="129"/>
      <c r="O9" s="129"/>
      <c r="P9" s="129"/>
      <c r="Q9" s="129"/>
      <c r="R9" s="129"/>
      <c r="S9" s="129"/>
      <c r="T9" s="129"/>
    </row>
    <row r="10" ht="24" customHeight="1" spans="1:20">
      <c r="A10" s="223">
        <v>407006</v>
      </c>
      <c r="B10" s="129" t="s">
        <v>61</v>
      </c>
      <c r="C10" s="224">
        <v>123.21</v>
      </c>
      <c r="D10" s="224">
        <v>123.21</v>
      </c>
      <c r="E10" s="224">
        <v>123.21</v>
      </c>
      <c r="F10" s="224">
        <v>123.21</v>
      </c>
      <c r="G10" s="223"/>
      <c r="H10" s="223"/>
      <c r="I10" s="223"/>
      <c r="J10" s="223"/>
      <c r="K10" s="223"/>
      <c r="L10" s="223"/>
      <c r="M10" s="223"/>
      <c r="N10" s="223"/>
      <c r="O10" s="129"/>
      <c r="P10" s="129"/>
      <c r="Q10" s="223"/>
      <c r="R10" s="223"/>
      <c r="S10" s="223"/>
      <c r="T10" s="223"/>
    </row>
    <row r="11" ht="24" customHeight="1" spans="1:20">
      <c r="A11" s="223">
        <v>407006</v>
      </c>
      <c r="B11" s="131" t="s">
        <v>74</v>
      </c>
      <c r="C11" s="224">
        <v>123.21</v>
      </c>
      <c r="D11" s="224">
        <v>123.21</v>
      </c>
      <c r="E11" s="224">
        <v>123.21</v>
      </c>
      <c r="F11" s="224">
        <v>123.21</v>
      </c>
      <c r="G11" s="223"/>
      <c r="H11" s="223"/>
      <c r="I11" s="223"/>
      <c r="J11" s="223"/>
      <c r="K11" s="223"/>
      <c r="L11" s="223"/>
      <c r="M11" s="223"/>
      <c r="N11" s="223"/>
      <c r="O11" s="129"/>
      <c r="P11" s="129"/>
      <c r="Q11" s="223"/>
      <c r="R11" s="223"/>
      <c r="S11" s="223"/>
      <c r="T11" s="223"/>
    </row>
  </sheetData>
  <mergeCells count="26">
    <mergeCell ref="R1:T1"/>
    <mergeCell ref="A2:T2"/>
    <mergeCell ref="A4:D4"/>
    <mergeCell ref="D5:N5"/>
    <mergeCell ref="O5:T5"/>
    <mergeCell ref="A5:A9"/>
    <mergeCell ref="B5:B9"/>
    <mergeCell ref="C5:C9"/>
    <mergeCell ref="D6:D9"/>
    <mergeCell ref="E8:E9"/>
    <mergeCell ref="F8:F9"/>
    <mergeCell ref="G6:G9"/>
    <mergeCell ref="H6:H9"/>
    <mergeCell ref="I6:I9"/>
    <mergeCell ref="J6:J9"/>
    <mergeCell ref="K6:K9"/>
    <mergeCell ref="L6:L9"/>
    <mergeCell ref="M6:M9"/>
    <mergeCell ref="N6:N9"/>
    <mergeCell ref="O6:O9"/>
    <mergeCell ref="P6:P9"/>
    <mergeCell ref="Q6:Q9"/>
    <mergeCell ref="R6:R9"/>
    <mergeCell ref="S6:S9"/>
    <mergeCell ref="T6:T9"/>
    <mergeCell ref="E6:F7"/>
  </mergeCells>
  <pageMargins left="0.357638888888889" right="0.161111111111111" top="0.60625" bottom="0.60625"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workbookViewId="0">
      <selection activeCell="A2" sqref="A2:M2"/>
    </sheetView>
  </sheetViews>
  <sheetFormatPr defaultColWidth="7.25" defaultRowHeight="11.25"/>
  <cols>
    <col min="1" max="1" width="5.5" style="194" customWidth="1"/>
    <col min="2" max="2" width="3.875" style="194" customWidth="1"/>
    <col min="3" max="3" width="4.625" style="194" customWidth="1"/>
    <col min="4" max="4" width="6.125" style="194" customWidth="1"/>
    <col min="5" max="5" width="27" style="194" customWidth="1"/>
    <col min="6" max="6" width="11.375" style="194" customWidth="1"/>
    <col min="7" max="7" width="8.625" style="194" customWidth="1"/>
    <col min="8" max="8" width="11.25" style="194" customWidth="1"/>
    <col min="9" max="9" width="9.5" style="194" customWidth="1"/>
    <col min="10" max="10" width="10.375" style="194" customWidth="1"/>
    <col min="11" max="11" width="7.625" style="194" customWidth="1"/>
    <col min="12" max="12" width="6.5" style="194" customWidth="1"/>
    <col min="13" max="13" width="8.75" style="194" customWidth="1"/>
    <col min="14" max="245" width="7.25" style="194" customWidth="1"/>
    <col min="246" max="16384" width="7.25" style="194"/>
  </cols>
  <sheetData>
    <row r="1" ht="12" customHeight="1" spans="1:13">
      <c r="A1" s="195"/>
      <c r="B1" s="195"/>
      <c r="C1" s="196"/>
      <c r="D1" s="197"/>
      <c r="E1" s="198"/>
      <c r="F1" s="199"/>
      <c r="G1" s="199"/>
      <c r="H1" s="199"/>
      <c r="I1" s="216"/>
      <c r="J1" s="199"/>
      <c r="K1" s="199"/>
      <c r="L1" s="199"/>
      <c r="M1" s="217" t="s">
        <v>75</v>
      </c>
    </row>
    <row r="2" ht="21.75" customHeight="1" spans="1:13">
      <c r="A2" s="200" t="s">
        <v>76</v>
      </c>
      <c r="B2" s="200"/>
      <c r="C2" s="200"/>
      <c r="D2" s="200"/>
      <c r="E2" s="200"/>
      <c r="F2" s="200"/>
      <c r="G2" s="200"/>
      <c r="H2" s="200"/>
      <c r="I2" s="200"/>
      <c r="J2" s="200"/>
      <c r="K2" s="200"/>
      <c r="L2" s="200"/>
      <c r="M2" s="200"/>
    </row>
    <row r="3" ht="18" customHeight="1" spans="1:13">
      <c r="A3" s="201" t="s">
        <v>2</v>
      </c>
      <c r="B3" s="202"/>
      <c r="C3" s="202"/>
      <c r="D3" s="202"/>
      <c r="E3" s="202"/>
      <c r="F3" s="199"/>
      <c r="G3" s="203"/>
      <c r="H3" s="203"/>
      <c r="I3" s="203"/>
      <c r="J3" s="203"/>
      <c r="K3" s="203"/>
      <c r="L3" s="203"/>
      <c r="M3" s="218" t="s">
        <v>3</v>
      </c>
    </row>
    <row r="4" ht="21" customHeight="1" spans="1:13">
      <c r="A4" s="204" t="s">
        <v>77</v>
      </c>
      <c r="B4" s="205"/>
      <c r="C4" s="205"/>
      <c r="D4" s="206" t="s">
        <v>78</v>
      </c>
      <c r="E4" s="206" t="s">
        <v>79</v>
      </c>
      <c r="F4" s="206" t="s">
        <v>59</v>
      </c>
      <c r="G4" s="207" t="s">
        <v>80</v>
      </c>
      <c r="H4" s="207"/>
      <c r="I4" s="207"/>
      <c r="J4" s="219"/>
      <c r="K4" s="220" t="s">
        <v>81</v>
      </c>
      <c r="L4" s="207"/>
      <c r="M4" s="219"/>
    </row>
    <row r="5" ht="30" customHeight="1" spans="1:13">
      <c r="A5" s="208" t="s">
        <v>82</v>
      </c>
      <c r="B5" s="209" t="s">
        <v>83</v>
      </c>
      <c r="C5" s="209" t="s">
        <v>84</v>
      </c>
      <c r="D5" s="206"/>
      <c r="E5" s="206"/>
      <c r="F5" s="206"/>
      <c r="G5" s="210" t="s">
        <v>73</v>
      </c>
      <c r="H5" s="206" t="s">
        <v>85</v>
      </c>
      <c r="I5" s="206" t="s">
        <v>86</v>
      </c>
      <c r="J5" s="206" t="s">
        <v>87</v>
      </c>
      <c r="K5" s="206" t="s">
        <v>73</v>
      </c>
      <c r="L5" s="206" t="s">
        <v>88</v>
      </c>
      <c r="M5" s="206" t="s">
        <v>89</v>
      </c>
    </row>
    <row r="6" ht="21" customHeight="1" spans="1:13">
      <c r="A6" s="211" t="s">
        <v>90</v>
      </c>
      <c r="B6" s="212" t="s">
        <v>90</v>
      </c>
      <c r="C6" s="212" t="s">
        <v>90</v>
      </c>
      <c r="D6" s="213" t="s">
        <v>90</v>
      </c>
      <c r="E6" s="214" t="s">
        <v>90</v>
      </c>
      <c r="F6" s="213">
        <v>1</v>
      </c>
      <c r="G6" s="215">
        <v>2</v>
      </c>
      <c r="H6" s="215">
        <v>3</v>
      </c>
      <c r="I6" s="215">
        <v>4</v>
      </c>
      <c r="J6" s="215">
        <v>5</v>
      </c>
      <c r="K6" s="215">
        <v>6</v>
      </c>
      <c r="L6" s="215">
        <v>7</v>
      </c>
      <c r="M6" s="215">
        <v>8</v>
      </c>
    </row>
    <row r="7" s="191" customFormat="1" ht="18" customHeight="1" spans="1:13">
      <c r="A7" s="159"/>
      <c r="B7" s="159"/>
      <c r="C7" s="160"/>
      <c r="D7" s="161" t="s">
        <v>91</v>
      </c>
      <c r="E7" s="162" t="s">
        <v>61</v>
      </c>
      <c r="F7" s="163">
        <f t="shared" ref="F7:M7" si="0">F8+F11+F14+F19</f>
        <v>123.21</v>
      </c>
      <c r="G7" s="163">
        <f t="shared" si="0"/>
        <v>33.21</v>
      </c>
      <c r="H7" s="163">
        <f t="shared" si="0"/>
        <v>29.57</v>
      </c>
      <c r="I7" s="163">
        <f t="shared" si="0"/>
        <v>1.1</v>
      </c>
      <c r="J7" s="163">
        <f t="shared" si="0"/>
        <v>2.54</v>
      </c>
      <c r="K7" s="163">
        <f t="shared" si="0"/>
        <v>90</v>
      </c>
      <c r="L7" s="163">
        <f t="shared" si="0"/>
        <v>0</v>
      </c>
      <c r="M7" s="163">
        <f t="shared" si="0"/>
        <v>90</v>
      </c>
    </row>
    <row r="8" s="192" customFormat="1" ht="18" customHeight="1" spans="1:13">
      <c r="A8" s="164">
        <v>208</v>
      </c>
      <c r="B8" s="165"/>
      <c r="C8" s="166"/>
      <c r="D8" s="161" t="s">
        <v>91</v>
      </c>
      <c r="E8" s="167" t="s">
        <v>92</v>
      </c>
      <c r="F8" s="168">
        <f t="shared" ref="F8:M8" si="1">F9+F10</f>
        <v>4.07</v>
      </c>
      <c r="G8" s="168">
        <f t="shared" si="1"/>
        <v>4.07</v>
      </c>
      <c r="H8" s="168">
        <f t="shared" si="1"/>
        <v>4.07</v>
      </c>
      <c r="I8" s="168">
        <f t="shared" si="1"/>
        <v>0</v>
      </c>
      <c r="J8" s="168">
        <f t="shared" si="1"/>
        <v>0</v>
      </c>
      <c r="K8" s="168">
        <f t="shared" si="1"/>
        <v>0</v>
      </c>
      <c r="L8" s="168">
        <f t="shared" si="1"/>
        <v>0</v>
      </c>
      <c r="M8" s="168">
        <f t="shared" si="1"/>
        <v>0</v>
      </c>
    </row>
    <row r="9" s="192" customFormat="1" ht="18" customHeight="1" spans="1:13">
      <c r="A9" s="169">
        <v>208</v>
      </c>
      <c r="B9" s="170" t="s">
        <v>93</v>
      </c>
      <c r="C9" s="171" t="s">
        <v>93</v>
      </c>
      <c r="D9" s="172"/>
      <c r="E9" s="173" t="s">
        <v>94</v>
      </c>
      <c r="F9" s="163">
        <f>G9+K9</f>
        <v>3.89</v>
      </c>
      <c r="G9" s="163">
        <v>3.89</v>
      </c>
      <c r="H9" s="174">
        <v>3.89</v>
      </c>
      <c r="I9" s="185"/>
      <c r="J9" s="185"/>
      <c r="K9" s="163"/>
      <c r="L9" s="163"/>
      <c r="M9" s="163"/>
    </row>
    <row r="10" s="193" customFormat="1" ht="18" customHeight="1" spans="1:13">
      <c r="A10" s="169">
        <v>208</v>
      </c>
      <c r="B10" s="170" t="s">
        <v>95</v>
      </c>
      <c r="C10" s="171" t="s">
        <v>96</v>
      </c>
      <c r="D10" s="172"/>
      <c r="E10" s="175" t="s">
        <v>97</v>
      </c>
      <c r="F10" s="163">
        <v>0.18</v>
      </c>
      <c r="G10" s="163">
        <v>0.18</v>
      </c>
      <c r="H10" s="174">
        <v>0.18</v>
      </c>
      <c r="I10" s="185"/>
      <c r="J10" s="185"/>
      <c r="K10" s="163"/>
      <c r="L10" s="163"/>
      <c r="M10" s="163"/>
    </row>
    <row r="11" s="192" customFormat="1" ht="18" customHeight="1" spans="1:13">
      <c r="A11" s="164">
        <v>210</v>
      </c>
      <c r="B11" s="176"/>
      <c r="C11" s="177"/>
      <c r="D11" s="161" t="s">
        <v>91</v>
      </c>
      <c r="E11" s="167" t="s">
        <v>98</v>
      </c>
      <c r="F11" s="168">
        <f t="shared" ref="F11:M11" si="2">F13</f>
        <v>1.84</v>
      </c>
      <c r="G11" s="168">
        <f t="shared" si="2"/>
        <v>1.84</v>
      </c>
      <c r="H11" s="168">
        <f t="shared" si="2"/>
        <v>1.84</v>
      </c>
      <c r="I11" s="168">
        <f t="shared" si="2"/>
        <v>0</v>
      </c>
      <c r="J11" s="168">
        <f t="shared" si="2"/>
        <v>0</v>
      </c>
      <c r="K11" s="168">
        <f t="shared" si="2"/>
        <v>0</v>
      </c>
      <c r="L11" s="168">
        <f t="shared" si="2"/>
        <v>0</v>
      </c>
      <c r="M11" s="168">
        <f t="shared" si="2"/>
        <v>0</v>
      </c>
    </row>
    <row r="12" s="192" customFormat="1" ht="18" customHeight="1" spans="1:13">
      <c r="A12" s="169">
        <v>210</v>
      </c>
      <c r="B12" s="170" t="s">
        <v>99</v>
      </c>
      <c r="C12" s="171"/>
      <c r="D12" s="172"/>
      <c r="E12" s="173" t="s">
        <v>100</v>
      </c>
      <c r="F12" s="163">
        <f t="shared" ref="F12:H12" si="3">F13</f>
        <v>1.84</v>
      </c>
      <c r="G12" s="163">
        <f t="shared" si="3"/>
        <v>1.84</v>
      </c>
      <c r="H12" s="163">
        <f t="shared" si="3"/>
        <v>1.84</v>
      </c>
      <c r="I12" s="185"/>
      <c r="J12" s="185"/>
      <c r="K12" s="163"/>
      <c r="L12" s="163"/>
      <c r="M12" s="163"/>
    </row>
    <row r="13" s="192" customFormat="1" ht="18" customHeight="1" spans="1:13">
      <c r="A13" s="169">
        <v>210</v>
      </c>
      <c r="B13" s="170" t="s">
        <v>99</v>
      </c>
      <c r="C13" s="171" t="s">
        <v>96</v>
      </c>
      <c r="D13" s="172"/>
      <c r="E13" s="173" t="s">
        <v>101</v>
      </c>
      <c r="F13" s="163">
        <v>1.84</v>
      </c>
      <c r="G13" s="163">
        <f>H13</f>
        <v>1.84</v>
      </c>
      <c r="H13" s="174">
        <v>1.84</v>
      </c>
      <c r="I13" s="163"/>
      <c r="J13" s="163"/>
      <c r="K13" s="163"/>
      <c r="L13" s="163"/>
      <c r="M13" s="163"/>
    </row>
    <row r="14" s="192" customFormat="1" ht="22" customHeight="1" spans="1:13">
      <c r="A14" s="164">
        <v>213</v>
      </c>
      <c r="B14" s="176"/>
      <c r="C14" s="177"/>
      <c r="D14" s="161" t="s">
        <v>91</v>
      </c>
      <c r="E14" s="167" t="s">
        <v>102</v>
      </c>
      <c r="F14" s="168">
        <f t="shared" ref="F14:M14" si="4">F15</f>
        <v>114.76</v>
      </c>
      <c r="G14" s="168">
        <f>G15</f>
        <v>24.76</v>
      </c>
      <c r="H14" s="168">
        <f t="shared" si="4"/>
        <v>23.66</v>
      </c>
      <c r="I14" s="168">
        <f t="shared" si="4"/>
        <v>1.1</v>
      </c>
      <c r="J14" s="168">
        <f t="shared" si="4"/>
        <v>0</v>
      </c>
      <c r="K14" s="168">
        <f t="shared" si="4"/>
        <v>90</v>
      </c>
      <c r="L14" s="168">
        <f t="shared" si="4"/>
        <v>0</v>
      </c>
      <c r="M14" s="168">
        <f t="shared" si="4"/>
        <v>90</v>
      </c>
    </row>
    <row r="15" s="192" customFormat="1" ht="22" customHeight="1" spans="1:13">
      <c r="A15" s="169">
        <v>213</v>
      </c>
      <c r="B15" s="170" t="s">
        <v>96</v>
      </c>
      <c r="C15" s="171"/>
      <c r="D15" s="172"/>
      <c r="E15" s="173" t="s">
        <v>103</v>
      </c>
      <c r="F15" s="163">
        <f t="shared" ref="F15:M15" si="5">F16+F17+F18</f>
        <v>114.76</v>
      </c>
      <c r="G15" s="163">
        <v>24.76</v>
      </c>
      <c r="H15" s="163">
        <f t="shared" si="5"/>
        <v>23.66</v>
      </c>
      <c r="I15" s="163">
        <f t="shared" si="5"/>
        <v>1.1</v>
      </c>
      <c r="J15" s="163">
        <f t="shared" si="5"/>
        <v>0</v>
      </c>
      <c r="K15" s="163">
        <f t="shared" si="5"/>
        <v>90</v>
      </c>
      <c r="L15" s="163">
        <f t="shared" si="5"/>
        <v>0</v>
      </c>
      <c r="M15" s="163">
        <f t="shared" si="5"/>
        <v>90</v>
      </c>
    </row>
    <row r="16" s="192" customFormat="1" ht="22" customHeight="1" spans="1:13">
      <c r="A16" s="169">
        <v>213</v>
      </c>
      <c r="B16" s="170" t="s">
        <v>96</v>
      </c>
      <c r="C16" s="171" t="s">
        <v>104</v>
      </c>
      <c r="D16" s="172"/>
      <c r="E16" s="173" t="s">
        <v>105</v>
      </c>
      <c r="F16" s="163">
        <v>24.76</v>
      </c>
      <c r="G16" s="163">
        <v>24.76</v>
      </c>
      <c r="H16" s="178">
        <f>23.77-0.11</f>
        <v>23.66</v>
      </c>
      <c r="I16" s="178">
        <v>1.1</v>
      </c>
      <c r="J16" s="178"/>
      <c r="K16" s="178"/>
      <c r="L16" s="178"/>
      <c r="M16" s="178"/>
    </row>
    <row r="17" ht="22" customHeight="1" spans="1:13">
      <c r="A17" s="169">
        <v>213</v>
      </c>
      <c r="B17" s="170" t="s">
        <v>96</v>
      </c>
      <c r="C17" s="171" t="s">
        <v>106</v>
      </c>
      <c r="D17" s="172"/>
      <c r="E17" s="173" t="s">
        <v>107</v>
      </c>
      <c r="F17" s="163">
        <v>0</v>
      </c>
      <c r="G17" s="163"/>
      <c r="H17" s="178"/>
      <c r="I17" s="178"/>
      <c r="J17" s="178"/>
      <c r="K17" s="174">
        <v>0</v>
      </c>
      <c r="L17" s="178"/>
      <c r="M17" s="174">
        <v>0</v>
      </c>
    </row>
    <row r="18" ht="22" customHeight="1" spans="1:13">
      <c r="A18" s="169">
        <v>213</v>
      </c>
      <c r="B18" s="170" t="s">
        <v>96</v>
      </c>
      <c r="C18" s="171" t="s">
        <v>108</v>
      </c>
      <c r="D18" s="172"/>
      <c r="E18" s="173" t="s">
        <v>109</v>
      </c>
      <c r="F18" s="163">
        <v>90</v>
      </c>
      <c r="G18" s="163"/>
      <c r="H18" s="178"/>
      <c r="I18" s="178"/>
      <c r="J18" s="178"/>
      <c r="K18" s="174">
        <v>90</v>
      </c>
      <c r="L18" s="178"/>
      <c r="M18" s="174">
        <v>90</v>
      </c>
    </row>
    <row r="19" ht="22" customHeight="1" spans="1:13">
      <c r="A19" s="164">
        <v>221</v>
      </c>
      <c r="B19" s="176"/>
      <c r="C19" s="177"/>
      <c r="D19" s="161" t="s">
        <v>91</v>
      </c>
      <c r="E19" s="167" t="s">
        <v>110</v>
      </c>
      <c r="F19" s="168">
        <f t="shared" ref="F19:M19" si="6">F20</f>
        <v>2.54</v>
      </c>
      <c r="G19" s="168">
        <f t="shared" si="6"/>
        <v>2.54</v>
      </c>
      <c r="H19" s="168">
        <f t="shared" si="6"/>
        <v>0</v>
      </c>
      <c r="I19" s="168">
        <f t="shared" si="6"/>
        <v>0</v>
      </c>
      <c r="J19" s="168">
        <f t="shared" si="6"/>
        <v>2.54</v>
      </c>
      <c r="K19" s="168">
        <f t="shared" si="6"/>
        <v>0</v>
      </c>
      <c r="L19" s="168">
        <f t="shared" si="6"/>
        <v>0</v>
      </c>
      <c r="M19" s="168">
        <f t="shared" si="6"/>
        <v>0</v>
      </c>
    </row>
    <row r="20" ht="22" customHeight="1" spans="1:13">
      <c r="A20" s="169">
        <v>221</v>
      </c>
      <c r="B20" s="170" t="s">
        <v>96</v>
      </c>
      <c r="C20" s="171"/>
      <c r="D20" s="172"/>
      <c r="E20" s="173" t="s">
        <v>111</v>
      </c>
      <c r="F20" s="163">
        <v>2.54</v>
      </c>
      <c r="G20" s="163">
        <v>2.54</v>
      </c>
      <c r="H20" s="163"/>
      <c r="I20" s="163"/>
      <c r="J20" s="163">
        <f>J21</f>
        <v>2.54</v>
      </c>
      <c r="K20" s="174"/>
      <c r="L20" s="178"/>
      <c r="M20" s="174"/>
    </row>
    <row r="21" ht="22" customHeight="1" spans="1:13">
      <c r="A21" s="169">
        <v>221</v>
      </c>
      <c r="B21" s="170" t="s">
        <v>96</v>
      </c>
      <c r="C21" s="171" t="s">
        <v>112</v>
      </c>
      <c r="D21" s="179"/>
      <c r="E21" s="173" t="s">
        <v>113</v>
      </c>
      <c r="F21" s="163">
        <v>2.54</v>
      </c>
      <c r="G21" s="163">
        <v>2.35</v>
      </c>
      <c r="H21" s="178"/>
      <c r="I21" s="178"/>
      <c r="J21" s="178">
        <v>2.54</v>
      </c>
      <c r="K21" s="178"/>
      <c r="L21" s="178"/>
      <c r="M21" s="174"/>
    </row>
  </sheetData>
  <mergeCells count="5">
    <mergeCell ref="A2:M2"/>
    <mergeCell ref="A3:E3"/>
    <mergeCell ref="D4:D5"/>
    <mergeCell ref="E4:E5"/>
    <mergeCell ref="F4:F5"/>
  </mergeCells>
  <printOptions horizontalCentered="1"/>
  <pageMargins left="1.14513888888889" right="0.751388888888889"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2" sqref="A2:H2"/>
    </sheetView>
  </sheetViews>
  <sheetFormatPr defaultColWidth="7.25" defaultRowHeight="11.25" outlineLevelCol="7"/>
  <cols>
    <col min="1" max="1" width="22.125" style="186" customWidth="1"/>
    <col min="2" max="2" width="8.125" style="186"/>
    <col min="3" max="3" width="23.25" style="186" customWidth="1"/>
    <col min="4" max="4" width="8.875" style="186" customWidth="1"/>
    <col min="5" max="5" width="9.25" style="186" customWidth="1"/>
    <col min="6" max="6" width="12.375" style="186" customWidth="1"/>
    <col min="7" max="7" width="5.75" style="186" customWidth="1"/>
    <col min="8" max="8" width="6.75" style="186" customWidth="1"/>
    <col min="9" max="16384" width="7.25" style="186"/>
  </cols>
  <sheetData>
    <row r="1" ht="13.5" spans="2:8">
      <c r="B1"/>
      <c r="C1"/>
      <c r="D1"/>
      <c r="E1"/>
      <c r="F1"/>
      <c r="G1"/>
      <c r="H1" s="187" t="s">
        <v>114</v>
      </c>
    </row>
    <row r="2" ht="20.25" spans="1:8">
      <c r="A2" s="188" t="s">
        <v>115</v>
      </c>
      <c r="B2" s="188"/>
      <c r="C2" s="188"/>
      <c r="D2" s="188"/>
      <c r="E2" s="188"/>
      <c r="F2" s="188"/>
      <c r="G2" s="188"/>
      <c r="H2" s="188"/>
    </row>
    <row r="3" ht="18.95" customHeight="1" spans="1:8">
      <c r="A3" s="118" t="s">
        <v>2</v>
      </c>
      <c r="B3" s="118"/>
      <c r="C3" s="123"/>
      <c r="D3" s="123"/>
      <c r="E3" s="123"/>
      <c r="F3" s="123"/>
      <c r="G3" s="22" t="s">
        <v>3</v>
      </c>
      <c r="H3" s="123"/>
    </row>
    <row r="4" ht="12.75" customHeight="1" spans="1:8">
      <c r="A4" s="18" t="s">
        <v>116</v>
      </c>
      <c r="B4" s="18"/>
      <c r="C4" s="18" t="s">
        <v>117</v>
      </c>
      <c r="D4" s="18"/>
      <c r="E4" s="18"/>
      <c r="F4" s="18"/>
      <c r="G4" s="18"/>
      <c r="H4" s="18"/>
    </row>
    <row r="5" ht="12.75" customHeight="1" spans="1:8">
      <c r="A5" s="18" t="s">
        <v>118</v>
      </c>
      <c r="B5" s="18" t="s">
        <v>119</v>
      </c>
      <c r="C5" s="18" t="s">
        <v>118</v>
      </c>
      <c r="D5" s="18" t="s">
        <v>61</v>
      </c>
      <c r="E5" s="18" t="s">
        <v>62</v>
      </c>
      <c r="F5" s="18"/>
      <c r="G5" s="18" t="s">
        <v>63</v>
      </c>
      <c r="H5" s="18" t="s">
        <v>64</v>
      </c>
    </row>
    <row r="6" spans="1:8">
      <c r="A6" s="18"/>
      <c r="B6" s="18"/>
      <c r="C6" s="18"/>
      <c r="D6" s="18"/>
      <c r="E6" s="18" t="s">
        <v>73</v>
      </c>
      <c r="F6" s="18" t="s">
        <v>10</v>
      </c>
      <c r="G6" s="18"/>
      <c r="H6" s="18"/>
    </row>
    <row r="7" ht="18" customHeight="1" spans="1:8">
      <c r="A7" s="189" t="s">
        <v>120</v>
      </c>
      <c r="B7" s="80">
        <v>123.21</v>
      </c>
      <c r="C7" s="24" t="s">
        <v>121</v>
      </c>
      <c r="D7" s="80">
        <v>123.21</v>
      </c>
      <c r="E7" s="80">
        <v>123.21</v>
      </c>
      <c r="F7" s="80">
        <v>123.21</v>
      </c>
      <c r="G7" s="17"/>
      <c r="H7" s="17"/>
    </row>
    <row r="8" ht="18" customHeight="1" spans="1:8">
      <c r="A8" s="189" t="s">
        <v>122</v>
      </c>
      <c r="B8" s="80">
        <v>123.21</v>
      </c>
      <c r="C8" s="24" t="s">
        <v>123</v>
      </c>
      <c r="D8" s="80"/>
      <c r="E8" s="80"/>
      <c r="F8" s="80"/>
      <c r="G8" s="17"/>
      <c r="H8" s="17"/>
    </row>
    <row r="9" ht="18" customHeight="1" spans="1:8">
      <c r="A9" s="189" t="s">
        <v>10</v>
      </c>
      <c r="B9" s="80">
        <v>123.21</v>
      </c>
      <c r="C9" s="24" t="s">
        <v>124</v>
      </c>
      <c r="D9" s="17"/>
      <c r="E9" s="17"/>
      <c r="F9" s="17"/>
      <c r="G9" s="17"/>
      <c r="H9" s="17"/>
    </row>
    <row r="10" ht="18" customHeight="1" spans="1:8">
      <c r="A10" s="189" t="s">
        <v>125</v>
      </c>
      <c r="B10" s="17"/>
      <c r="C10" s="24" t="s">
        <v>126</v>
      </c>
      <c r="D10" s="17"/>
      <c r="E10" s="17"/>
      <c r="F10" s="17"/>
      <c r="G10" s="17"/>
      <c r="H10" s="17"/>
    </row>
    <row r="11" ht="21" customHeight="1" spans="1:8">
      <c r="A11" s="189" t="s">
        <v>127</v>
      </c>
      <c r="B11" s="17"/>
      <c r="C11" s="24" t="s">
        <v>128</v>
      </c>
      <c r="D11" s="17"/>
      <c r="E11" s="17"/>
      <c r="F11" s="17"/>
      <c r="G11" s="79"/>
      <c r="H11" s="79"/>
    </row>
    <row r="12" ht="18" customHeight="1" spans="1:8">
      <c r="A12" s="189" t="s">
        <v>129</v>
      </c>
      <c r="B12" s="18"/>
      <c r="C12" s="24" t="s">
        <v>130</v>
      </c>
      <c r="D12" s="18"/>
      <c r="E12" s="18"/>
      <c r="F12" s="18"/>
      <c r="G12" s="79"/>
      <c r="H12" s="79"/>
    </row>
    <row r="13" ht="18" customHeight="1" spans="1:8">
      <c r="A13" s="189" t="s">
        <v>122</v>
      </c>
      <c r="B13" s="18"/>
      <c r="C13" s="24" t="s">
        <v>131</v>
      </c>
      <c r="D13" s="17"/>
      <c r="E13" s="17"/>
      <c r="F13" s="17"/>
      <c r="G13" s="79"/>
      <c r="H13" s="79"/>
    </row>
    <row r="14" ht="18" customHeight="1" spans="1:8">
      <c r="A14" s="189" t="s">
        <v>125</v>
      </c>
      <c r="B14" s="17"/>
      <c r="C14" s="24" t="s">
        <v>132</v>
      </c>
      <c r="D14" s="17"/>
      <c r="E14" s="17"/>
      <c r="F14" s="17"/>
      <c r="G14" s="79"/>
      <c r="H14" s="79"/>
    </row>
    <row r="15" ht="21" customHeight="1" spans="1:8">
      <c r="A15" s="189" t="s">
        <v>127</v>
      </c>
      <c r="B15" s="17"/>
      <c r="C15" s="24" t="s">
        <v>133</v>
      </c>
      <c r="D15" s="80">
        <v>4.07</v>
      </c>
      <c r="E15" s="80">
        <v>4.07</v>
      </c>
      <c r="F15" s="80">
        <v>4.07</v>
      </c>
      <c r="G15" s="79"/>
      <c r="H15" s="79"/>
    </row>
    <row r="16" ht="14.1" customHeight="1" spans="1:8">
      <c r="A16" s="17"/>
      <c r="B16" s="17"/>
      <c r="C16" s="24" t="s">
        <v>134</v>
      </c>
      <c r="D16" s="17"/>
      <c r="E16" s="17"/>
      <c r="F16" s="17"/>
      <c r="G16" s="79"/>
      <c r="H16" s="79"/>
    </row>
    <row r="17" ht="14.1" customHeight="1" spans="1:8">
      <c r="A17" s="17"/>
      <c r="B17" s="17"/>
      <c r="C17" s="24" t="s">
        <v>135</v>
      </c>
      <c r="D17" s="18">
        <v>1.84</v>
      </c>
      <c r="E17" s="18">
        <v>1.84</v>
      </c>
      <c r="F17" s="18">
        <v>1.84</v>
      </c>
      <c r="G17" s="79"/>
      <c r="H17" s="79"/>
    </row>
    <row r="18" ht="14.1" customHeight="1" spans="1:8">
      <c r="A18" s="17"/>
      <c r="B18" s="17"/>
      <c r="C18" s="24" t="s">
        <v>136</v>
      </c>
      <c r="D18" s="17"/>
      <c r="E18" s="17"/>
      <c r="F18" s="17"/>
      <c r="G18" s="79"/>
      <c r="H18" s="79"/>
    </row>
    <row r="19" ht="14.1" customHeight="1" spans="1:8">
      <c r="A19" s="17"/>
      <c r="B19" s="17"/>
      <c r="C19" s="24" t="s">
        <v>137</v>
      </c>
      <c r="D19" s="17"/>
      <c r="E19" s="17"/>
      <c r="F19" s="17"/>
      <c r="G19" s="79"/>
      <c r="H19" s="79"/>
    </row>
    <row r="20" ht="18" customHeight="1" spans="1:8">
      <c r="A20" s="17"/>
      <c r="B20" s="17"/>
      <c r="C20" s="24" t="s">
        <v>138</v>
      </c>
      <c r="D20" s="17">
        <v>114.76</v>
      </c>
      <c r="E20" s="17">
        <v>114.76</v>
      </c>
      <c r="F20" s="17">
        <v>114.76</v>
      </c>
      <c r="G20" s="79"/>
      <c r="H20" s="79"/>
    </row>
    <row r="21" ht="18.95" customHeight="1" spans="1:8">
      <c r="A21" s="17"/>
      <c r="B21" s="17"/>
      <c r="C21" s="24" t="s">
        <v>139</v>
      </c>
      <c r="D21" s="17"/>
      <c r="E21" s="17"/>
      <c r="F21" s="17"/>
      <c r="G21" s="79"/>
      <c r="H21" s="79"/>
    </row>
    <row r="22" ht="18.95" customHeight="1" spans="1:8">
      <c r="A22" s="17"/>
      <c r="B22" s="17"/>
      <c r="C22" s="24" t="s">
        <v>140</v>
      </c>
      <c r="D22" s="17"/>
      <c r="E22" s="17"/>
      <c r="F22" s="17"/>
      <c r="G22" s="79"/>
      <c r="H22" s="79"/>
    </row>
    <row r="23" ht="18.95" customHeight="1" spans="1:8">
      <c r="A23" s="17"/>
      <c r="B23" s="17"/>
      <c r="C23" s="24" t="s">
        <v>141</v>
      </c>
      <c r="D23" s="17"/>
      <c r="E23" s="17"/>
      <c r="F23" s="17"/>
      <c r="G23" s="79"/>
      <c r="H23" s="79"/>
    </row>
    <row r="24" ht="18.95" customHeight="1" spans="1:8">
      <c r="A24" s="17"/>
      <c r="B24" s="17"/>
      <c r="C24" s="24" t="s">
        <v>142</v>
      </c>
      <c r="D24" s="17"/>
      <c r="E24" s="17"/>
      <c r="F24" s="17"/>
      <c r="G24" s="79"/>
      <c r="H24" s="79"/>
    </row>
    <row r="25" ht="18.95" customHeight="1" spans="1:8">
      <c r="A25" s="17"/>
      <c r="B25" s="17"/>
      <c r="C25" s="24" t="s">
        <v>143</v>
      </c>
      <c r="D25" s="17"/>
      <c r="E25" s="17"/>
      <c r="F25" s="17"/>
      <c r="G25" s="79"/>
      <c r="H25" s="79"/>
    </row>
    <row r="26" ht="18.95" customHeight="1" spans="1:8">
      <c r="A26" s="17"/>
      <c r="B26" s="17"/>
      <c r="C26" s="24" t="s">
        <v>144</v>
      </c>
      <c r="D26" s="17"/>
      <c r="E26" s="17"/>
      <c r="F26" s="17"/>
      <c r="G26" s="79"/>
      <c r="H26" s="79"/>
    </row>
    <row r="27" ht="18" customHeight="1" spans="1:8">
      <c r="A27" s="17"/>
      <c r="B27" s="17"/>
      <c r="C27" s="24" t="s">
        <v>145</v>
      </c>
      <c r="D27" s="18">
        <v>2.54</v>
      </c>
      <c r="E27" s="18">
        <v>2.54</v>
      </c>
      <c r="F27" s="18">
        <v>2.54</v>
      </c>
      <c r="G27" s="79"/>
      <c r="H27" s="79"/>
    </row>
    <row r="28" ht="18" customHeight="1" spans="1:8">
      <c r="A28" s="17"/>
      <c r="B28" s="17"/>
      <c r="C28" s="24" t="s">
        <v>146</v>
      </c>
      <c r="D28" s="17"/>
      <c r="E28" s="17"/>
      <c r="F28" s="17"/>
      <c r="G28" s="79"/>
      <c r="H28" s="79"/>
    </row>
    <row r="29" ht="18" customHeight="1" spans="1:8">
      <c r="A29" s="17"/>
      <c r="B29" s="17"/>
      <c r="C29" s="24" t="s">
        <v>147</v>
      </c>
      <c r="D29" s="17"/>
      <c r="E29" s="17"/>
      <c r="F29" s="17"/>
      <c r="G29" s="79"/>
      <c r="H29" s="79"/>
    </row>
    <row r="30" ht="18" customHeight="1" spans="1:8">
      <c r="A30" s="17"/>
      <c r="B30" s="17"/>
      <c r="C30" s="24" t="s">
        <v>148</v>
      </c>
      <c r="D30" s="17"/>
      <c r="E30" s="17"/>
      <c r="F30" s="17"/>
      <c r="G30" s="79"/>
      <c r="H30" s="79"/>
    </row>
    <row r="31" ht="18" customHeight="1" spans="1:8">
      <c r="A31" s="17"/>
      <c r="B31" s="17"/>
      <c r="C31" s="24" t="s">
        <v>149</v>
      </c>
      <c r="D31" s="17"/>
      <c r="E31" s="17"/>
      <c r="F31" s="17"/>
      <c r="G31" s="79"/>
      <c r="H31" s="79"/>
    </row>
    <row r="32" ht="18" customHeight="1" spans="1:8">
      <c r="A32" s="17"/>
      <c r="B32" s="17"/>
      <c r="C32" s="24" t="s">
        <v>150</v>
      </c>
      <c r="D32" s="17"/>
      <c r="E32" s="17"/>
      <c r="F32" s="17"/>
      <c r="G32" s="79"/>
      <c r="H32" s="79"/>
    </row>
    <row r="33" ht="18" customHeight="1" spans="1:8">
      <c r="A33" s="17"/>
      <c r="B33" s="17"/>
      <c r="C33" s="24" t="s">
        <v>151</v>
      </c>
      <c r="D33" s="17"/>
      <c r="E33" s="17"/>
      <c r="F33" s="17"/>
      <c r="G33" s="79"/>
      <c r="H33" s="79"/>
    </row>
    <row r="34" ht="18" customHeight="1" spans="1:8">
      <c r="A34" s="17"/>
      <c r="B34" s="17"/>
      <c r="C34" s="24" t="s">
        <v>152</v>
      </c>
      <c r="D34" s="17"/>
      <c r="E34" s="17"/>
      <c r="F34" s="17"/>
      <c r="G34" s="79"/>
      <c r="H34" s="79"/>
    </row>
    <row r="35" ht="18" customHeight="1" spans="1:8">
      <c r="A35" s="17"/>
      <c r="B35" s="17"/>
      <c r="C35" s="24" t="s">
        <v>153</v>
      </c>
      <c r="D35" s="17"/>
      <c r="E35" s="17"/>
      <c r="F35" s="17"/>
      <c r="G35" s="79"/>
      <c r="H35" s="79"/>
    </row>
    <row r="36" ht="18" customHeight="1" spans="1:8">
      <c r="A36" s="17"/>
      <c r="B36" s="17"/>
      <c r="C36" s="24" t="s">
        <v>154</v>
      </c>
      <c r="D36" s="17"/>
      <c r="E36" s="17"/>
      <c r="F36" s="17"/>
      <c r="G36" s="79"/>
      <c r="H36" s="79"/>
    </row>
    <row r="37" ht="26.1" customHeight="1" spans="1:8">
      <c r="A37" s="17"/>
      <c r="B37" s="17"/>
      <c r="C37" s="24" t="s">
        <v>155</v>
      </c>
      <c r="D37" s="17"/>
      <c r="E37" s="17"/>
      <c r="F37" s="17"/>
      <c r="G37" s="79"/>
      <c r="H37" s="79"/>
    </row>
    <row r="38" ht="18" customHeight="1" spans="1:8">
      <c r="A38" s="17"/>
      <c r="B38" s="17"/>
      <c r="C38" s="24" t="s">
        <v>156</v>
      </c>
      <c r="D38" s="18"/>
      <c r="E38" s="18"/>
      <c r="F38" s="18"/>
      <c r="G38" s="79"/>
      <c r="H38" s="79"/>
    </row>
    <row r="39" ht="18" customHeight="1" spans="1:8">
      <c r="A39" s="18" t="s">
        <v>157</v>
      </c>
      <c r="B39" s="80">
        <v>123.21</v>
      </c>
      <c r="C39" s="18" t="s">
        <v>158</v>
      </c>
      <c r="D39" s="80">
        <v>123.21</v>
      </c>
      <c r="E39" s="80">
        <v>123.21</v>
      </c>
      <c r="F39" s="80">
        <v>123.21</v>
      </c>
      <c r="G39" s="79"/>
      <c r="H39" s="79"/>
    </row>
    <row r="40" ht="16.5" spans="1:8">
      <c r="A40" s="190"/>
      <c r="B40"/>
      <c r="C40"/>
      <c r="D40"/>
      <c r="E40"/>
      <c r="F40"/>
      <c r="G40"/>
      <c r="H40"/>
    </row>
  </sheetData>
  <mergeCells count="12">
    <mergeCell ref="A2:H2"/>
    <mergeCell ref="A3:B3"/>
    <mergeCell ref="G3:H3"/>
    <mergeCell ref="A4:B4"/>
    <mergeCell ref="C4:H4"/>
    <mergeCell ref="E5:F5"/>
    <mergeCell ref="A5:A6"/>
    <mergeCell ref="B5:B6"/>
    <mergeCell ref="C5:C6"/>
    <mergeCell ref="D5:D6"/>
    <mergeCell ref="G5:G6"/>
    <mergeCell ref="H5:H6"/>
  </mergeCells>
  <printOptions horizontalCentered="1"/>
  <pageMargins left="0.357638888888889" right="0.357638888888889" top="0.60625" bottom="0.409027777777778"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workbookViewId="0">
      <selection activeCell="A2" sqref="A2:M2"/>
    </sheetView>
  </sheetViews>
  <sheetFormatPr defaultColWidth="7.25" defaultRowHeight="11.25"/>
  <cols>
    <col min="1" max="1" width="6.25" style="137" customWidth="1"/>
    <col min="2" max="2" width="5.625" style="137" customWidth="1"/>
    <col min="3" max="3" width="5.375" style="137" customWidth="1"/>
    <col min="4" max="4" width="8.5" style="137" customWidth="1"/>
    <col min="5" max="5" width="32.75" style="137" customWidth="1"/>
    <col min="6" max="6" width="9.5" style="137" customWidth="1"/>
    <col min="7" max="7" width="9" style="137" customWidth="1"/>
    <col min="8" max="8" width="9.5" style="137" customWidth="1"/>
    <col min="9" max="9" width="9.875" style="137" customWidth="1"/>
    <col min="10" max="10" width="11" style="137" customWidth="1"/>
    <col min="11" max="12" width="8.875" style="137" customWidth="1"/>
    <col min="13" max="13" width="10.375" style="137" customWidth="1"/>
    <col min="14" max="245" width="7.25" style="137" customWidth="1"/>
    <col min="246" max="16384" width="7.25" style="137"/>
  </cols>
  <sheetData>
    <row r="1" ht="17.1" customHeight="1" spans="1:13">
      <c r="A1" s="138"/>
      <c r="B1" s="138"/>
      <c r="C1" s="139"/>
      <c r="D1" s="140"/>
      <c r="E1" s="141"/>
      <c r="F1" s="142"/>
      <c r="G1" s="142"/>
      <c r="H1" s="142"/>
      <c r="I1" s="180"/>
      <c r="J1" s="142"/>
      <c r="K1" s="142"/>
      <c r="L1" s="142"/>
      <c r="M1" s="181" t="s">
        <v>159</v>
      </c>
    </row>
    <row r="2" ht="21.75" customHeight="1" spans="1:13">
      <c r="A2" s="143" t="s">
        <v>160</v>
      </c>
      <c r="B2" s="143"/>
      <c r="C2" s="143"/>
      <c r="D2" s="143"/>
      <c r="E2" s="143"/>
      <c r="F2" s="143"/>
      <c r="G2" s="143"/>
      <c r="H2" s="143"/>
      <c r="I2" s="143"/>
      <c r="J2" s="143"/>
      <c r="K2" s="143"/>
      <c r="L2" s="143"/>
      <c r="M2" s="143"/>
    </row>
    <row r="3" ht="25.5" customHeight="1" spans="1:13">
      <c r="A3" s="144" t="s">
        <v>2</v>
      </c>
      <c r="B3" s="145"/>
      <c r="C3" s="145"/>
      <c r="D3" s="145"/>
      <c r="E3" s="145"/>
      <c r="F3" s="142"/>
      <c r="G3" s="146"/>
      <c r="H3" s="146"/>
      <c r="I3" s="146"/>
      <c r="J3" s="146"/>
      <c r="K3" s="146"/>
      <c r="L3" s="146"/>
      <c r="M3" s="182" t="s">
        <v>3</v>
      </c>
    </row>
    <row r="4" s="136" customFormat="1" ht="25.5" customHeight="1" spans="1:13">
      <c r="A4" s="147" t="s">
        <v>77</v>
      </c>
      <c r="B4" s="148"/>
      <c r="C4" s="148"/>
      <c r="D4" s="149" t="s">
        <v>78</v>
      </c>
      <c r="E4" s="149" t="s">
        <v>79</v>
      </c>
      <c r="F4" s="149" t="s">
        <v>59</v>
      </c>
      <c r="G4" s="150" t="s">
        <v>80</v>
      </c>
      <c r="H4" s="150"/>
      <c r="I4" s="150"/>
      <c r="J4" s="183"/>
      <c r="K4" s="184" t="s">
        <v>81</v>
      </c>
      <c r="L4" s="150"/>
      <c r="M4" s="183"/>
    </row>
    <row r="5" s="136" customFormat="1" ht="33" customHeight="1" spans="1:13">
      <c r="A5" s="151" t="s">
        <v>82</v>
      </c>
      <c r="B5" s="152" t="s">
        <v>83</v>
      </c>
      <c r="C5" s="152" t="s">
        <v>84</v>
      </c>
      <c r="D5" s="149"/>
      <c r="E5" s="149"/>
      <c r="F5" s="149"/>
      <c r="G5" s="153" t="s">
        <v>73</v>
      </c>
      <c r="H5" s="149" t="s">
        <v>85</v>
      </c>
      <c r="I5" s="149" t="s">
        <v>86</v>
      </c>
      <c r="J5" s="149" t="s">
        <v>87</v>
      </c>
      <c r="K5" s="149" t="s">
        <v>73</v>
      </c>
      <c r="L5" s="149" t="s">
        <v>88</v>
      </c>
      <c r="M5" s="149" t="s">
        <v>89</v>
      </c>
    </row>
    <row r="6" s="136" customFormat="1" ht="20.25" customHeight="1" spans="1:13">
      <c r="A6" s="154" t="s">
        <v>90</v>
      </c>
      <c r="B6" s="155" t="s">
        <v>90</v>
      </c>
      <c r="C6" s="155" t="s">
        <v>90</v>
      </c>
      <c r="D6" s="156" t="s">
        <v>90</v>
      </c>
      <c r="E6" s="157" t="s">
        <v>90</v>
      </c>
      <c r="F6" s="156">
        <v>1</v>
      </c>
      <c r="G6" s="158">
        <v>2</v>
      </c>
      <c r="H6" s="158">
        <v>3</v>
      </c>
      <c r="I6" s="158">
        <v>4</v>
      </c>
      <c r="J6" s="158">
        <v>5</v>
      </c>
      <c r="K6" s="158">
        <v>6</v>
      </c>
      <c r="L6" s="158">
        <v>7</v>
      </c>
      <c r="M6" s="158">
        <v>8</v>
      </c>
    </row>
    <row r="7" ht="22" customHeight="1" spans="1:13">
      <c r="A7" s="159"/>
      <c r="B7" s="159"/>
      <c r="C7" s="160"/>
      <c r="D7" s="161" t="s">
        <v>91</v>
      </c>
      <c r="E7" s="162" t="s">
        <v>61</v>
      </c>
      <c r="F7" s="163">
        <f t="shared" ref="F7:M7" si="0">F8+F11+F14+F19</f>
        <v>123.21</v>
      </c>
      <c r="G7" s="163">
        <f>G8+G11+G14+G19</f>
        <v>33.21</v>
      </c>
      <c r="H7" s="163">
        <f t="shared" si="0"/>
        <v>29.57</v>
      </c>
      <c r="I7" s="163">
        <f>I8+I11+I14+I19</f>
        <v>1.1</v>
      </c>
      <c r="J7" s="163">
        <f t="shared" si="0"/>
        <v>2.54</v>
      </c>
      <c r="K7" s="163">
        <f t="shared" si="0"/>
        <v>90</v>
      </c>
      <c r="L7" s="163">
        <f t="shared" si="0"/>
        <v>0</v>
      </c>
      <c r="M7" s="163">
        <f t="shared" si="0"/>
        <v>90</v>
      </c>
    </row>
    <row r="8" ht="22" customHeight="1" spans="1:13">
      <c r="A8" s="164">
        <v>208</v>
      </c>
      <c r="B8" s="165"/>
      <c r="C8" s="166"/>
      <c r="D8" s="161" t="s">
        <v>91</v>
      </c>
      <c r="E8" s="167" t="s">
        <v>92</v>
      </c>
      <c r="F8" s="168">
        <f t="shared" ref="F8:M8" si="1">F9+F10</f>
        <v>4.07</v>
      </c>
      <c r="G8" s="168">
        <f t="shared" si="1"/>
        <v>4.07</v>
      </c>
      <c r="H8" s="168">
        <f t="shared" si="1"/>
        <v>4.07</v>
      </c>
      <c r="I8" s="168">
        <f t="shared" si="1"/>
        <v>0</v>
      </c>
      <c r="J8" s="168">
        <f t="shared" si="1"/>
        <v>0</v>
      </c>
      <c r="K8" s="168">
        <f t="shared" si="1"/>
        <v>0</v>
      </c>
      <c r="L8" s="168">
        <f t="shared" si="1"/>
        <v>0</v>
      </c>
      <c r="M8" s="168">
        <f t="shared" si="1"/>
        <v>0</v>
      </c>
    </row>
    <row r="9" ht="22" customHeight="1" spans="1:13">
      <c r="A9" s="169">
        <v>208</v>
      </c>
      <c r="B9" s="170" t="s">
        <v>93</v>
      </c>
      <c r="C9" s="171" t="s">
        <v>93</v>
      </c>
      <c r="D9" s="172"/>
      <c r="E9" s="173" t="s">
        <v>94</v>
      </c>
      <c r="F9" s="163">
        <f>G9+R15</f>
        <v>3.89</v>
      </c>
      <c r="G9" s="163">
        <v>3.89</v>
      </c>
      <c r="H9" s="174">
        <v>3.89</v>
      </c>
      <c r="I9" s="185"/>
      <c r="J9" s="185"/>
      <c r="K9" s="163"/>
      <c r="L9" s="163"/>
      <c r="M9" s="163"/>
    </row>
    <row r="10" ht="22" customHeight="1" spans="1:13">
      <c r="A10" s="169">
        <v>208</v>
      </c>
      <c r="B10" s="170" t="s">
        <v>95</v>
      </c>
      <c r="C10" s="171" t="s">
        <v>96</v>
      </c>
      <c r="D10" s="172"/>
      <c r="E10" s="175" t="s">
        <v>97</v>
      </c>
      <c r="F10" s="163">
        <v>0.18</v>
      </c>
      <c r="G10" s="163">
        <v>0.18</v>
      </c>
      <c r="H10" s="174">
        <v>0.18</v>
      </c>
      <c r="I10" s="185"/>
      <c r="J10" s="185"/>
      <c r="K10" s="163"/>
      <c r="L10" s="163"/>
      <c r="M10" s="163"/>
    </row>
    <row r="11" ht="22" customHeight="1" spans="1:13">
      <c r="A11" s="164">
        <v>210</v>
      </c>
      <c r="B11" s="176"/>
      <c r="C11" s="177"/>
      <c r="D11" s="161" t="s">
        <v>91</v>
      </c>
      <c r="E11" s="167" t="s">
        <v>98</v>
      </c>
      <c r="F11" s="168">
        <f t="shared" ref="F11:M11" si="2">F13</f>
        <v>1.84</v>
      </c>
      <c r="G11" s="168">
        <f t="shared" si="2"/>
        <v>1.84</v>
      </c>
      <c r="H11" s="168">
        <f t="shared" si="2"/>
        <v>1.84</v>
      </c>
      <c r="I11" s="168">
        <f t="shared" si="2"/>
        <v>0</v>
      </c>
      <c r="J11" s="168">
        <f t="shared" si="2"/>
        <v>0</v>
      </c>
      <c r="K11" s="168">
        <f t="shared" si="2"/>
        <v>0</v>
      </c>
      <c r="L11" s="168">
        <f t="shared" si="2"/>
        <v>0</v>
      </c>
      <c r="M11" s="168">
        <f t="shared" si="2"/>
        <v>0</v>
      </c>
    </row>
    <row r="12" ht="22" customHeight="1" spans="1:13">
      <c r="A12" s="169">
        <v>210</v>
      </c>
      <c r="B12" s="170" t="s">
        <v>99</v>
      </c>
      <c r="C12" s="171"/>
      <c r="D12" s="172"/>
      <c r="E12" s="173" t="s">
        <v>100</v>
      </c>
      <c r="F12" s="163">
        <f t="shared" ref="F12:H12" si="3">F13</f>
        <v>1.84</v>
      </c>
      <c r="G12" s="163">
        <f>G13</f>
        <v>1.84</v>
      </c>
      <c r="H12" s="163">
        <f t="shared" si="3"/>
        <v>1.84</v>
      </c>
      <c r="I12" s="185"/>
      <c r="J12" s="185"/>
      <c r="K12" s="163"/>
      <c r="L12" s="163"/>
      <c r="M12" s="163"/>
    </row>
    <row r="13" ht="22" customHeight="1" spans="1:13">
      <c r="A13" s="169">
        <v>210</v>
      </c>
      <c r="B13" s="170" t="s">
        <v>99</v>
      </c>
      <c r="C13" s="171" t="s">
        <v>96</v>
      </c>
      <c r="D13" s="172"/>
      <c r="E13" s="173" t="s">
        <v>101</v>
      </c>
      <c r="F13" s="163">
        <v>1.84</v>
      </c>
      <c r="G13" s="163">
        <f>H13</f>
        <v>1.84</v>
      </c>
      <c r="H13" s="174">
        <v>1.84</v>
      </c>
      <c r="I13" s="163"/>
      <c r="J13" s="163"/>
      <c r="K13" s="163"/>
      <c r="L13" s="163"/>
      <c r="M13" s="163"/>
    </row>
    <row r="14" ht="22" customHeight="1" spans="1:13">
      <c r="A14" s="164">
        <v>213</v>
      </c>
      <c r="B14" s="176"/>
      <c r="C14" s="177"/>
      <c r="D14" s="161" t="s">
        <v>91</v>
      </c>
      <c r="E14" s="167" t="s">
        <v>102</v>
      </c>
      <c r="F14" s="168">
        <f>F15</f>
        <v>114.76</v>
      </c>
      <c r="G14" s="168">
        <f t="shared" ref="F14:M14" si="4">G15</f>
        <v>24.76</v>
      </c>
      <c r="H14" s="168">
        <f t="shared" si="4"/>
        <v>23.66</v>
      </c>
      <c r="I14" s="168">
        <f t="shared" si="4"/>
        <v>1.1</v>
      </c>
      <c r="J14" s="168">
        <f t="shared" si="4"/>
        <v>0</v>
      </c>
      <c r="K14" s="168">
        <f t="shared" si="4"/>
        <v>90</v>
      </c>
      <c r="L14" s="168">
        <f t="shared" si="4"/>
        <v>0</v>
      </c>
      <c r="M14" s="168">
        <f t="shared" si="4"/>
        <v>90</v>
      </c>
    </row>
    <row r="15" ht="22" customHeight="1" spans="1:13">
      <c r="A15" s="169">
        <v>213</v>
      </c>
      <c r="B15" s="170" t="s">
        <v>96</v>
      </c>
      <c r="C15" s="171"/>
      <c r="D15" s="172"/>
      <c r="E15" s="173" t="s">
        <v>103</v>
      </c>
      <c r="F15" s="163">
        <f>F16+F17+F18</f>
        <v>114.76</v>
      </c>
      <c r="G15" s="163">
        <v>24.76</v>
      </c>
      <c r="H15" s="163">
        <f t="shared" ref="F15:M15" si="5">H16+H17+H18</f>
        <v>23.66</v>
      </c>
      <c r="I15" s="163">
        <f>I16+I17+I18</f>
        <v>1.1</v>
      </c>
      <c r="J15" s="163">
        <f t="shared" si="5"/>
        <v>0</v>
      </c>
      <c r="K15" s="163">
        <f t="shared" si="5"/>
        <v>90</v>
      </c>
      <c r="L15" s="163">
        <f t="shared" si="5"/>
        <v>0</v>
      </c>
      <c r="M15" s="163">
        <f t="shared" si="5"/>
        <v>90</v>
      </c>
    </row>
    <row r="16" ht="22" customHeight="1" spans="1:13">
      <c r="A16" s="169">
        <v>213</v>
      </c>
      <c r="B16" s="170" t="s">
        <v>96</v>
      </c>
      <c r="C16" s="171" t="s">
        <v>104</v>
      </c>
      <c r="D16" s="172"/>
      <c r="E16" s="173" t="s">
        <v>105</v>
      </c>
      <c r="F16" s="163">
        <v>24.76</v>
      </c>
      <c r="G16" s="163">
        <v>24.76</v>
      </c>
      <c r="H16" s="178">
        <f>23.77-0.11</f>
        <v>23.66</v>
      </c>
      <c r="I16" s="178">
        <v>1.1</v>
      </c>
      <c r="J16" s="178"/>
      <c r="K16" s="178"/>
      <c r="L16" s="178"/>
      <c r="M16" s="178"/>
    </row>
    <row r="17" ht="22" customHeight="1" spans="1:13">
      <c r="A17" s="169">
        <v>213</v>
      </c>
      <c r="B17" s="170" t="s">
        <v>96</v>
      </c>
      <c r="C17" s="171" t="s">
        <v>106</v>
      </c>
      <c r="D17" s="172"/>
      <c r="E17" s="173" t="s">
        <v>107</v>
      </c>
      <c r="F17" s="163">
        <v>0</v>
      </c>
      <c r="G17" s="163"/>
      <c r="H17" s="178"/>
      <c r="I17" s="178"/>
      <c r="J17" s="178"/>
      <c r="K17" s="174">
        <v>0</v>
      </c>
      <c r="L17" s="178"/>
      <c r="M17" s="174">
        <v>0</v>
      </c>
    </row>
    <row r="18" ht="22" customHeight="1" spans="1:13">
      <c r="A18" s="169">
        <v>213</v>
      </c>
      <c r="B18" s="170" t="s">
        <v>96</v>
      </c>
      <c r="C18" s="171" t="s">
        <v>108</v>
      </c>
      <c r="D18" s="172"/>
      <c r="E18" s="173" t="s">
        <v>109</v>
      </c>
      <c r="F18" s="163">
        <v>90</v>
      </c>
      <c r="G18" s="163"/>
      <c r="H18" s="178"/>
      <c r="I18" s="178"/>
      <c r="J18" s="178"/>
      <c r="K18" s="174">
        <v>90</v>
      </c>
      <c r="L18" s="178"/>
      <c r="M18" s="174">
        <v>90</v>
      </c>
    </row>
    <row r="19" ht="22" customHeight="1" spans="1:13">
      <c r="A19" s="164">
        <v>221</v>
      </c>
      <c r="B19" s="176"/>
      <c r="C19" s="177"/>
      <c r="D19" s="161" t="s">
        <v>91</v>
      </c>
      <c r="E19" s="167" t="s">
        <v>110</v>
      </c>
      <c r="F19" s="168">
        <f t="shared" ref="F19:M19" si="6">F20</f>
        <v>2.54</v>
      </c>
      <c r="G19" s="168">
        <f t="shared" si="6"/>
        <v>2.54</v>
      </c>
      <c r="H19" s="168">
        <f t="shared" si="6"/>
        <v>0</v>
      </c>
      <c r="I19" s="168">
        <f t="shared" si="6"/>
        <v>0</v>
      </c>
      <c r="J19" s="168">
        <f t="shared" si="6"/>
        <v>2.54</v>
      </c>
      <c r="K19" s="168">
        <f t="shared" si="6"/>
        <v>0</v>
      </c>
      <c r="L19" s="168">
        <f t="shared" si="6"/>
        <v>0</v>
      </c>
      <c r="M19" s="168">
        <f t="shared" si="6"/>
        <v>0</v>
      </c>
    </row>
    <row r="20" ht="22" customHeight="1" spans="1:13">
      <c r="A20" s="169">
        <v>221</v>
      </c>
      <c r="B20" s="170" t="s">
        <v>96</v>
      </c>
      <c r="C20" s="171"/>
      <c r="D20" s="172"/>
      <c r="E20" s="173" t="s">
        <v>111</v>
      </c>
      <c r="F20" s="163">
        <v>2.54</v>
      </c>
      <c r="G20" s="163">
        <v>2.54</v>
      </c>
      <c r="H20" s="163"/>
      <c r="I20" s="163"/>
      <c r="J20" s="163">
        <f>J21</f>
        <v>2.54</v>
      </c>
      <c r="K20" s="174"/>
      <c r="L20" s="178"/>
      <c r="M20" s="174"/>
    </row>
    <row r="21" ht="22" customHeight="1" spans="1:13">
      <c r="A21" s="169">
        <v>221</v>
      </c>
      <c r="B21" s="170" t="s">
        <v>96</v>
      </c>
      <c r="C21" s="171" t="s">
        <v>112</v>
      </c>
      <c r="D21" s="179"/>
      <c r="E21" s="173" t="s">
        <v>113</v>
      </c>
      <c r="F21" s="163">
        <v>2.54</v>
      </c>
      <c r="G21" s="163">
        <v>2.35</v>
      </c>
      <c r="H21" s="178"/>
      <c r="I21" s="178"/>
      <c r="J21" s="178">
        <v>2.54</v>
      </c>
      <c r="K21" s="178"/>
      <c r="L21" s="178"/>
      <c r="M21" s="174"/>
    </row>
  </sheetData>
  <mergeCells count="5">
    <mergeCell ref="A2:M2"/>
    <mergeCell ref="A3:E3"/>
    <mergeCell ref="D4:D5"/>
    <mergeCell ref="E4:E5"/>
    <mergeCell ref="F4:F5"/>
  </mergeCells>
  <printOptions horizontalCentered="1"/>
  <pageMargins left="0.357638888888889" right="0.161111111111111" top="0.60625" bottom="0.409027777777778"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I21" sqref="I21"/>
    </sheetView>
  </sheetViews>
  <sheetFormatPr defaultColWidth="9" defaultRowHeight="21.95" customHeight="1" outlineLevelCol="6"/>
  <cols>
    <col min="1" max="1" width="7.75" style="116" customWidth="1"/>
    <col min="2" max="2" width="26.625" style="116" customWidth="1"/>
    <col min="3" max="3" width="9.625" style="116" customWidth="1"/>
    <col min="4" max="4" width="14.125" style="116" customWidth="1"/>
    <col min="5" max="5" width="10" style="116" customWidth="1"/>
    <col min="6" max="6" width="12.25" style="116" customWidth="1"/>
    <col min="7" max="7" width="11.25" style="116" customWidth="1"/>
    <col min="8" max="16384" width="9" style="116"/>
  </cols>
  <sheetData>
    <row r="1" ht="17.1" customHeight="1" spans="7:7">
      <c r="G1" s="117" t="s">
        <v>161</v>
      </c>
    </row>
    <row r="2" customHeight="1" spans="1:7">
      <c r="A2" s="127" t="s">
        <v>162</v>
      </c>
      <c r="B2" s="127"/>
      <c r="C2" s="127"/>
      <c r="D2" s="127"/>
      <c r="E2" s="127"/>
      <c r="F2" s="127"/>
      <c r="G2" s="127"/>
    </row>
    <row r="3" ht="18" customHeight="1" spans="1:7">
      <c r="A3" s="2" t="s">
        <v>2</v>
      </c>
      <c r="B3" s="2"/>
      <c r="C3" s="2"/>
      <c r="D3" s="128"/>
      <c r="E3" s="128"/>
      <c r="F3" s="128"/>
      <c r="G3" s="128" t="s">
        <v>3</v>
      </c>
    </row>
    <row r="4" ht="24" customHeight="1" spans="1:7">
      <c r="A4" s="129" t="s">
        <v>163</v>
      </c>
      <c r="B4" s="129"/>
      <c r="C4" s="130" t="s">
        <v>164</v>
      </c>
      <c r="D4" s="130"/>
      <c r="E4" s="130" t="s">
        <v>165</v>
      </c>
      <c r="F4" s="130"/>
      <c r="G4" s="130"/>
    </row>
    <row r="5" customHeight="1" spans="1:7">
      <c r="A5" s="129" t="s">
        <v>77</v>
      </c>
      <c r="B5" s="129" t="s">
        <v>166</v>
      </c>
      <c r="C5" s="130" t="s">
        <v>77</v>
      </c>
      <c r="D5" s="130" t="s">
        <v>166</v>
      </c>
      <c r="E5" s="130" t="s">
        <v>61</v>
      </c>
      <c r="F5" s="130" t="s">
        <v>167</v>
      </c>
      <c r="G5" s="130" t="s">
        <v>168</v>
      </c>
    </row>
    <row r="6" customHeight="1" spans="1:7">
      <c r="A6" s="131" t="s">
        <v>61</v>
      </c>
      <c r="B6" s="132"/>
      <c r="C6" s="133"/>
      <c r="D6" s="133"/>
      <c r="E6" s="134">
        <f>SUM(E7:E15)</f>
        <v>33.21</v>
      </c>
      <c r="F6" s="134">
        <f>SUM(F7:F15)</f>
        <v>32.11</v>
      </c>
      <c r="G6" s="134">
        <f>SUM(G7:G15)</f>
        <v>1.1</v>
      </c>
    </row>
    <row r="7" customHeight="1" spans="1:7">
      <c r="A7" s="131">
        <v>30101</v>
      </c>
      <c r="B7" s="131" t="s">
        <v>169</v>
      </c>
      <c r="C7" s="135">
        <v>50501</v>
      </c>
      <c r="D7" s="135" t="s">
        <v>85</v>
      </c>
      <c r="E7" s="134">
        <f>F7+G7</f>
        <v>9.27</v>
      </c>
      <c r="F7" s="130">
        <v>9.27</v>
      </c>
      <c r="G7" s="133"/>
    </row>
    <row r="8" customHeight="1" spans="1:7">
      <c r="A8" s="131">
        <v>30102</v>
      </c>
      <c r="B8" s="131" t="s">
        <v>170</v>
      </c>
      <c r="C8" s="135">
        <v>50501</v>
      </c>
      <c r="D8" s="135" t="s">
        <v>85</v>
      </c>
      <c r="E8" s="134">
        <f t="shared" ref="E7:E15" si="0">F8+G8</f>
        <v>1.56</v>
      </c>
      <c r="F8" s="130">
        <v>1.56</v>
      </c>
      <c r="G8" s="133"/>
    </row>
    <row r="9" customHeight="1" spans="1:7">
      <c r="A9" s="131">
        <v>30103</v>
      </c>
      <c r="B9" s="131" t="s">
        <v>171</v>
      </c>
      <c r="C9" s="135">
        <v>50501</v>
      </c>
      <c r="D9" s="135" t="s">
        <v>85</v>
      </c>
      <c r="E9" s="134">
        <f t="shared" si="0"/>
        <v>1.76</v>
      </c>
      <c r="F9" s="130">
        <v>1.76</v>
      </c>
      <c r="G9" s="133"/>
    </row>
    <row r="10" ht="18" customHeight="1" spans="1:7">
      <c r="A10" s="131">
        <v>30107</v>
      </c>
      <c r="B10" s="131" t="s">
        <v>172</v>
      </c>
      <c r="C10" s="135">
        <v>50501</v>
      </c>
      <c r="D10" s="135" t="s">
        <v>85</v>
      </c>
      <c r="E10" s="134">
        <f t="shared" si="0"/>
        <v>11.07</v>
      </c>
      <c r="F10" s="130">
        <v>11.07</v>
      </c>
      <c r="G10" s="133"/>
    </row>
    <row r="11" ht="18" customHeight="1" spans="1:7">
      <c r="A11" s="131">
        <v>30108</v>
      </c>
      <c r="B11" s="131" t="s">
        <v>173</v>
      </c>
      <c r="C11" s="135">
        <v>50501</v>
      </c>
      <c r="D11" s="135" t="s">
        <v>85</v>
      </c>
      <c r="E11" s="134">
        <f t="shared" si="0"/>
        <v>3.89</v>
      </c>
      <c r="F11" s="130">
        <v>3.89</v>
      </c>
      <c r="G11" s="133"/>
    </row>
    <row r="12" customHeight="1" spans="1:7">
      <c r="A12" s="131">
        <v>30110</v>
      </c>
      <c r="B12" s="131" t="s">
        <v>174</v>
      </c>
      <c r="C12" s="135">
        <v>50501</v>
      </c>
      <c r="D12" s="135" t="s">
        <v>85</v>
      </c>
      <c r="E12" s="134">
        <v>1.84</v>
      </c>
      <c r="F12" s="130">
        <v>1.84</v>
      </c>
      <c r="G12" s="133"/>
    </row>
    <row r="13" customHeight="1" spans="1:7">
      <c r="A13" s="131">
        <v>30112</v>
      </c>
      <c r="B13" s="131" t="s">
        <v>175</v>
      </c>
      <c r="C13" s="135">
        <v>50501</v>
      </c>
      <c r="D13" s="135" t="s">
        <v>85</v>
      </c>
      <c r="E13" s="134">
        <f t="shared" si="0"/>
        <v>0.18</v>
      </c>
      <c r="F13" s="130">
        <v>0.18</v>
      </c>
      <c r="G13" s="133"/>
    </row>
    <row r="14" customHeight="1" spans="1:7">
      <c r="A14" s="131">
        <v>30113</v>
      </c>
      <c r="B14" s="131" t="s">
        <v>176</v>
      </c>
      <c r="C14" s="135">
        <v>50501</v>
      </c>
      <c r="D14" s="135" t="s">
        <v>85</v>
      </c>
      <c r="E14" s="134">
        <f t="shared" si="0"/>
        <v>2.54</v>
      </c>
      <c r="F14" s="130">
        <v>2.54</v>
      </c>
      <c r="G14" s="133"/>
    </row>
    <row r="15" customHeight="1" spans="1:7">
      <c r="A15" s="131">
        <v>30229</v>
      </c>
      <c r="B15" s="131" t="s">
        <v>177</v>
      </c>
      <c r="C15" s="135">
        <v>50201</v>
      </c>
      <c r="D15" s="135" t="s">
        <v>178</v>
      </c>
      <c r="E15" s="134">
        <f t="shared" si="0"/>
        <v>1.1</v>
      </c>
      <c r="F15" s="133"/>
      <c r="G15" s="130">
        <v>1.1</v>
      </c>
    </row>
  </sheetData>
  <mergeCells count="5">
    <mergeCell ref="A2:G2"/>
    <mergeCell ref="A3:C3"/>
    <mergeCell ref="A4:B4"/>
    <mergeCell ref="C4:D4"/>
    <mergeCell ref="E4:G4"/>
  </mergeCells>
  <pageMargins left="0.554861111111111" right="0.357638888888889" top="1" bottom="0.60625"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workbookViewId="0">
      <selection activeCell="A2" sqref="A2:Q2"/>
    </sheetView>
  </sheetViews>
  <sheetFormatPr defaultColWidth="9" defaultRowHeight="13.5"/>
  <cols>
    <col min="1" max="1" width="4.125" customWidth="1"/>
    <col min="2" max="2" width="3.625" customWidth="1"/>
    <col min="3" max="3" width="17.875" customWidth="1"/>
    <col min="4" max="4" width="4.625" customWidth="1"/>
    <col min="5" max="5" width="4" customWidth="1"/>
    <col min="6" max="6" width="10.25" customWidth="1"/>
    <col min="7" max="7" width="8.25" customWidth="1"/>
    <col min="8" max="8" width="7.75" customWidth="1"/>
    <col min="9" max="9" width="7.5" customWidth="1"/>
    <col min="10" max="10" width="3.625" customWidth="1"/>
    <col min="11" max="11" width="4.25" customWidth="1"/>
    <col min="12" max="12" width="4" customWidth="1"/>
    <col min="13" max="13" width="3.875" customWidth="1"/>
    <col min="14" max="14" width="4.25" customWidth="1"/>
    <col min="15" max="15" width="4.375" customWidth="1"/>
    <col min="16" max="17" width="4" customWidth="1"/>
  </cols>
  <sheetData>
    <row r="1" ht="15" customHeight="1" spans="15:17">
      <c r="O1" s="28" t="s">
        <v>179</v>
      </c>
      <c r="P1" s="28"/>
      <c r="Q1" s="28"/>
    </row>
    <row r="2" ht="18.75" spans="1:17">
      <c r="A2" s="122" t="s">
        <v>180</v>
      </c>
      <c r="B2" s="122"/>
      <c r="C2" s="122"/>
      <c r="D2" s="122"/>
      <c r="E2" s="122"/>
      <c r="F2" s="122"/>
      <c r="G2" s="122"/>
      <c r="H2" s="122"/>
      <c r="I2" s="122"/>
      <c r="J2" s="122"/>
      <c r="K2" s="122"/>
      <c r="L2" s="122"/>
      <c r="M2" s="122"/>
      <c r="N2" s="122"/>
      <c r="O2" s="122"/>
      <c r="P2" s="122"/>
      <c r="Q2" s="122"/>
    </row>
    <row r="3" s="121" customFormat="1" spans="1:17">
      <c r="A3" s="118" t="s">
        <v>2</v>
      </c>
      <c r="B3" s="118"/>
      <c r="C3" s="118"/>
      <c r="D3" s="123"/>
      <c r="E3" s="123"/>
      <c r="F3" s="123"/>
      <c r="G3" s="123"/>
      <c r="H3" s="123"/>
      <c r="I3" s="123"/>
      <c r="J3" s="123"/>
      <c r="K3" s="123"/>
      <c r="L3" s="123"/>
      <c r="M3" s="123"/>
      <c r="N3" s="123"/>
      <c r="O3" s="22" t="s">
        <v>3</v>
      </c>
      <c r="P3" s="22"/>
      <c r="Q3" s="22"/>
    </row>
    <row r="4" s="121" customFormat="1" ht="36.95" customHeight="1" spans="1:17">
      <c r="A4" s="18" t="s">
        <v>181</v>
      </c>
      <c r="B4" s="18"/>
      <c r="C4" s="18"/>
      <c r="D4" s="18" t="s">
        <v>182</v>
      </c>
      <c r="E4" s="18"/>
      <c r="F4" s="18"/>
      <c r="G4" s="18" t="s">
        <v>59</v>
      </c>
      <c r="H4" s="18" t="s">
        <v>62</v>
      </c>
      <c r="I4" s="18"/>
      <c r="J4" s="18" t="s">
        <v>63</v>
      </c>
      <c r="K4" s="18" t="s">
        <v>64</v>
      </c>
      <c r="L4" s="18" t="s">
        <v>65</v>
      </c>
      <c r="M4" s="18" t="s">
        <v>66</v>
      </c>
      <c r="N4" s="18" t="s">
        <v>68</v>
      </c>
      <c r="O4" s="18" t="s">
        <v>69</v>
      </c>
      <c r="P4" s="18" t="s">
        <v>67</v>
      </c>
      <c r="Q4" s="18" t="s">
        <v>70</v>
      </c>
    </row>
    <row r="5" s="121" customFormat="1" ht="42" customHeight="1" spans="1:17">
      <c r="A5" s="18" t="s">
        <v>82</v>
      </c>
      <c r="B5" s="18" t="s">
        <v>83</v>
      </c>
      <c r="C5" s="18" t="s">
        <v>166</v>
      </c>
      <c r="D5" s="18" t="s">
        <v>82</v>
      </c>
      <c r="E5" s="18" t="s">
        <v>83</v>
      </c>
      <c r="F5" s="18" t="s">
        <v>166</v>
      </c>
      <c r="G5" s="18"/>
      <c r="H5" s="18" t="s">
        <v>73</v>
      </c>
      <c r="I5" s="18" t="s">
        <v>10</v>
      </c>
      <c r="J5" s="18"/>
      <c r="K5" s="18"/>
      <c r="L5" s="18"/>
      <c r="M5" s="18"/>
      <c r="N5" s="18"/>
      <c r="O5" s="18"/>
      <c r="P5" s="18"/>
      <c r="Q5" s="18"/>
    </row>
    <row r="6" s="121" customFormat="1" ht="26.1" customHeight="1" spans="1:17">
      <c r="A6" s="17"/>
      <c r="B6" s="17"/>
      <c r="C6" s="18" t="s">
        <v>61</v>
      </c>
      <c r="D6" s="17"/>
      <c r="E6" s="17"/>
      <c r="F6" s="26"/>
      <c r="G6" s="80">
        <f>G7+G8+G9+G10+G11+G12+G13+G14+G15+G16</f>
        <v>123.21</v>
      </c>
      <c r="H6" s="80">
        <f>H7+H8+H9+H10+H11+H12+H13+H14+H15+H16</f>
        <v>123.21</v>
      </c>
      <c r="I6" s="80">
        <f>I7+I8+I9+I10+I11+I12+I13+I14+I15+I16</f>
        <v>123.21</v>
      </c>
      <c r="J6" s="17"/>
      <c r="K6" s="17"/>
      <c r="L6" s="17"/>
      <c r="M6" s="17"/>
      <c r="N6" s="17"/>
      <c r="O6" s="17"/>
      <c r="P6" s="17"/>
      <c r="Q6" s="17"/>
    </row>
    <row r="7" s="121" customFormat="1" spans="1:17">
      <c r="A7" s="18">
        <v>301</v>
      </c>
      <c r="B7" s="18">
        <v>1</v>
      </c>
      <c r="C7" s="124" t="s">
        <v>169</v>
      </c>
      <c r="D7" s="18">
        <v>505</v>
      </c>
      <c r="E7" s="18">
        <v>1</v>
      </c>
      <c r="F7" s="124" t="s">
        <v>85</v>
      </c>
      <c r="G7" s="80">
        <f t="shared" ref="G7:G14" si="0">H7</f>
        <v>9.27</v>
      </c>
      <c r="H7" s="80">
        <f t="shared" ref="H7:H14" si="1">I7</f>
        <v>9.27</v>
      </c>
      <c r="I7" s="18">
        <v>9.27</v>
      </c>
      <c r="J7" s="17"/>
      <c r="K7" s="17"/>
      <c r="L7" s="17"/>
      <c r="M7" s="17"/>
      <c r="N7" s="17"/>
      <c r="O7" s="17"/>
      <c r="P7" s="17"/>
      <c r="Q7" s="17"/>
    </row>
    <row r="8" s="121" customFormat="1" spans="1:17">
      <c r="A8" s="18">
        <v>301</v>
      </c>
      <c r="B8" s="18">
        <v>2</v>
      </c>
      <c r="C8" s="124" t="s">
        <v>170</v>
      </c>
      <c r="D8" s="18">
        <v>505</v>
      </c>
      <c r="E8" s="18">
        <v>1</v>
      </c>
      <c r="F8" s="124" t="s">
        <v>85</v>
      </c>
      <c r="G8" s="80">
        <f>I8</f>
        <v>1.56</v>
      </c>
      <c r="H8" s="80">
        <f>I8</f>
        <v>1.56</v>
      </c>
      <c r="I8" s="18">
        <v>1.56</v>
      </c>
      <c r="J8" s="17"/>
      <c r="K8" s="17"/>
      <c r="L8" s="17"/>
      <c r="M8" s="17"/>
      <c r="N8" s="17"/>
      <c r="O8" s="17"/>
      <c r="P8" s="17"/>
      <c r="Q8" s="17"/>
    </row>
    <row r="9" s="121" customFormat="1" spans="1:17">
      <c r="A9" s="18">
        <v>301</v>
      </c>
      <c r="B9" s="18">
        <v>3</v>
      </c>
      <c r="C9" s="124" t="s">
        <v>171</v>
      </c>
      <c r="D9" s="18">
        <v>505</v>
      </c>
      <c r="E9" s="18">
        <v>1</v>
      </c>
      <c r="F9" s="124" t="s">
        <v>85</v>
      </c>
      <c r="G9" s="80">
        <f t="shared" si="0"/>
        <v>1.76</v>
      </c>
      <c r="H9" s="80">
        <f t="shared" si="1"/>
        <v>1.76</v>
      </c>
      <c r="I9" s="18">
        <v>1.76</v>
      </c>
      <c r="J9" s="17"/>
      <c r="K9" s="17"/>
      <c r="L9" s="17"/>
      <c r="M9" s="17"/>
      <c r="N9" s="17"/>
      <c r="O9" s="17"/>
      <c r="P9" s="17"/>
      <c r="Q9" s="17"/>
    </row>
    <row r="10" s="121" customFormat="1" spans="1:17">
      <c r="A10" s="18">
        <v>301</v>
      </c>
      <c r="B10" s="18">
        <v>7</v>
      </c>
      <c r="C10" s="124" t="s">
        <v>172</v>
      </c>
      <c r="D10" s="18">
        <v>505</v>
      </c>
      <c r="E10" s="18">
        <v>1</v>
      </c>
      <c r="F10" s="124" t="s">
        <v>85</v>
      </c>
      <c r="G10" s="80">
        <f t="shared" si="0"/>
        <v>11.07</v>
      </c>
      <c r="H10" s="80">
        <f t="shared" si="1"/>
        <v>11.07</v>
      </c>
      <c r="I10" s="18">
        <v>11.07</v>
      </c>
      <c r="J10" s="17"/>
      <c r="K10" s="17"/>
      <c r="L10" s="17"/>
      <c r="M10" s="17"/>
      <c r="N10" s="17"/>
      <c r="O10" s="17"/>
      <c r="P10" s="17"/>
      <c r="Q10" s="17"/>
    </row>
    <row r="11" s="121" customFormat="1" ht="15" customHeight="1" spans="1:17">
      <c r="A11" s="18">
        <v>301</v>
      </c>
      <c r="B11" s="18">
        <v>8</v>
      </c>
      <c r="C11" s="124" t="s">
        <v>173</v>
      </c>
      <c r="D11" s="18">
        <v>505</v>
      </c>
      <c r="E11" s="18">
        <v>1</v>
      </c>
      <c r="F11" s="124" t="s">
        <v>85</v>
      </c>
      <c r="G11" s="80">
        <f t="shared" si="0"/>
        <v>3.89</v>
      </c>
      <c r="H11" s="80">
        <f t="shared" si="1"/>
        <v>3.89</v>
      </c>
      <c r="I11" s="18">
        <v>3.89</v>
      </c>
      <c r="J11" s="17"/>
      <c r="K11" s="17"/>
      <c r="L11" s="17"/>
      <c r="M11" s="17"/>
      <c r="N11" s="17"/>
      <c r="O11" s="17"/>
      <c r="P11" s="17"/>
      <c r="Q11" s="17"/>
    </row>
    <row r="12" s="121" customFormat="1" ht="21" customHeight="1" spans="1:17">
      <c r="A12" s="18">
        <v>301</v>
      </c>
      <c r="B12" s="18">
        <v>10</v>
      </c>
      <c r="C12" s="124" t="s">
        <v>174</v>
      </c>
      <c r="D12" s="18">
        <v>505</v>
      </c>
      <c r="E12" s="18">
        <v>1</v>
      </c>
      <c r="F12" s="124" t="s">
        <v>85</v>
      </c>
      <c r="G12" s="80">
        <f t="shared" si="0"/>
        <v>1.84</v>
      </c>
      <c r="H12" s="80">
        <f t="shared" si="1"/>
        <v>1.84</v>
      </c>
      <c r="I12" s="18">
        <v>1.84</v>
      </c>
      <c r="J12" s="17"/>
      <c r="K12" s="17"/>
      <c r="L12" s="17"/>
      <c r="M12" s="17"/>
      <c r="N12" s="17"/>
      <c r="O12" s="17"/>
      <c r="P12" s="17"/>
      <c r="Q12" s="17"/>
    </row>
    <row r="13" s="121" customFormat="1" spans="1:17">
      <c r="A13" s="18">
        <v>301</v>
      </c>
      <c r="B13" s="18">
        <v>12</v>
      </c>
      <c r="C13" s="124" t="s">
        <v>175</v>
      </c>
      <c r="D13" s="18">
        <v>505</v>
      </c>
      <c r="E13" s="18">
        <v>1</v>
      </c>
      <c r="F13" s="124" t="s">
        <v>85</v>
      </c>
      <c r="G13" s="80">
        <f t="shared" si="0"/>
        <v>0.18</v>
      </c>
      <c r="H13" s="80">
        <f t="shared" si="1"/>
        <v>0.18</v>
      </c>
      <c r="I13" s="18">
        <v>0.18</v>
      </c>
      <c r="J13" s="17"/>
      <c r="K13" s="17"/>
      <c r="L13" s="17"/>
      <c r="M13" s="17"/>
      <c r="N13" s="17"/>
      <c r="O13" s="17"/>
      <c r="P13" s="17"/>
      <c r="Q13" s="17"/>
    </row>
    <row r="14" s="121" customFormat="1" spans="1:17">
      <c r="A14" s="18">
        <v>301</v>
      </c>
      <c r="B14" s="18">
        <v>13</v>
      </c>
      <c r="C14" s="124" t="s">
        <v>176</v>
      </c>
      <c r="D14" s="18">
        <v>505</v>
      </c>
      <c r="E14" s="18">
        <v>1</v>
      </c>
      <c r="F14" s="124" t="s">
        <v>85</v>
      </c>
      <c r="G14" s="80">
        <f t="shared" si="0"/>
        <v>2.54</v>
      </c>
      <c r="H14" s="80">
        <f t="shared" si="1"/>
        <v>2.54</v>
      </c>
      <c r="I14" s="18">
        <v>2.54</v>
      </c>
      <c r="J14" s="17"/>
      <c r="K14" s="17"/>
      <c r="L14" s="17"/>
      <c r="M14" s="17"/>
      <c r="N14" s="17"/>
      <c r="O14" s="17"/>
      <c r="P14" s="17"/>
      <c r="Q14" s="17"/>
    </row>
    <row r="15" s="121" customFormat="1" spans="1:17">
      <c r="A15" s="18">
        <v>302</v>
      </c>
      <c r="B15" s="18">
        <v>1</v>
      </c>
      <c r="C15" s="124" t="s">
        <v>183</v>
      </c>
      <c r="D15" s="18">
        <v>505</v>
      </c>
      <c r="E15" s="18">
        <v>2</v>
      </c>
      <c r="F15" s="124" t="s">
        <v>178</v>
      </c>
      <c r="G15" s="80">
        <v>1.1</v>
      </c>
      <c r="H15" s="80">
        <v>1.1</v>
      </c>
      <c r="I15" s="126">
        <v>1.1</v>
      </c>
      <c r="J15" s="17"/>
      <c r="K15" s="17"/>
      <c r="L15" s="17"/>
      <c r="M15" s="17"/>
      <c r="N15" s="17"/>
      <c r="O15" s="17"/>
      <c r="P15" s="17"/>
      <c r="Q15" s="17"/>
    </row>
    <row r="16" spans="1:17">
      <c r="A16" s="125">
        <v>399</v>
      </c>
      <c r="B16" s="125">
        <v>99</v>
      </c>
      <c r="C16" s="125" t="s">
        <v>184</v>
      </c>
      <c r="D16" s="125">
        <v>599</v>
      </c>
      <c r="E16" s="125">
        <v>99</v>
      </c>
      <c r="F16" s="125" t="s">
        <v>184</v>
      </c>
      <c r="G16" s="125">
        <v>90</v>
      </c>
      <c r="H16" s="125">
        <v>90</v>
      </c>
      <c r="I16" s="125">
        <v>90</v>
      </c>
      <c r="J16" s="125"/>
      <c r="K16" s="125"/>
      <c r="L16" s="125"/>
      <c r="M16" s="125"/>
      <c r="N16" s="125"/>
      <c r="O16" s="125"/>
      <c r="P16" s="125"/>
      <c r="Q16" s="125"/>
    </row>
  </sheetData>
  <mergeCells count="16">
    <mergeCell ref="O1:Q1"/>
    <mergeCell ref="A2:Q2"/>
    <mergeCell ref="A3:C3"/>
    <mergeCell ref="O3:Q3"/>
    <mergeCell ref="A4:C4"/>
    <mergeCell ref="D4:F4"/>
    <mergeCell ref="H4:I4"/>
    <mergeCell ref="G4:G5"/>
    <mergeCell ref="J4:J5"/>
    <mergeCell ref="K4:K5"/>
    <mergeCell ref="L4:L5"/>
    <mergeCell ref="M4:M5"/>
    <mergeCell ref="N4:N5"/>
    <mergeCell ref="O4:O5"/>
    <mergeCell ref="P4:P5"/>
    <mergeCell ref="Q4:Q5"/>
  </mergeCells>
  <printOptions horizontalCentered="1"/>
  <pageMargins left="0.357638888888889" right="0.161111111111111" top="0.409027777777778" bottom="0.0152777777777778"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12"/>
  <sheetViews>
    <sheetView workbookViewId="0">
      <selection activeCell="B2" sqref="B2:G2"/>
    </sheetView>
  </sheetViews>
  <sheetFormatPr defaultColWidth="9" defaultRowHeight="13.5" outlineLevelCol="6"/>
  <cols>
    <col min="2" max="2" width="18.75" customWidth="1"/>
    <col min="3" max="3" width="16" customWidth="1"/>
    <col min="4" max="4" width="17.5" customWidth="1"/>
    <col min="5" max="5" width="19.25" customWidth="1"/>
    <col min="6" max="6" width="18.875" customWidth="1"/>
    <col min="7" max="7" width="18.375" customWidth="1"/>
  </cols>
  <sheetData>
    <row r="1" spans="7:7">
      <c r="G1" s="81" t="s">
        <v>185</v>
      </c>
    </row>
    <row r="2" ht="36" customHeight="1" spans="2:7">
      <c r="B2" s="72" t="s">
        <v>186</v>
      </c>
      <c r="C2" s="72"/>
      <c r="D2" s="72"/>
      <c r="E2" s="72"/>
      <c r="F2" s="72"/>
      <c r="G2" s="72"/>
    </row>
    <row r="3" spans="2:2">
      <c r="B3" s="117" t="s">
        <v>54</v>
      </c>
    </row>
    <row r="4" spans="2:2">
      <c r="B4" s="117" t="s">
        <v>54</v>
      </c>
    </row>
    <row r="5" spans="2:7">
      <c r="B5" s="118" t="s">
        <v>187</v>
      </c>
      <c r="C5" s="118"/>
      <c r="D5" s="118"/>
      <c r="G5" t="s">
        <v>3</v>
      </c>
    </row>
    <row r="6" spans="2:2">
      <c r="B6" s="117" t="s">
        <v>54</v>
      </c>
    </row>
    <row r="7" spans="2:2">
      <c r="B7" s="117" t="s">
        <v>54</v>
      </c>
    </row>
    <row r="8" s="116" customFormat="1" ht="27" customHeight="1" spans="2:7">
      <c r="B8" s="119" t="s">
        <v>188</v>
      </c>
      <c r="C8" s="18" t="s">
        <v>189</v>
      </c>
      <c r="D8" s="18" t="s">
        <v>190</v>
      </c>
      <c r="E8" s="18"/>
      <c r="F8" s="18"/>
      <c r="G8" s="18" t="s">
        <v>191</v>
      </c>
    </row>
    <row r="9" s="116" customFormat="1" ht="48" customHeight="1" spans="2:7">
      <c r="B9" s="119"/>
      <c r="C9" s="18"/>
      <c r="D9" s="18" t="s">
        <v>73</v>
      </c>
      <c r="E9" s="18" t="s">
        <v>192</v>
      </c>
      <c r="F9" s="18" t="s">
        <v>193</v>
      </c>
      <c r="G9" s="18"/>
    </row>
    <row r="10" s="116" customFormat="1" ht="27" customHeight="1" spans="2:7">
      <c r="B10" s="18"/>
      <c r="C10" s="18">
        <v>0</v>
      </c>
      <c r="D10" s="18"/>
      <c r="E10" s="17">
        <v>0</v>
      </c>
      <c r="F10" s="18"/>
      <c r="G10" s="18"/>
    </row>
    <row r="11" ht="75" customHeight="1" spans="2:7">
      <c r="B11" s="120" t="s">
        <v>194</v>
      </c>
      <c r="C11" s="120"/>
      <c r="D11" s="120"/>
      <c r="E11" s="120"/>
      <c r="F11" s="120"/>
      <c r="G11" s="120"/>
    </row>
    <row r="12" spans="2:2">
      <c r="B12" s="117" t="s">
        <v>54</v>
      </c>
    </row>
  </sheetData>
  <mergeCells count="7">
    <mergeCell ref="B2:G2"/>
    <mergeCell ref="B5:D5"/>
    <mergeCell ref="D8:F8"/>
    <mergeCell ref="B11:G11"/>
    <mergeCell ref="B8:B9"/>
    <mergeCell ref="C8:C9"/>
    <mergeCell ref="G8:G9"/>
  </mergeCells>
  <printOptions horizontalCentered="1"/>
  <pageMargins left="0.751388888888889" right="0.751388888888889"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workbookViewId="0">
      <selection activeCell="A2" sqref="A2:M2"/>
    </sheetView>
  </sheetViews>
  <sheetFormatPr defaultColWidth="7.25" defaultRowHeight="11.25"/>
  <cols>
    <col min="1" max="1" width="5.5" style="71" customWidth="1"/>
    <col min="2" max="3" width="4.875" style="71" customWidth="1"/>
    <col min="4" max="4" width="6.5" style="71" customWidth="1"/>
    <col min="5" max="5" width="14.625" style="71" customWidth="1"/>
    <col min="6" max="6" width="12.75" style="71" customWidth="1"/>
    <col min="7" max="10" width="10.875" style="71" customWidth="1"/>
    <col min="11" max="11" width="8.25" style="71" customWidth="1"/>
    <col min="12" max="13" width="10.875" style="71" customWidth="1"/>
    <col min="14" max="245" width="7.25" style="71" customWidth="1"/>
    <col min="246" max="16384" width="7.25" style="71"/>
  </cols>
  <sheetData>
    <row r="1" ht="25.5" customHeight="1" spans="1:13">
      <c r="A1" s="85"/>
      <c r="B1" s="85"/>
      <c r="C1" s="86"/>
      <c r="D1" s="87"/>
      <c r="E1" s="88"/>
      <c r="F1" s="89"/>
      <c r="G1" s="89"/>
      <c r="H1" s="89"/>
      <c r="I1" s="111"/>
      <c r="J1" s="89"/>
      <c r="K1" s="89"/>
      <c r="L1" s="89"/>
      <c r="M1" s="112" t="s">
        <v>195</v>
      </c>
    </row>
    <row r="2" ht="37.5" customHeight="1" spans="1:13">
      <c r="A2" s="90" t="s">
        <v>196</v>
      </c>
      <c r="B2" s="90"/>
      <c r="C2" s="90"/>
      <c r="D2" s="90"/>
      <c r="E2" s="90"/>
      <c r="F2" s="90"/>
      <c r="G2" s="90"/>
      <c r="H2" s="90"/>
      <c r="I2" s="90"/>
      <c r="J2" s="90"/>
      <c r="K2" s="90"/>
      <c r="L2" s="90"/>
      <c r="M2" s="90"/>
    </row>
    <row r="3" ht="25.5" customHeight="1" spans="1:13">
      <c r="A3" s="91" t="s">
        <v>2</v>
      </c>
      <c r="B3" s="92"/>
      <c r="C3" s="92"/>
      <c r="D3" s="92"/>
      <c r="E3" s="92"/>
      <c r="F3" s="93"/>
      <c r="G3" s="94"/>
      <c r="H3" s="94"/>
      <c r="I3" s="94"/>
      <c r="J3" s="94"/>
      <c r="K3" s="94"/>
      <c r="L3" s="94"/>
      <c r="M3" s="113" t="s">
        <v>3</v>
      </c>
    </row>
    <row r="4" s="83" customFormat="1" ht="25.5" customHeight="1" spans="1:13">
      <c r="A4" s="95" t="s">
        <v>77</v>
      </c>
      <c r="B4" s="96"/>
      <c r="C4" s="96"/>
      <c r="D4" s="97" t="s">
        <v>78</v>
      </c>
      <c r="E4" s="97" t="s">
        <v>79</v>
      </c>
      <c r="F4" s="97" t="s">
        <v>59</v>
      </c>
      <c r="G4" s="98" t="s">
        <v>80</v>
      </c>
      <c r="H4" s="98"/>
      <c r="I4" s="98"/>
      <c r="J4" s="114"/>
      <c r="K4" s="115" t="s">
        <v>81</v>
      </c>
      <c r="L4" s="98"/>
      <c r="M4" s="114"/>
    </row>
    <row r="5" s="83" customFormat="1" ht="39" customHeight="1" spans="1:13">
      <c r="A5" s="99" t="s">
        <v>82</v>
      </c>
      <c r="B5" s="100" t="s">
        <v>83</v>
      </c>
      <c r="C5" s="100" t="s">
        <v>84</v>
      </c>
      <c r="D5" s="97"/>
      <c r="E5" s="97"/>
      <c r="F5" s="97"/>
      <c r="G5" s="101" t="s">
        <v>73</v>
      </c>
      <c r="H5" s="97" t="s">
        <v>85</v>
      </c>
      <c r="I5" s="97" t="s">
        <v>86</v>
      </c>
      <c r="J5" s="97" t="s">
        <v>87</v>
      </c>
      <c r="K5" s="97" t="s">
        <v>73</v>
      </c>
      <c r="L5" s="97" t="s">
        <v>88</v>
      </c>
      <c r="M5" s="97" t="s">
        <v>89</v>
      </c>
    </row>
    <row r="6" s="83" customFormat="1" ht="20.25" customHeight="1" spans="1:13">
      <c r="A6" s="99" t="s">
        <v>90</v>
      </c>
      <c r="B6" s="100" t="s">
        <v>90</v>
      </c>
      <c r="C6" s="100" t="s">
        <v>90</v>
      </c>
      <c r="D6" s="102" t="s">
        <v>90</v>
      </c>
      <c r="E6" s="97" t="s">
        <v>90</v>
      </c>
      <c r="F6" s="102"/>
      <c r="G6" s="102"/>
      <c r="H6" s="102"/>
      <c r="I6" s="102"/>
      <c r="J6" s="102"/>
      <c r="K6" s="102"/>
      <c r="L6" s="102"/>
      <c r="M6" s="102"/>
    </row>
    <row r="7" s="83" customFormat="1" ht="20.25" customHeight="1" spans="1:13">
      <c r="A7" s="99"/>
      <c r="B7" s="100"/>
      <c r="C7" s="100"/>
      <c r="D7" s="102"/>
      <c r="E7" s="97"/>
      <c r="F7" s="103"/>
      <c r="G7" s="102"/>
      <c r="H7" s="102"/>
      <c r="I7" s="102"/>
      <c r="J7" s="102"/>
      <c r="K7" s="102"/>
      <c r="L7" s="102"/>
      <c r="M7" s="102"/>
    </row>
    <row r="8" s="84" customFormat="1" ht="27.6" customHeight="1" spans="1:13">
      <c r="A8" s="97"/>
      <c r="B8" s="104"/>
      <c r="C8" s="104"/>
      <c r="D8" s="105"/>
      <c r="E8" s="106"/>
      <c r="F8" s="107" t="s">
        <v>197</v>
      </c>
      <c r="G8" s="107" t="s">
        <v>197</v>
      </c>
      <c r="H8" s="107" t="s">
        <v>197</v>
      </c>
      <c r="I8" s="107" t="s">
        <v>197</v>
      </c>
      <c r="J8" s="107" t="s">
        <v>197</v>
      </c>
      <c r="K8" s="107" t="s">
        <v>197</v>
      </c>
      <c r="L8" s="107" t="s">
        <v>197</v>
      </c>
      <c r="M8" s="107" t="s">
        <v>197</v>
      </c>
    </row>
    <row r="9" s="83" customFormat="1" ht="20.25" customHeight="1" spans="1:13">
      <c r="A9" s="108" t="s">
        <v>198</v>
      </c>
      <c r="B9" s="108" t="s">
        <v>199</v>
      </c>
      <c r="C9" s="109"/>
      <c r="D9" s="108"/>
      <c r="E9" s="108"/>
      <c r="F9" s="108"/>
      <c r="G9" s="108"/>
      <c r="H9" s="84"/>
      <c r="I9" s="84"/>
      <c r="J9" s="84"/>
      <c r="L9" s="84"/>
      <c r="M9" s="84"/>
    </row>
    <row r="10" s="83" customFormat="1" ht="20.25" customHeight="1" spans="1:7">
      <c r="A10" s="84"/>
      <c r="B10" s="84"/>
      <c r="C10" s="84"/>
      <c r="D10" s="84"/>
      <c r="E10" s="84"/>
      <c r="F10" s="84"/>
      <c r="G10" s="84"/>
    </row>
    <row r="11" s="83" customFormat="1" ht="20.25" customHeight="1" spans="2:8">
      <c r="B11" s="84"/>
      <c r="C11" s="84"/>
      <c r="D11" s="84"/>
      <c r="E11" s="84"/>
      <c r="F11" s="84"/>
      <c r="G11" s="84"/>
      <c r="H11" s="84"/>
    </row>
    <row r="12" s="83" customFormat="1" ht="20.25" customHeight="1" spans="4:8">
      <c r="D12" s="84"/>
      <c r="E12" s="84"/>
      <c r="F12" s="84"/>
      <c r="G12" s="84"/>
      <c r="H12" s="84"/>
    </row>
    <row r="13" s="83" customFormat="1" ht="20.25" customHeight="1" spans="5:8">
      <c r="E13" s="84"/>
      <c r="G13" s="84"/>
      <c r="H13" s="84"/>
    </row>
    <row r="14" s="83" customFormat="1" ht="20.25" customHeight="1" spans="8:8">
      <c r="H14" s="84"/>
    </row>
    <row r="15" s="83" customFormat="1" ht="14.25" customHeight="1"/>
    <row r="16" s="83" customFormat="1" ht="14.25" customHeight="1"/>
    <row r="17" s="83" customFormat="1" ht="14.25" customHeight="1" spans="1:13">
      <c r="A17" s="110"/>
      <c r="B17" s="110"/>
      <c r="C17" s="110"/>
      <c r="D17" s="110"/>
      <c r="E17" s="110"/>
      <c r="F17" s="110"/>
      <c r="G17" s="110"/>
      <c r="H17" s="110"/>
      <c r="I17" s="110"/>
      <c r="J17" s="110"/>
      <c r="K17" s="110"/>
      <c r="L17" s="110"/>
      <c r="M17" s="110"/>
    </row>
    <row r="18" s="83" customFormat="1" ht="14.25" customHeight="1" spans="1:13">
      <c r="A18" s="110"/>
      <c r="B18" s="110"/>
      <c r="C18" s="110"/>
      <c r="D18" s="110"/>
      <c r="E18" s="110"/>
      <c r="F18" s="110"/>
      <c r="G18" s="110"/>
      <c r="H18" s="110"/>
      <c r="I18" s="110"/>
      <c r="J18" s="110"/>
      <c r="K18" s="110"/>
      <c r="L18" s="110"/>
      <c r="M18" s="110"/>
    </row>
    <row r="19" s="83" customFormat="1" ht="14.25" customHeight="1" spans="1:13">
      <c r="A19" s="110"/>
      <c r="B19" s="110"/>
      <c r="C19" s="110"/>
      <c r="D19" s="110"/>
      <c r="E19" s="110"/>
      <c r="F19" s="110"/>
      <c r="G19" s="110"/>
      <c r="H19" s="110"/>
      <c r="I19" s="110"/>
      <c r="J19" s="110"/>
      <c r="K19" s="110"/>
      <c r="L19" s="110"/>
      <c r="M19" s="110"/>
    </row>
    <row r="20" s="83" customFormat="1" ht="14.25" customHeight="1" spans="1:13">
      <c r="A20" s="110"/>
      <c r="B20" s="110"/>
      <c r="C20" s="110"/>
      <c r="D20" s="110"/>
      <c r="E20" s="110"/>
      <c r="F20" s="110"/>
      <c r="G20" s="110"/>
      <c r="H20" s="110"/>
      <c r="I20" s="110"/>
      <c r="J20" s="110"/>
      <c r="K20" s="110"/>
      <c r="L20" s="110"/>
      <c r="M20" s="110"/>
    </row>
    <row r="21" s="83" customFormat="1" ht="14.25" customHeight="1" spans="1:13">
      <c r="A21" s="110"/>
      <c r="B21" s="110"/>
      <c r="C21" s="110"/>
      <c r="D21" s="110"/>
      <c r="E21" s="110"/>
      <c r="F21" s="110"/>
      <c r="G21" s="110"/>
      <c r="H21" s="110"/>
      <c r="I21" s="110"/>
      <c r="J21" s="110"/>
      <c r="K21" s="110"/>
      <c r="L21" s="110"/>
      <c r="M21" s="110"/>
    </row>
    <row r="22" s="83" customFormat="1" ht="14.25" customHeight="1" spans="1:13">
      <c r="A22" s="110"/>
      <c r="B22" s="110"/>
      <c r="C22" s="110"/>
      <c r="D22" s="110"/>
      <c r="E22" s="110"/>
      <c r="F22" s="110"/>
      <c r="G22" s="110"/>
      <c r="H22" s="110"/>
      <c r="I22" s="110"/>
      <c r="J22" s="110"/>
      <c r="K22" s="110"/>
      <c r="L22" s="110"/>
      <c r="M22" s="110"/>
    </row>
    <row r="23" s="83" customFormat="1" ht="14.25" customHeight="1" spans="1:13">
      <c r="A23" s="110"/>
      <c r="B23" s="110"/>
      <c r="C23" s="110"/>
      <c r="D23" s="110"/>
      <c r="E23" s="110"/>
      <c r="F23" s="110"/>
      <c r="G23" s="110"/>
      <c r="H23" s="110"/>
      <c r="I23" s="110"/>
      <c r="J23" s="110"/>
      <c r="K23" s="110"/>
      <c r="L23" s="110"/>
      <c r="M23" s="110"/>
    </row>
    <row r="24" s="83" customFormat="1" ht="14.25" customHeight="1" spans="1:13">
      <c r="A24" s="110"/>
      <c r="B24" s="110"/>
      <c r="C24" s="110"/>
      <c r="D24" s="110"/>
      <c r="E24" s="110"/>
      <c r="F24" s="110"/>
      <c r="G24" s="110"/>
      <c r="H24" s="110"/>
      <c r="I24" s="110"/>
      <c r="J24" s="110"/>
      <c r="K24" s="110"/>
      <c r="L24" s="110"/>
      <c r="M24" s="110"/>
    </row>
    <row r="25" s="83" customFormat="1" ht="14.25" customHeight="1" spans="1:13">
      <c r="A25" s="110"/>
      <c r="B25" s="110"/>
      <c r="C25" s="110"/>
      <c r="D25" s="110"/>
      <c r="E25" s="110"/>
      <c r="F25" s="110"/>
      <c r="G25" s="110"/>
      <c r="H25" s="110"/>
      <c r="I25" s="110"/>
      <c r="J25" s="110"/>
      <c r="K25" s="110"/>
      <c r="L25" s="110"/>
      <c r="M25" s="110"/>
    </row>
    <row r="26" s="83" customFormat="1" ht="14.25" customHeight="1" spans="1:13">
      <c r="A26" s="110"/>
      <c r="B26" s="110"/>
      <c r="C26" s="110"/>
      <c r="D26" s="110"/>
      <c r="E26" s="110"/>
      <c r="F26" s="110"/>
      <c r="G26" s="110"/>
      <c r="H26" s="110"/>
      <c r="I26" s="110"/>
      <c r="J26" s="110"/>
      <c r="K26" s="110"/>
      <c r="L26" s="110"/>
      <c r="M26" s="110"/>
    </row>
    <row r="27" s="83" customFormat="1" ht="14.25" customHeight="1" spans="1:13">
      <c r="A27" s="110"/>
      <c r="B27" s="110"/>
      <c r="C27" s="110"/>
      <c r="D27" s="110"/>
      <c r="E27" s="110"/>
      <c r="F27" s="110"/>
      <c r="G27" s="110"/>
      <c r="H27" s="110"/>
      <c r="I27" s="110"/>
      <c r="J27" s="110"/>
      <c r="K27" s="110"/>
      <c r="L27" s="110"/>
      <c r="M27" s="110"/>
    </row>
    <row r="28" s="83" customFormat="1" ht="14.25" customHeight="1" spans="1:13">
      <c r="A28" s="110"/>
      <c r="B28" s="110"/>
      <c r="C28" s="110"/>
      <c r="D28" s="110"/>
      <c r="E28" s="110"/>
      <c r="F28" s="110"/>
      <c r="G28" s="110"/>
      <c r="H28" s="110"/>
      <c r="I28" s="110"/>
      <c r="J28" s="110"/>
      <c r="K28" s="110"/>
      <c r="L28" s="110"/>
      <c r="M28" s="110"/>
    </row>
    <row r="29" s="83" customFormat="1" ht="14.25" customHeight="1" spans="1:13">
      <c r="A29" s="110"/>
      <c r="B29" s="110"/>
      <c r="C29" s="110"/>
      <c r="D29" s="110"/>
      <c r="E29" s="110"/>
      <c r="F29" s="110"/>
      <c r="G29" s="110"/>
      <c r="H29" s="110"/>
      <c r="I29" s="110"/>
      <c r="J29" s="110"/>
      <c r="K29" s="110"/>
      <c r="L29" s="110"/>
      <c r="M29" s="110"/>
    </row>
    <row r="30" s="83" customFormat="1" ht="14.25" customHeight="1" spans="1:13">
      <c r="A30" s="110"/>
      <c r="B30" s="110"/>
      <c r="C30" s="110"/>
      <c r="D30" s="110"/>
      <c r="E30" s="110"/>
      <c r="F30" s="110"/>
      <c r="G30" s="110"/>
      <c r="H30" s="110"/>
      <c r="I30" s="110"/>
      <c r="J30" s="110"/>
      <c r="K30" s="110"/>
      <c r="L30" s="110"/>
      <c r="M30" s="110"/>
    </row>
    <row r="31" s="83" customFormat="1" ht="14.25" customHeight="1" spans="1:13">
      <c r="A31" s="110"/>
      <c r="B31" s="110"/>
      <c r="C31" s="110"/>
      <c r="D31" s="110"/>
      <c r="E31" s="110"/>
      <c r="F31" s="110"/>
      <c r="G31" s="110"/>
      <c r="H31" s="110"/>
      <c r="I31" s="110"/>
      <c r="J31" s="110"/>
      <c r="K31" s="110"/>
      <c r="L31" s="110"/>
      <c r="M31" s="110"/>
    </row>
  </sheetData>
  <mergeCells count="5">
    <mergeCell ref="A2:M2"/>
    <mergeCell ref="A3:E3"/>
    <mergeCell ref="D4:D5"/>
    <mergeCell ref="E4:E5"/>
    <mergeCell ref="F4:F5"/>
  </mergeCells>
  <printOptions horizontalCentered="1"/>
  <pageMargins left="0.751388888888889" right="0.751388888888889"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Sheet1</vt:lpstr>
      <vt:lpstr>Sheet2</vt:lpstr>
      <vt:lpstr>Sheet3</vt:lpstr>
      <vt:lpstr>Sheet4</vt:lpstr>
      <vt:lpstr>Sheet5</vt:lpstr>
      <vt:lpstr>Sheet6</vt:lpstr>
      <vt:lpstr>Sheet7</vt:lpstr>
      <vt:lpstr>Sheet8</vt:lpstr>
      <vt:lpstr>Sheet9</vt:lpstr>
      <vt:lpstr>Sheet10</vt:lpstr>
      <vt:lpstr>Sheet11</vt:lpstr>
      <vt:lpstr>Sheet12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17513089981</cp:lastModifiedBy>
  <dcterms:created xsi:type="dcterms:W3CDTF">2022-05-19T01:16:00Z</dcterms:created>
  <dcterms:modified xsi:type="dcterms:W3CDTF">2024-03-13T02:00:06Z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990621BD290A42E09BC202E6FE2CBB0B_13</vt:lpwstr>
  </property>
  <property fmtid="{D5CDD505-2E9C-101B-9397-08002B2CF9AE}" pid="3" name="KSOProductBuildVer">
    <vt:lpwstr>2052-12.1.0.16388</vt:lpwstr>
  </property>
</Properties>
</file>