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7"/>
  </bookViews>
  <sheets>
    <sheet name="1_2024年部门收支总体情况表" sheetId="1" r:id="rId1"/>
    <sheet name="2_2024年部门收入总体情况表" sheetId="2" r:id="rId2"/>
    <sheet name="3_2024年部门支出总体情况表" sheetId="3" r:id="rId3"/>
    <sheet name="4_2024年财政拨款收支总体情况表" sheetId="4" r:id="rId4"/>
    <sheet name="5_2024年一般公共预算支出情况表" sheetId="5" r:id="rId5"/>
    <sheet name="6_一般公共预算基本支出情况表 " sheetId="6" r:id="rId6"/>
    <sheet name="7_2024年一般公共预算“三公”经费支出情况表" sheetId="7" r:id="rId7"/>
    <sheet name="8_2024年政府性基金支出情况表" sheetId="8" r:id="rId8"/>
    <sheet name="9-部门（单位）整体绩效目标表" sheetId="9" r:id="rId9"/>
    <sheet name="10-部门预算项目绩效目标汇总表"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<sst xmlns="http://schemas.openxmlformats.org/spreadsheetml/2006/main" count="512" uniqueCount="344">
  <si>
    <t>部门收支总体情况表</t>
  </si>
  <si>
    <t>单位：万元</t>
  </si>
  <si>
    <t>项目</t>
  </si>
  <si>
    <t>金　额</t>
  </si>
  <si>
    <t>2024年预算</t>
  </si>
  <si>
    <t>合计</t>
  </si>
  <si>
    <t>收回财政存量资金</t>
  </si>
  <si>
    <t>一般公共预算</t>
  </si>
  <si>
    <t>政府性基金收入</t>
  </si>
  <si>
    <t>国有资本经营收入</t>
  </si>
  <si>
    <t>专户管理的教育收费</t>
  </si>
  <si>
    <t>其他各项收入</t>
  </si>
  <si>
    <t>部门结转资金</t>
  </si>
  <si>
    <t>财政拨款</t>
  </si>
  <si>
    <t>纳入预算管理的行政事业性收费</t>
  </si>
  <si>
    <t>专项收入</t>
  </si>
  <si>
    <t>国有资源有偿使用收入</t>
  </si>
  <si>
    <t>一、收回财政存量资金</t>
  </si>
  <si>
    <t>一、基本支出</t>
  </si>
  <si>
    <t>二、一般公共预算小计:</t>
  </si>
  <si>
    <t>1、工资福利支出</t>
  </si>
  <si>
    <t xml:space="preserve">   1、财政拨款</t>
  </si>
  <si>
    <t>2、对个人和家庭的补助</t>
  </si>
  <si>
    <t xml:space="preserve">   2、纳入预算管理的行政事业性收费</t>
  </si>
  <si>
    <t>3、商品和服务支出</t>
  </si>
  <si>
    <t xml:space="preserve">   3、专项收入</t>
  </si>
  <si>
    <t>二、项目支出</t>
  </si>
  <si>
    <t xml:space="preserve">   4、国有资源有偿使用收入</t>
  </si>
  <si>
    <t>1、运转类项目</t>
  </si>
  <si>
    <t>三、政府性基金收入</t>
  </si>
  <si>
    <t>2、投资类项目</t>
  </si>
  <si>
    <t>四、国有资本经营收入</t>
  </si>
  <si>
    <t>3、专项资金</t>
  </si>
  <si>
    <t>五、专户管理的教育收费</t>
  </si>
  <si>
    <t>4、债务项目支出</t>
  </si>
  <si>
    <t>六、其他各项收入</t>
  </si>
  <si>
    <t>5、其他项目支出</t>
  </si>
  <si>
    <t>本年收入合计</t>
  </si>
  <si>
    <t xml:space="preserve">  本年支出合计</t>
  </si>
  <si>
    <t>2024年部门收入总体情况表</t>
  </si>
  <si>
    <t>单位代码</t>
  </si>
  <si>
    <t>单位名称</t>
  </si>
  <si>
    <t>备注</t>
  </si>
  <si>
    <t>罗山县行政审批和政务信息管理局</t>
  </si>
  <si>
    <t>2024年部门支出总体情况表</t>
  </si>
  <si>
    <t>科目编码</t>
  </si>
  <si>
    <t>科目名称</t>
  </si>
  <si>
    <t>项目名称</t>
  </si>
  <si>
    <t>基本支出</t>
  </si>
  <si>
    <t>项目支出</t>
  </si>
  <si>
    <t>说明</t>
  </si>
  <si>
    <t>工资福利支出</t>
  </si>
  <si>
    <t>对个人和家庭补助支出</t>
  </si>
  <si>
    <t>商品和服务支出</t>
  </si>
  <si>
    <t>非税支出</t>
  </si>
  <si>
    <t>小计</t>
  </si>
  <si>
    <t>行政运行</t>
  </si>
  <si>
    <t>公用经费</t>
  </si>
  <si>
    <t>福利费</t>
  </si>
  <si>
    <t>基本工资</t>
  </si>
  <si>
    <t>奖金</t>
  </si>
  <si>
    <t>津贴补贴</t>
  </si>
  <si>
    <t>绩效工资</t>
  </si>
  <si>
    <t>2080505</t>
  </si>
  <si>
    <t>机关事业单位基本养老保险缴费支出</t>
  </si>
  <si>
    <t>养老保险</t>
  </si>
  <si>
    <t>2089999</t>
  </si>
  <si>
    <t>其他社会保障和就业支出</t>
  </si>
  <si>
    <t>工伤保险</t>
  </si>
  <si>
    <t>失业保险</t>
  </si>
  <si>
    <t>行政单位医疗</t>
  </si>
  <si>
    <t>医疗保险</t>
  </si>
  <si>
    <t>2210201</t>
  </si>
  <si>
    <t>住房公积金</t>
  </si>
  <si>
    <t>2024年部门财政拨款收支总体情况表</t>
  </si>
  <si>
    <t>收  入</t>
  </si>
  <si>
    <t>支 出</t>
  </si>
  <si>
    <t>政府性基金预算</t>
  </si>
  <si>
    <t>一、一般公共预算</t>
  </si>
  <si>
    <t>一、一般公共服务</t>
  </si>
  <si>
    <t>二、政府性基金预算</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</si>
  <si>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</si>
  <si>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</si>
  <si>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</si>
  <si>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</si>
  <si>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</si>
  <si>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</si>
  <si>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</si>
  <si>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</si>
  <si>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</si>
  <si>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</si>
  <si>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</si>
  <si>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</si>
  <si>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</si>
  <si>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</si>
  <si>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</si>
  <si>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</si>
  <si>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</si>
  <si>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</si>
  <si>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</si>
  <si>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2024年一般公共预算支出情况表</t>
  </si>
  <si>
    <t>单位名称（功能科目）</t>
  </si>
  <si>
    <t>总计</t>
  </si>
  <si>
    <t>类</t>
  </si>
  <si>
    <t>款</t>
  </si>
  <si>
    <t>项</t>
  </si>
  <si>
    <t>对个人和家庭的补助</t>
  </si>
  <si>
    <t>运转类</t>
  </si>
  <si>
    <t>专项资金类</t>
  </si>
  <si>
    <t>投资类</t>
  </si>
  <si>
    <t>其他</t>
  </si>
  <si>
    <t>201</t>
  </si>
  <si>
    <t>03</t>
  </si>
  <si>
    <t>01</t>
  </si>
  <si>
    <t>208</t>
  </si>
  <si>
    <t>05</t>
  </si>
  <si>
    <t>210</t>
  </si>
  <si>
    <t>11</t>
  </si>
  <si>
    <t>221</t>
  </si>
  <si>
    <t>02</t>
  </si>
  <si>
    <t>2024年一般公共预算基本支出情况表</t>
  </si>
  <si>
    <t>经济科目编码</t>
  </si>
  <si>
    <t>一般公共预算拨款</t>
  </si>
  <si>
    <t>工资福利支出小计</t>
  </si>
  <si>
    <t>对个人和家庭的补助支出小计</t>
  </si>
  <si>
    <t xml:space="preserve">         离休费</t>
  </si>
  <si>
    <t xml:space="preserve">         退休费</t>
  </si>
  <si>
    <t xml:space="preserve">         退职（役）费</t>
  </si>
  <si>
    <t xml:space="preserve">         生活补助</t>
  </si>
  <si>
    <t>99</t>
  </si>
  <si>
    <t>商品和服务支出小计</t>
  </si>
  <si>
    <t xml:space="preserve">            基本支出总计</t>
  </si>
  <si>
    <t>2024年一般公共预算“三公”经费支出情况表</t>
  </si>
  <si>
    <t>单位编码</t>
  </si>
  <si>
    <t>2024年预算数</t>
  </si>
  <si>
    <t>因公出国（境）费用</t>
  </si>
  <si>
    <t>公务接待费</t>
  </si>
  <si>
    <t>公务用车购置及运行费</t>
  </si>
  <si>
    <t>公务用车运行维护费</t>
  </si>
  <si>
    <t>公务车购置</t>
  </si>
  <si>
    <t>2024年政府性基金预算支出情况表</t>
  </si>
  <si>
    <t>功能科目</t>
  </si>
  <si>
    <t>备注：我局2021年无使用政府性基金预算拨款安排的支出，故本表无数据。</t>
  </si>
  <si>
    <t>部门（单位）整体绩效目标申报表</t>
  </si>
  <si>
    <t>（2024年度）</t>
  </si>
  <si>
    <t>部门（单位）名称</t>
  </si>
  <si>
    <t>年度总体目标</t>
  </si>
  <si>
    <t>目标1：</t>
  </si>
  <si>
    <t>推进全县政务服务事项和便民服务事项进驻服务大厅。</t>
  </si>
  <si>
    <t>目标2：</t>
  </si>
  <si>
    <t>建立统一的网上政务服务平台，统筹推进全县“一网通办”前提下，最多跑一次改革工作。</t>
  </si>
  <si>
    <t>目标3：</t>
  </si>
  <si>
    <t>统筹智慧城市建设等</t>
  </si>
  <si>
    <t>目标4：</t>
  </si>
  <si>
    <t>为工作人员发放基本工资、津贴补贴、奖金、社会保障费等。</t>
  </si>
  <si>
    <t>年度主要任务</t>
  </si>
  <si>
    <t>任务名称</t>
  </si>
  <si>
    <t>主要内容</t>
  </si>
  <si>
    <t>预算资金</t>
  </si>
  <si>
    <t>其中：财政资金</t>
  </si>
  <si>
    <t>保证单位正常运行</t>
  </si>
  <si>
    <t>支付办公耗材、办公设备的维护维修，保安保洁费用，水电费，以及全体员工的餐补等，保障单位基本运转</t>
  </si>
  <si>
    <t>保障政府购岗工资人员经费的发放</t>
  </si>
  <si>
    <t>现有政府购岗人员10人，每人每月2300元</t>
  </si>
  <si>
    <t>保障政务服务外包人员经费的发放</t>
  </si>
  <si>
    <t>“一窗受理、受审分离”改革，与深圳特发政务服务公司签订协议，由其统一招聘55名政务服务外包人员，按照每人每年65000元的标准，共需55*65000=357.5万元。</t>
  </si>
  <si>
    <t>发放电子政务外网线路租赁费，运行维护费，云服务器租赁费，公共资源交易平台系统运行维护，光纤线路租赁费等</t>
  </si>
  <si>
    <t>电子政务外网线路租赁费，运行维护费，云服务器租赁费，公共资源交易平台系统运行维护，光纤线路租赁费等</t>
  </si>
  <si>
    <t>大厅政务服务窗口证件邮寄费以及工装费用的发放</t>
  </si>
  <si>
    <t>政务服务窗口证件邮寄费以及大厅人员的冬装，春秋装，夏装等</t>
  </si>
  <si>
    <t>大厅统一预约和无声叫号系统项目</t>
  </si>
  <si>
    <t>为局（事业+机关）人员发放基本工资、津贴补贴、奖金、社会保障费、支付办公费等。</t>
  </si>
  <si>
    <t>一级指标</t>
  </si>
  <si>
    <t>二级
指标</t>
  </si>
  <si>
    <t>三级指标</t>
  </si>
  <si>
    <t>指标值</t>
  </si>
  <si>
    <t>指标解释</t>
  </si>
  <si>
    <t>指标说明</t>
  </si>
  <si>
    <t>一、履职效能</t>
  </si>
  <si>
    <t>1.工作目标管理情况</t>
  </si>
  <si>
    <r>
      <rPr>
        <sz val="10"/>
        <rFont val="宋体"/>
        <charset val="134"/>
      </rPr>
      <t>1.目标</t>
    </r>
    <r>
      <rPr>
        <sz val="10"/>
        <rFont val="宋体"/>
        <charset val="134"/>
      </rPr>
      <t>依据充分性</t>
    </r>
  </si>
  <si>
    <t>充分</t>
  </si>
  <si>
    <r>
      <rPr>
        <sz val="10"/>
        <color indexed="8"/>
        <rFont val="宋体"/>
        <charset val="134"/>
      </rPr>
      <t>部门设立的</t>
    </r>
    <r>
      <rPr>
        <sz val="10"/>
        <rFont val="宋体"/>
        <charset val="134"/>
      </rPr>
      <t>工作目标</t>
    </r>
    <r>
      <rPr>
        <sz val="10"/>
        <rFont val="宋体"/>
        <charset val="134"/>
      </rPr>
      <t>的依据是否充分；内容是否合法、合规。</t>
    </r>
  </si>
  <si>
    <t>2.工作目标合理性</t>
  </si>
  <si>
    <t>合理</t>
  </si>
  <si>
    <t>部门设立的工作目标是否明确、具体、清晰和可衡量。</t>
  </si>
  <si>
    <t>3.目标管理有效性</t>
  </si>
  <si>
    <t>有效</t>
  </si>
  <si>
    <t>部门是否有完整的目标管理机制以保障工作目标有效落地。</t>
  </si>
  <si>
    <t>2.整体工作完成</t>
  </si>
  <si>
    <t>1.总体工作完成率</t>
  </si>
  <si>
    <t>反映部门年度总体工作完成情况</t>
  </si>
  <si>
    <t>总体工作完成率=部门年度工作要点已完成的数量/部门年度工作要点工作总数量。得分=指标实际完成值×指标分值。</t>
  </si>
  <si>
    <t>2.牵头单位工作完成率</t>
  </si>
  <si>
    <t>反映承接年度总体工作的各牵头单位工作完成情况。</t>
  </si>
  <si>
    <t>承接县委县政府年度工作任务的牵头单位制定的工作要点是否涵盖所要承接的重点工作。工作完成率=工作要点已完成的数量/工作要点工作总数量。得分=指标实际完成值×指标分值。</t>
  </si>
  <si>
    <t>3.重点工作履行</t>
  </si>
  <si>
    <t>1.行政服务中心工作计划完成率</t>
  </si>
  <si>
    <t>反映本部门负责的重点工作进展情况。</t>
  </si>
  <si>
    <t>分项具体列示本部门重点工作推进情况，相关情况应予以细化、量化表述。</t>
  </si>
  <si>
    <t>2.公共资源交易中心计划完成率</t>
  </si>
  <si>
    <t>3.政府购岗人员工作计划完成率</t>
  </si>
  <si>
    <t>4.正式工作人员工作计划完成率</t>
  </si>
  <si>
    <t>4.部门目标实现</t>
  </si>
  <si>
    <t>满足行政服务中心公用支出实现率</t>
  </si>
  <si>
    <t>反映本部门制定的年度工作目标达成情况。</t>
  </si>
  <si>
    <t>分项具体列示本部门年度工作目标达成情况，相关情况应予以细化、量化表述。</t>
  </si>
  <si>
    <t>满足公共资源交易中心专项支出实现率</t>
  </si>
  <si>
    <t>满足政府购岗人员工资、社保费用支出实现率</t>
  </si>
  <si>
    <t>满足工作人员基本工资、津贴补贴、奖金、社会保障费、办公费支出实现率</t>
  </si>
  <si>
    <t>二、管理效率</t>
  </si>
  <si>
    <t>1.预算管理</t>
  </si>
  <si>
    <t>1.预算编制完整性</t>
  </si>
  <si>
    <t>完整</t>
  </si>
  <si>
    <t>反映部门年度预算编制完整性和提前细化情况。</t>
  </si>
  <si>
    <t>①收入预算编制是否足额，是否将所有部门预算收入全部编入收入预算；
②支出预算编制是否科学，是否是按人员经费按标准、日常公用经费按定额、专项经费按项目分别编制。</t>
  </si>
  <si>
    <t>2.专项资金细化率</t>
  </si>
  <si>
    <t>预算细化率=（部门参与分配的专项待分资金/部门参与分配资金合计）×100%。</t>
  </si>
  <si>
    <t>3.预算执行率</t>
  </si>
  <si>
    <t>反映部门年度预算执行情况、调整程度和控制结转结余资金的努力程度。</t>
  </si>
  <si>
    <t>预算执行率=（预算执行数/预算数）×100%。
其中，预算完成数指部门本年度实际执行的预算数；预算数指财政部门批复的本年度部门的预算数。</t>
  </si>
  <si>
    <t>4.预算调整率</t>
  </si>
  <si>
    <t>预算调整率=（预算调整数/预算数）×100%。
预算调整数：部门在本年度内涉及预算的追加、追减或结构调整的资金总和（因落实国家政策、发生不可抗力、上级部门或本级党委政府临时交办而产生的调整除外）。</t>
  </si>
  <si>
    <t>5.结转结余变动率</t>
  </si>
  <si>
    <t>结转结余变动率=[（本年度累计结转结余资金总额-上年度累计结转结余资金总额）/上年度累计结转结余资金总额]×100%。</t>
  </si>
  <si>
    <t>6.部门决算编报质量</t>
  </si>
  <si>
    <t>良好</t>
  </si>
  <si>
    <t>反映本部门决算工作情况。</t>
  </si>
  <si>
    <t>①是否按照相关编审要求报送；
②部门决算编报的单位范围和资金范围是否符合相关要求。</t>
  </si>
  <si>
    <t>7.项目库管理完整性</t>
  </si>
  <si>
    <t>反映本部门项目库建设情况。</t>
  </si>
  <si>
    <t>项目库管理完整性=（年度预算安排项目资金总额—未纳入项目库预算项目资金额）/年度预算安排项目资金总额×100%。</t>
  </si>
  <si>
    <t>8.国库集中支付合规性</t>
  </si>
  <si>
    <t>合规</t>
  </si>
  <si>
    <t>反映部门预算国库集中支付合规性。</t>
  </si>
  <si>
    <t>国库集中支付合规性=（年度部门预算资金国库集中支付总额—国库集中支付监控系统拦截资金额）/年度部门预算资金国库集中支付总额×100%。</t>
  </si>
  <si>
    <t>2.收支管理</t>
  </si>
  <si>
    <t>1.收入管理规范性</t>
  </si>
  <si>
    <t>规范</t>
  </si>
  <si>
    <t>反映部门收入管理和收入结构的情况。</t>
  </si>
  <si>
    <t>财政拨款收入、事业收入、上级补助收入、附属单位上缴收入、经营收入及其他收入管理是否符合事业单位财务规则的有关规定。</t>
  </si>
  <si>
    <t>2.支出管理规范性</t>
  </si>
  <si>
    <t>反映部门支出管理和支出结构的情况。</t>
  </si>
  <si>
    <t>基本支出和项目支出是否符合事业单位财务规则及相关制度办法的有关规定。</t>
  </si>
  <si>
    <t>3.财务管理</t>
  </si>
  <si>
    <t>1.财务管理制度的完备性</t>
  </si>
  <si>
    <t>完备</t>
  </si>
  <si>
    <t>反映部门相关财务管理规范性和执行有效性的情况。</t>
  </si>
  <si>
    <t>①资金的拨付和使用是否有比较完整的审批程序和手续；
②财务核算符合国家财经法规和财务管理制度及专项资金管理有关规定；
③部门基础数据信息和会计信息资料的真实性、完整性、准确性，能否对预算管理工作起到很好的支撑作用。</t>
  </si>
  <si>
    <t>2.银行账户管理规范性</t>
  </si>
  <si>
    <t>财政专户的资金是否按照国库集中收缴的有关规定及时足额上缴，是否存在隐瞒、滞留、截留、挪用和坐支等情况。</t>
  </si>
  <si>
    <t>3.政府采购执行率</t>
  </si>
  <si>
    <t>①资金使用是否符合政府采购的程序和流程；资金使用是否符合公务卡结算相关制度和规定；
②政府采购执行率=（实际政府采购金额/政府采购预算数）×100%；
政府采购预算：采购机关根据事业发展计划和行政任务编制的、并经过规定程序批准的年度政府采购计划。</t>
  </si>
  <si>
    <t>4.内控制度有效性</t>
  </si>
  <si>
    <t>①预算业务控制：单位是否建立健全预算编制、审批、执行、决算与评价等预算内部管理制度；
②收支业务控制：单位是否建立健全收入、支出内部管理制度；
③政府采购业务控制：单位是否建立健全政府采购预算与计划管理、政府采购活动管理、验收管理等政府采购内部管理制度；
④资产控制：单位是否建立健全资产内部管理制度；
⑤建设项目控制：单位是否建立健全建设项目内部管理制度，包括与建设项目相关的议事决策机制、审核机制等；
⑥合同控制：单位是否建立健全合同内部管理制度。
⑦上述内部控制管理制度是否执行到位有效。</t>
  </si>
  <si>
    <t>4.资产管理</t>
  </si>
  <si>
    <t>1.资产管理规范性</t>
  </si>
  <si>
    <t>反映部门对资产管理和利用方面的情况。</t>
  </si>
  <si>
    <t>①资产保存是否完整，是否定期对固定资产进行清查，是否有因管理不当发生严重资产损失和丢失的情况；
②是否存在超标准配置资产；
③资产使用是否规范，是否存在未经批准擅自出租、出借资产行为；
④资产处置是否规范，是否存在不按要求进行报批或资产不公开处置行为。</t>
  </si>
  <si>
    <t>2.部门固定资产利用率</t>
  </si>
  <si>
    <t>计算公式：
部门固定资产利用率=（部门实际在用固定资产总额/部门所有固定资产总额）×100%或资产闲置率=（闲置资产总额/部门所有固定资产总额）×100%</t>
  </si>
  <si>
    <t>5.基础管理</t>
  </si>
  <si>
    <t>1.信息化建设成效</t>
  </si>
  <si>
    <t>反映为保障整体工作和重点工作实施的基础管理情况。</t>
  </si>
  <si>
    <t>分项具体列示为保障整体工作和重点工作所采取的基础管理工作，相关情况应予以细化、量化表述。</t>
  </si>
  <si>
    <t>2.管理制度建设成效</t>
  </si>
  <si>
    <t>三、运行成本</t>
  </si>
  <si>
    <t>1.成本控制成效</t>
  </si>
  <si>
    <t>1.在职人员经费变动率</t>
  </si>
  <si>
    <r>
      <rPr>
        <sz val="10"/>
        <color rgb="FF000000"/>
        <rFont val="SimSun"/>
        <charset val="134"/>
      </rPr>
      <t>≦</t>
    </r>
    <r>
      <rPr>
        <sz val="10"/>
        <color rgb="FF000000"/>
        <rFont val="黑体"/>
        <charset val="134"/>
      </rPr>
      <t>10%</t>
    </r>
  </si>
  <si>
    <t>反映部门对在职及离退休人员成本的控制程度。</t>
  </si>
  <si>
    <t>计算公式：
①在职人员经费变动率=[（本年度在职人员经费-上年度在职人员经费） /上年度在职人员经费]×100%。
②离退休人员经费变动率=[（本年度离退休人员经费-上年度离退休人员经费） /上年度离退休人员经费]×100%。</t>
  </si>
  <si>
    <t>2.离退休人员经费变动率</t>
  </si>
  <si>
    <t>3.人均公用经费变动率</t>
  </si>
  <si>
    <t>反映部门对控制和压缩重点行政成本的努力程度。</t>
  </si>
  <si>
    <t>计算公式：
①人均公用经费变动率=[（本年度人均公用经费-上年度人均公用经费） /上年度人均公用经费]×100%。
人均公用经费：年度在职人员公用经费实际支出数/年度实际在职人数。
②“三公经费”变动率=[（本年度“三公经费”总额-上年度“三公经费”总额） /上年度“三公经费”总额]×100%。
③厉行节约变动率=[（本年度厉行节约总额-上年度厉行节约总额） /上年度厉行节约总额]×100%。</t>
  </si>
  <si>
    <t>4.“三公经费”变动率</t>
  </si>
  <si>
    <t>5.厉行节约支出变动率</t>
  </si>
  <si>
    <t>6.总体成本节约率</t>
  </si>
  <si>
    <t>成本节约率= 成本节约额 / 总预算支出额×100%。（成本节约额 = 总预算支出额 - 实际支出额 ）</t>
  </si>
  <si>
    <t>四、服务满意</t>
  </si>
  <si>
    <t>1.服务对象满意</t>
  </si>
  <si>
    <t>1.群众满意度</t>
  </si>
  <si>
    <t>反映普通用户和对口部门对部门服务的满意度</t>
  </si>
  <si>
    <t>数据一般通过问卷调查的方式获得，用百分比衡量
得分=实际完成值÷目标值×指标分值。</t>
  </si>
  <si>
    <t>2.对口部门满意度</t>
  </si>
  <si>
    <t>2.利益相关方满意</t>
  </si>
  <si>
    <t>1.企业满意度</t>
  </si>
  <si>
    <t>反映相关企业、社会组织和行业协会对部门行政审批、管理服务、参与公共服务情况的满意度</t>
  </si>
  <si>
    <t>数据一般通过问卷调查的方式获得，用百分比衡量
若无目标值，则可参考公众满意度目标值设定参考值。</t>
  </si>
  <si>
    <t>2.社会组织满意度</t>
  </si>
  <si>
    <t>3.监督部门满意</t>
  </si>
  <si>
    <t>1.外部监督部门满意度</t>
  </si>
  <si>
    <t>反映外部监督部门对部门依法行政情况的满意度</t>
  </si>
  <si>
    <r>
      <rPr>
        <sz val="15"/>
        <color rgb="FF000000"/>
        <rFont val="宋体"/>
        <charset val="1"/>
        <scheme val="minor"/>
      </rPr>
      <t>2</t>
    </r>
    <r>
      <rPr>
        <sz val="15"/>
        <color rgb="FF000000"/>
        <rFont val="宋体"/>
        <charset val="1"/>
      </rPr>
      <t>024年度部门预算项目绩效目标汇总表</t>
    </r>
  </si>
  <si>
    <r>
      <rPr>
        <sz val="10"/>
        <color rgb="FF000000"/>
        <rFont val="宋体"/>
        <charset val="1"/>
        <scheme val="minor"/>
      </rPr>
      <t>单</t>
    </r>
    <r>
      <rPr>
        <sz val="10"/>
        <color rgb="FF000000"/>
        <rFont val="宋体"/>
        <charset val="1"/>
      </rPr>
      <t>位名称：罗山县行政审批和政务信息管理局</t>
    </r>
  </si>
  <si>
    <t xml:space="preserve"> </t>
  </si>
  <si>
    <r>
      <rPr>
        <sz val="10"/>
        <color rgb="FF000000"/>
        <rFont val="宋体"/>
        <charset val="1"/>
        <scheme val="minor"/>
      </rPr>
      <t>项目金额(万元</t>
    </r>
    <r>
      <rPr>
        <sz val="10"/>
        <color rgb="FF000000"/>
        <rFont val="宋体"/>
        <charset val="1"/>
      </rPr>
      <t>)</t>
    </r>
  </si>
  <si>
    <r>
      <rPr>
        <sz val="10"/>
        <color rgb="FF000000"/>
        <rFont val="宋体"/>
        <charset val="1"/>
        <scheme val="minor"/>
      </rPr>
      <t>绩效目</t>
    </r>
    <r>
      <rPr>
        <sz val="10"/>
        <color rgb="FF000000"/>
        <rFont val="宋体"/>
        <charset val="1"/>
      </rPr>
      <t>标</t>
    </r>
  </si>
  <si>
    <r>
      <rPr>
        <sz val="10"/>
        <color rgb="FF000000"/>
        <rFont val="宋体"/>
        <charset val="1"/>
        <scheme val="minor"/>
      </rPr>
      <t>单</t>
    </r>
    <r>
      <rPr>
        <sz val="10"/>
        <color rgb="FF000000"/>
        <rFont val="宋体"/>
        <charset val="1"/>
      </rPr>
      <t>位编码</t>
    </r>
  </si>
  <si>
    <r>
      <rPr>
        <sz val="10"/>
        <color rgb="FF000000"/>
        <rFont val="宋体"/>
        <charset val="1"/>
        <scheme val="minor"/>
      </rPr>
      <t>项</t>
    </r>
    <r>
      <rPr>
        <sz val="10"/>
        <color rgb="FF000000"/>
        <rFont val="宋体"/>
        <charset val="1"/>
      </rPr>
      <t>目单位(项目名称)</t>
    </r>
  </si>
  <si>
    <t>成本指标</t>
  </si>
  <si>
    <r>
      <rPr>
        <sz val="10"/>
        <color rgb="FF000000"/>
        <rFont val="宋体"/>
        <charset val="1"/>
        <scheme val="minor"/>
      </rPr>
      <t>产</t>
    </r>
    <r>
      <rPr>
        <sz val="10"/>
        <color rgb="FF000000"/>
        <rFont val="宋体"/>
        <charset val="1"/>
      </rPr>
      <t>出指标</t>
    </r>
  </si>
  <si>
    <r>
      <rPr>
        <sz val="10"/>
        <color rgb="FF000000"/>
        <rFont val="宋体"/>
        <charset val="1"/>
        <scheme val="minor"/>
      </rPr>
      <t>效</t>
    </r>
    <r>
      <rPr>
        <sz val="10"/>
        <color rgb="FF000000"/>
        <rFont val="宋体"/>
        <charset val="1"/>
      </rPr>
      <t>益指标</t>
    </r>
  </si>
  <si>
    <r>
      <rPr>
        <sz val="10"/>
        <color rgb="FF000000"/>
        <rFont val="宋体"/>
        <charset val="1"/>
        <scheme val="minor"/>
      </rPr>
      <t>满</t>
    </r>
    <r>
      <rPr>
        <sz val="10"/>
        <color rgb="FF000000"/>
        <rFont val="宋体"/>
        <charset val="1"/>
      </rPr>
      <t>意度指标</t>
    </r>
  </si>
  <si>
    <t>资金总额</t>
  </si>
  <si>
    <r>
      <rPr>
        <sz val="10"/>
        <color rgb="FF000000"/>
        <rFont val="宋体"/>
        <charset val="1"/>
        <scheme val="minor"/>
      </rPr>
      <t>政府预算</t>
    </r>
    <r>
      <rPr>
        <sz val="10"/>
        <color rgb="FF000000"/>
        <rFont val="宋体"/>
        <charset val="1"/>
      </rPr>
      <t>资金</t>
    </r>
  </si>
  <si>
    <r>
      <rPr>
        <sz val="10"/>
        <color rgb="FF000000"/>
        <rFont val="宋体"/>
        <charset val="1"/>
        <scheme val="minor"/>
      </rPr>
      <t>财</t>
    </r>
    <r>
      <rPr>
        <sz val="10"/>
        <color rgb="FF000000"/>
        <rFont val="宋体"/>
        <charset val="1"/>
      </rPr>
      <t>政专户管理资金</t>
    </r>
  </si>
  <si>
    <t>单位资金</t>
  </si>
  <si>
    <r>
      <rPr>
        <sz val="10"/>
        <color rgb="FF000000"/>
        <rFont val="宋体"/>
        <charset val="1"/>
        <scheme val="minor"/>
      </rPr>
      <t>三</t>
    </r>
    <r>
      <rPr>
        <sz val="10"/>
        <color rgb="FF000000"/>
        <rFont val="宋体"/>
        <charset val="1"/>
      </rPr>
      <t>级指标</t>
    </r>
  </si>
  <si>
    <r>
      <rPr>
        <sz val="10"/>
        <color rgb="FF000000"/>
        <rFont val="宋体"/>
        <charset val="1"/>
        <scheme val="minor"/>
      </rPr>
      <t>指</t>
    </r>
    <r>
      <rPr>
        <sz val="10"/>
        <color rgb="FF000000"/>
        <rFont val="宋体"/>
        <charset val="1"/>
      </rPr>
      <t>标值</t>
    </r>
  </si>
  <si>
    <t>行政服务中心工作经费及交易中心专项经费</t>
  </si>
  <si>
    <t>工作效率</t>
  </si>
  <si>
    <t>提升</t>
  </si>
  <si>
    <t>政府购岗人员工资</t>
  </si>
  <si>
    <t>政府购岗人员工资总数</t>
  </si>
  <si>
    <r>
      <rPr>
        <sz val="10"/>
        <color rgb="FF000000"/>
        <rFont val="宋体"/>
        <charset val="1"/>
        <scheme val="minor"/>
      </rPr>
      <t>≤27.6万</t>
    </r>
    <r>
      <rPr>
        <sz val="10"/>
        <color rgb="FF000000"/>
        <rFont val="宋体"/>
        <charset val="1"/>
      </rPr>
      <t>元</t>
    </r>
  </si>
  <si>
    <t>政府购岗人数</t>
  </si>
  <si>
    <r>
      <rPr>
        <sz val="10"/>
        <color rgb="FF000000"/>
        <rFont val="宋体"/>
        <charset val="1"/>
        <scheme val="minor"/>
      </rPr>
      <t>工作效</t>
    </r>
    <r>
      <rPr>
        <sz val="10"/>
        <color rgb="FF000000"/>
        <rFont val="宋体"/>
        <charset val="1"/>
      </rPr>
      <t>率</t>
    </r>
  </si>
  <si>
    <r>
      <rPr>
        <sz val="10"/>
        <color rgb="FF000000"/>
        <rFont val="宋体"/>
        <charset val="1"/>
        <scheme val="minor"/>
      </rPr>
      <t>提</t>
    </r>
    <r>
      <rPr>
        <sz val="10"/>
        <color rgb="FF000000"/>
        <rFont val="宋体"/>
        <charset val="1"/>
      </rPr>
      <t>升</t>
    </r>
  </si>
  <si>
    <t>政府购岗人员满意度</t>
  </si>
  <si>
    <r>
      <rPr>
        <sz val="10"/>
        <color rgb="FF000000"/>
        <rFont val="宋体"/>
        <charset val="1"/>
        <scheme val="minor"/>
      </rPr>
      <t>≥99</t>
    </r>
    <r>
      <rPr>
        <sz val="10"/>
        <color rgb="FF000000"/>
        <rFont val="宋体"/>
        <charset val="1"/>
      </rPr>
      <t>%</t>
    </r>
  </si>
  <si>
    <t>人员数量</t>
  </si>
  <si>
    <t>10人</t>
  </si>
  <si>
    <t>工作完成及时性</t>
  </si>
  <si>
    <t>及时</t>
  </si>
  <si>
    <t>政务服务外包人员</t>
  </si>
  <si>
    <t>工资总数</t>
  </si>
  <si>
    <t>≤357.5万元</t>
  </si>
  <si>
    <t>群众满意度</t>
  </si>
  <si>
    <t>≥95%</t>
  </si>
  <si>
    <t>服务费</t>
  </si>
  <si>
    <r>
      <rPr>
        <sz val="10"/>
        <color rgb="FF000000"/>
        <rFont val="宋体"/>
        <charset val="1"/>
        <scheme val="minor"/>
      </rPr>
      <t>≤181.26</t>
    </r>
    <r>
      <rPr>
        <sz val="10"/>
        <color rgb="FF000000"/>
        <rFont val="宋体"/>
        <charset val="1"/>
      </rPr>
      <t>万元</t>
    </r>
  </si>
  <si>
    <t>提高</t>
  </si>
  <si>
    <t>≥96%</t>
  </si>
  <si>
    <t>大厅政务服务窗口证件邮寄费以及大厅员工工装费用的发放</t>
  </si>
  <si>
    <r>
      <rPr>
        <sz val="10"/>
        <color rgb="FF000000"/>
        <rFont val="宋体"/>
        <charset val="1"/>
        <scheme val="minor"/>
      </rPr>
      <t>≤44.35万</t>
    </r>
    <r>
      <rPr>
        <sz val="10"/>
        <color rgb="FF000000"/>
        <rFont val="宋体"/>
        <charset val="1"/>
      </rPr>
      <t>元</t>
    </r>
  </si>
  <si>
    <t>免费给需要的群众邮寄资料</t>
  </si>
  <si>
    <t>落实</t>
  </si>
  <si>
    <t>给大厅人员配备四季统一服装</t>
  </si>
  <si>
    <t>≥99%</t>
  </si>
  <si>
    <t>项目成本</t>
  </si>
  <si>
    <t>≤25万元</t>
  </si>
  <si>
    <t>项目是否提高大厅窗口服务质量</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</si>
</sst>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68">
    <font>
      <sz val="11"/>
      <color indexed="8"/>
      <name val="宋体"/>
      <charset val="1"/>
      <scheme val="minor"/>
    </font>
    <font>
      <sz val="15"/>
      <color rgb="FF000000"/>
      <name val="宋体"/>
      <charset val="1"/>
      <scheme val="minor"/>
    </font>
    <font>
      <sz val="10"/>
      <color rgb="FF000000"/>
      <name val="宋体"/>
      <charset val="1"/>
      <scheme val="minor"/>
    </font>
    <font>
      <sz val="10"/>
      <color indexed="8"/>
      <name val="宋体"/>
      <charset val="1"/>
      <scheme val="minor"/>
    </font>
    <font>
      <sz val="7.5"/>
      <color rgb="FF000000"/>
      <name val="宋体"/>
      <charset val="1"/>
      <scheme val="minor"/>
    </font>
    <font>
      <sz val="12"/>
      <name val="宋体"/>
      <charset val="134"/>
    </font>
    <font>
      <sz val="18"/>
      <color indexed="8"/>
      <name val="方正小标宋简体"/>
      <charset val="134"/>
    </font>
    <font>
      <sz val="11"/>
      <color indexed="8"/>
      <name val="宋体"/>
      <charset val="134"/>
    </font>
    <font>
      <sz val="18"/>
      <color indexed="8"/>
      <name val="宋体"/>
      <charset val="134"/>
    </font>
    <font>
      <sz val="11"/>
      <color indexed="8"/>
      <name val="方正小标宋简体"/>
      <charset val="134"/>
    </font>
    <font>
      <sz val="11"/>
      <color indexed="8"/>
      <name val="黑体"/>
      <charset val="134"/>
    </font>
    <font>
      <sz val="11"/>
      <color indexed="8"/>
      <name val="宋体"/>
      <charset val="134"/>
      <scheme val="minor"/>
    </font>
    <font>
      <b/>
      <sz val="12"/>
      <color indexed="8"/>
      <name val="楷体"/>
      <charset val="134"/>
    </font>
    <font>
      <sz val="12"/>
      <color indexed="8"/>
      <name val="黑体"/>
      <charset val="134"/>
    </font>
    <font>
      <sz val="12"/>
      <color indexed="8"/>
      <name val="仿宋"/>
      <charset val="134"/>
    </font>
    <font>
      <b/>
      <sz val="12"/>
      <color indexed="8"/>
      <name val="宋体"/>
      <charset val="134"/>
    </font>
    <font>
      <sz val="9"/>
      <color indexed="8"/>
      <name val="宋体"/>
      <charset val="134"/>
      <scheme val="minor"/>
    </font>
    <font>
      <b/>
      <sz val="11"/>
      <color indexed="8"/>
      <name val="宋体"/>
      <charset val="134"/>
      <scheme val="minor"/>
    </font>
    <font>
      <sz val="10"/>
      <color indexed="8"/>
      <name val="宋体"/>
      <charset val="134"/>
      <scheme val="minor"/>
    </font>
    <font>
      <sz val="11"/>
      <color indexed="8"/>
      <name val="仿宋_GB2312"/>
      <charset val="134"/>
    </font>
    <font>
      <sz val="18"/>
      <color indexed="8"/>
      <name val="仿宋_GB2312"/>
      <charset val="134"/>
    </font>
    <font>
      <b/>
      <sz val="12"/>
      <color indexed="8"/>
      <name val="方正小标宋简体"/>
      <charset val="134"/>
    </font>
    <font>
      <b/>
      <sz val="12"/>
      <color indexed="8"/>
      <name val="仿宋"/>
      <charset val="134"/>
    </font>
    <font>
      <b/>
      <sz val="12"/>
      <color indexed="8"/>
      <name val="黑体"/>
      <charset val="134"/>
    </font>
    <font>
      <sz val="10"/>
      <color indexed="8"/>
      <name val="宋体"/>
      <charset val="134"/>
    </font>
    <font>
      <sz val="10"/>
      <name val="楷体"/>
      <charset val="134"/>
    </font>
    <font>
      <sz val="10"/>
      <name val="宋体"/>
      <charset val="134"/>
    </font>
    <font>
      <sz val="10"/>
      <color indexed="8"/>
      <name val="黑体"/>
      <charset val="134"/>
    </font>
    <font>
      <sz val="10"/>
      <color rgb="FF000000"/>
      <name val="SimSun"/>
      <charset val="134"/>
    </font>
    <font>
      <sz val="10"/>
      <color indexed="8"/>
      <name val="楷体"/>
      <charset val="134"/>
    </font>
    <font>
      <sz val="11"/>
      <color theme="1"/>
      <name val="宋体"/>
      <charset val="134"/>
      <scheme val="minor"/>
    </font>
    <font>
      <sz val="24"/>
      <color rgb="FF000000"/>
      <name val="黑体"/>
      <charset val="134"/>
    </font>
    <font>
      <sz val="14"/>
      <color rgb="FF000000"/>
      <name val="宋体"/>
      <charset val="134"/>
    </font>
    <font>
      <sz val="12"/>
      <color rgb="FF000000"/>
      <name val="宋体"/>
      <charset val="134"/>
    </font>
    <font>
      <sz val="12"/>
      <color indexed="8"/>
      <name val="宋体"/>
      <charset val="1"/>
    </font>
    <font>
      <sz val="27"/>
      <color rgb="FF000000"/>
      <name val="微软雅黑"/>
      <charset val="134"/>
    </font>
    <font>
      <sz val="17"/>
      <color rgb="FF000000"/>
      <name val="微软雅黑"/>
      <charset val="134"/>
    </font>
    <font>
      <sz val="18"/>
      <color rgb="FF000000"/>
      <name val="宋体"/>
      <charset val="134"/>
    </font>
    <font>
      <b/>
      <sz val="12"/>
      <color rgb="FF000000"/>
      <name val="宋体"/>
      <charset val="134"/>
    </font>
    <font>
      <sz val="15"/>
      <color rgb="FF000000"/>
      <name val="宋体"/>
      <charset val="134"/>
    </font>
    <font>
      <sz val="17"/>
      <color rgb="FF000000"/>
      <name val="宋体"/>
      <charset val="134"/>
    </font>
    <font>
      <b/>
      <sz val="27"/>
      <color rgb="FF000000"/>
      <name val="宋体"/>
      <charset val="134"/>
    </font>
    <font>
      <sz val="11"/>
      <color rgb="FF000000"/>
      <name val="黑体"/>
      <charset val="134"/>
    </font>
    <font>
      <sz val="14"/>
      <color rgb="FF000000"/>
      <name val="黑体"/>
      <charset val="134"/>
    </font>
    <font>
      <sz val="12"/>
      <color rgb="FF000000"/>
      <name val="宋体"/>
      <charset val="134"/>
      <scheme val="minor"/>
    </font>
    <font>
      <sz val="9"/>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5"/>
      <color rgb="FF000000"/>
      <name val="宋体"/>
      <charset val="1"/>
    </font>
    <font>
      <sz val="10"/>
      <color rgb="FF000000"/>
      <name val="宋体"/>
      <charset val="1"/>
    </font>
    <font>
      <sz val="10"/>
      <color rgb="FF000000"/>
      <name val="黑体"/>
      <charset val="134"/>
    </font>
  </fonts>
  <fills count="35">
    <fill>
      <patternFill patternType="none"/>
    </fill>
    <fill>
      <patternFill patternType="gray125"/>
    </fill>
    <fill>
      <patternFill patternType="solid">
        <fgColor rgb="FFFFFFFF"/>
        <bgColor indexed="64"/>
      </patternFill>
    </fill>
    <fill>
      <patternFill patternType="solid">
        <fgColor rgb="FFC0C0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4" borderId="24"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25" applyNumberFormat="0" applyFill="0" applyAlignment="0" applyProtection="0">
      <alignment vertical="center"/>
    </xf>
    <xf numFmtId="0" fontId="52" fillId="0" borderId="25" applyNumberFormat="0" applyFill="0" applyAlignment="0" applyProtection="0">
      <alignment vertical="center"/>
    </xf>
    <xf numFmtId="0" fontId="53" fillId="0" borderId="26" applyNumberFormat="0" applyFill="0" applyAlignment="0" applyProtection="0">
      <alignment vertical="center"/>
    </xf>
    <xf numFmtId="0" fontId="53" fillId="0" borderId="0" applyNumberFormat="0" applyFill="0" applyBorder="0" applyAlignment="0" applyProtection="0">
      <alignment vertical="center"/>
    </xf>
    <xf numFmtId="0" fontId="54" fillId="5" borderId="27" applyNumberFormat="0" applyAlignment="0" applyProtection="0">
      <alignment vertical="center"/>
    </xf>
    <xf numFmtId="0" fontId="55" fillId="6" borderId="28" applyNumberFormat="0" applyAlignment="0" applyProtection="0">
      <alignment vertical="center"/>
    </xf>
    <xf numFmtId="0" fontId="56" fillId="6" borderId="27" applyNumberFormat="0" applyAlignment="0" applyProtection="0">
      <alignment vertical="center"/>
    </xf>
    <xf numFmtId="0" fontId="57" fillId="7" borderId="29" applyNumberFormat="0" applyAlignment="0" applyProtection="0">
      <alignment vertical="center"/>
    </xf>
    <xf numFmtId="0" fontId="58" fillId="0" borderId="30" applyNumberFormat="0" applyFill="0" applyAlignment="0" applyProtection="0">
      <alignment vertical="center"/>
    </xf>
    <xf numFmtId="0" fontId="59" fillId="0" borderId="31" applyNumberFormat="0" applyFill="0" applyAlignment="0" applyProtection="0">
      <alignment vertical="center"/>
    </xf>
    <xf numFmtId="0" fontId="60" fillId="8" borderId="0" applyNumberFormat="0" applyBorder="0" applyAlignment="0" applyProtection="0">
      <alignment vertical="center"/>
    </xf>
    <xf numFmtId="0" fontId="61" fillId="9" borderId="0" applyNumberFormat="0" applyBorder="0" applyAlignment="0" applyProtection="0">
      <alignment vertical="center"/>
    </xf>
    <xf numFmtId="0" fontId="62" fillId="10" borderId="0" applyNumberFormat="0" applyBorder="0" applyAlignment="0" applyProtection="0">
      <alignment vertical="center"/>
    </xf>
    <xf numFmtId="0" fontId="63"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3" fillId="14" borderId="0" applyNumberFormat="0" applyBorder="0" applyAlignment="0" applyProtection="0">
      <alignment vertical="center"/>
    </xf>
    <xf numFmtId="0" fontId="63" fillId="15" borderId="0" applyNumberFormat="0" applyBorder="0" applyAlignment="0" applyProtection="0">
      <alignment vertical="center"/>
    </xf>
    <xf numFmtId="0" fontId="64" fillId="16" borderId="0" applyNumberFormat="0" applyBorder="0" applyAlignment="0" applyProtection="0">
      <alignment vertical="center"/>
    </xf>
    <xf numFmtId="0" fontId="64" fillId="17" borderId="0" applyNumberFormat="0" applyBorder="0" applyAlignment="0" applyProtection="0">
      <alignment vertical="center"/>
    </xf>
    <xf numFmtId="0" fontId="63" fillId="18" borderId="0" applyNumberFormat="0" applyBorder="0" applyAlignment="0" applyProtection="0">
      <alignment vertical="center"/>
    </xf>
    <xf numFmtId="0" fontId="63" fillId="19" borderId="0" applyNumberFormat="0" applyBorder="0" applyAlignment="0" applyProtection="0">
      <alignment vertical="center"/>
    </xf>
    <xf numFmtId="0" fontId="64" fillId="20" borderId="0" applyNumberFormat="0" applyBorder="0" applyAlignment="0" applyProtection="0">
      <alignment vertical="center"/>
    </xf>
    <xf numFmtId="0" fontId="64" fillId="21"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4" fillId="24" borderId="0" applyNumberFormat="0" applyBorder="0" applyAlignment="0" applyProtection="0">
      <alignment vertical="center"/>
    </xf>
    <xf numFmtId="0" fontId="64"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64" fillId="28" borderId="0" applyNumberFormat="0" applyBorder="0" applyAlignment="0" applyProtection="0">
      <alignment vertical="center"/>
    </xf>
    <xf numFmtId="0" fontId="64" fillId="29" borderId="0" applyNumberFormat="0" applyBorder="0" applyAlignment="0" applyProtection="0">
      <alignment vertical="center"/>
    </xf>
    <xf numFmtId="0" fontId="63" fillId="30" borderId="0" applyNumberFormat="0" applyBorder="0" applyAlignment="0" applyProtection="0">
      <alignment vertical="center"/>
    </xf>
    <xf numFmtId="0" fontId="63" fillId="31" borderId="0" applyNumberFormat="0" applyBorder="0" applyAlignment="0" applyProtection="0">
      <alignment vertical="center"/>
    </xf>
    <xf numFmtId="0" fontId="64" fillId="32" borderId="0" applyNumberFormat="0" applyBorder="0" applyAlignment="0" applyProtection="0">
      <alignment vertical="center"/>
    </xf>
    <xf numFmtId="0" fontId="64" fillId="33" borderId="0" applyNumberFormat="0" applyBorder="0" applyAlignment="0" applyProtection="0">
      <alignment vertical="center"/>
    </xf>
    <xf numFmtId="0" fontId="63" fillId="34" borderId="0" applyNumberFormat="0" applyBorder="0" applyAlignment="0" applyProtection="0">
      <alignment vertical="center"/>
    </xf>
    <xf numFmtId="0" fontId="11" fillId="0" borderId="0">
      <alignment vertical="center"/>
    </xf>
    <xf numFmtId="0" fontId="30" fillId="0" borderId="0">
      <alignment vertical="center"/>
    </xf>
  </cellStyleXfs>
  <cellXfs count="18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3"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righ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1" xfId="0" applyFont="1" applyBorder="1" applyAlignment="1">
      <alignment vertical="center" wrapText="1"/>
    </xf>
    <xf numFmtId="0" fontId="4" fillId="0" borderId="4" xfId="0" applyFont="1" applyBorder="1" applyAlignment="1">
      <alignment vertical="center" wrapText="1"/>
    </xf>
    <xf numFmtId="9" fontId="2" fillId="0" borderId="1" xfId="0" applyNumberFormat="1" applyFont="1" applyBorder="1" applyAlignment="1">
      <alignment horizontal="left" vertical="center" wrapText="1"/>
    </xf>
    <xf numFmtId="0" fontId="5" fillId="0" borderId="0" xfId="49" applyFont="1" applyFill="1" applyBorder="1" applyAlignment="1">
      <alignment vertical="center" wrapText="1"/>
    </xf>
    <xf numFmtId="0" fontId="6" fillId="0" borderId="0" xfId="50" applyFont="1" applyFill="1" applyBorder="1" applyAlignment="1">
      <alignment horizontal="center" vertical="center"/>
    </xf>
    <xf numFmtId="0" fontId="6" fillId="0" borderId="0" xfId="50" applyFont="1" applyFill="1" applyBorder="1" applyAlignment="1">
      <alignment horizontal="center" vertical="center" wrapText="1"/>
    </xf>
    <xf numFmtId="0" fontId="7" fillId="0" borderId="0" xfId="0" applyFont="1" applyFill="1" applyBorder="1" applyAlignment="1">
      <alignment vertical="center"/>
    </xf>
    <xf numFmtId="0" fontId="8" fillId="0" borderId="5" xfId="50" applyFont="1" applyFill="1" applyBorder="1" applyAlignment="1">
      <alignment horizontal="center" vertical="center"/>
    </xf>
    <xf numFmtId="0" fontId="8" fillId="0" borderId="5" xfId="50" applyFont="1" applyFill="1" applyBorder="1" applyAlignment="1">
      <alignment horizontal="center" vertical="center" wrapText="1"/>
    </xf>
    <xf numFmtId="0" fontId="9" fillId="0" borderId="1" xfId="50" applyFont="1" applyFill="1" applyBorder="1" applyAlignment="1">
      <alignment horizontal="center" vertical="center"/>
    </xf>
    <xf numFmtId="0" fontId="9" fillId="0" borderId="1" xfId="50" applyFont="1" applyFill="1" applyBorder="1" applyAlignment="1">
      <alignment horizontal="center" vertical="center" wrapText="1"/>
    </xf>
    <xf numFmtId="0" fontId="10" fillId="0" borderId="1" xfId="50" applyFont="1" applyFill="1" applyBorder="1" applyAlignment="1">
      <alignment horizontal="center" vertical="center"/>
    </xf>
    <xf numFmtId="0" fontId="9" fillId="0" borderId="2"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1" xfId="50" applyFont="1" applyFill="1" applyBorder="1" applyAlignment="1">
      <alignment horizontal="left" vertical="center"/>
    </xf>
    <xf numFmtId="0" fontId="9" fillId="0" borderId="3" xfId="50" applyFont="1" applyFill="1" applyBorder="1" applyAlignment="1">
      <alignment horizontal="center" vertical="center" wrapText="1"/>
    </xf>
    <xf numFmtId="0" fontId="11" fillId="0" borderId="4" xfId="50" applyFont="1" applyFill="1" applyBorder="1" applyAlignment="1">
      <alignment horizontal="center" vertical="center" wrapText="1"/>
    </xf>
    <xf numFmtId="0" fontId="11" fillId="0" borderId="1" xfId="50" applyFont="1" applyFill="1" applyBorder="1" applyAlignment="1">
      <alignment horizontal="left" vertical="center"/>
    </xf>
    <xf numFmtId="0" fontId="12" fillId="0" borderId="4" xfId="50" applyFont="1" applyFill="1" applyBorder="1" applyAlignment="1">
      <alignment horizontal="center" vertical="center" wrapText="1"/>
    </xf>
    <xf numFmtId="0" fontId="12" fillId="0" borderId="4" xfId="50" applyFont="1" applyFill="1" applyBorder="1" applyAlignment="1">
      <alignment horizontal="center" vertical="center"/>
    </xf>
    <xf numFmtId="0" fontId="12" fillId="0" borderId="6" xfId="50" applyFont="1" applyFill="1" applyBorder="1" applyAlignment="1">
      <alignment horizontal="center" vertical="center"/>
    </xf>
    <xf numFmtId="0" fontId="12" fillId="0" borderId="7" xfId="50" applyFont="1" applyFill="1" applyBorder="1" applyAlignment="1">
      <alignment horizontal="center" vertical="center"/>
    </xf>
    <xf numFmtId="0" fontId="12" fillId="0" borderId="8" xfId="50" applyFont="1" applyFill="1" applyBorder="1" applyAlignment="1">
      <alignment horizontal="center" vertical="center"/>
    </xf>
    <xf numFmtId="0" fontId="12" fillId="0" borderId="1" xfId="50" applyFont="1" applyFill="1" applyBorder="1" applyAlignment="1">
      <alignment horizontal="center" vertical="center" wrapText="1"/>
    </xf>
    <xf numFmtId="0" fontId="12" fillId="0" borderId="1" xfId="50" applyFont="1" applyFill="1" applyBorder="1" applyAlignment="1">
      <alignment horizontal="center" vertical="center"/>
    </xf>
    <xf numFmtId="0" fontId="13" fillId="0" borderId="1" xfId="50" applyFont="1" applyFill="1" applyBorder="1" applyAlignment="1">
      <alignment horizontal="center" vertical="center"/>
    </xf>
    <xf numFmtId="0" fontId="14" fillId="0" borderId="1" xfId="50" applyFont="1" applyFill="1" applyBorder="1" applyAlignment="1">
      <alignment horizontal="center" vertical="center"/>
    </xf>
    <xf numFmtId="0" fontId="15" fillId="0" borderId="1" xfId="50" applyFont="1" applyFill="1" applyBorder="1" applyAlignment="1">
      <alignment horizontal="center" vertical="center"/>
    </xf>
    <xf numFmtId="0" fontId="11" fillId="0" borderId="6" xfId="50" applyFont="1" applyFill="1" applyBorder="1" applyAlignment="1">
      <alignment horizontal="center" vertical="center" wrapText="1"/>
    </xf>
    <xf numFmtId="0" fontId="16" fillId="0" borderId="1" xfId="50" applyFont="1" applyFill="1" applyBorder="1" applyAlignment="1">
      <alignment horizontal="center" vertical="center" wrapText="1"/>
    </xf>
    <xf numFmtId="0" fontId="11" fillId="0" borderId="1" xfId="50" applyFont="1" applyFill="1" applyBorder="1" applyAlignment="1">
      <alignment horizontal="center" vertical="center"/>
    </xf>
    <xf numFmtId="0" fontId="17" fillId="0" borderId="1" xfId="50" applyFont="1" applyFill="1" applyBorder="1" applyAlignment="1">
      <alignment horizontal="center" vertical="center"/>
    </xf>
    <xf numFmtId="0" fontId="18" fillId="0" borderId="6" xfId="50" applyFont="1" applyFill="1" applyBorder="1" applyAlignment="1">
      <alignment horizontal="center" vertical="center" wrapText="1"/>
    </xf>
    <xf numFmtId="0" fontId="16" fillId="0" borderId="6" xfId="50" applyFont="1" applyFill="1" applyBorder="1" applyAlignment="1">
      <alignment horizontal="center" vertical="center" wrapText="1"/>
    </xf>
    <xf numFmtId="0" fontId="16" fillId="0" borderId="1" xfId="50" applyFont="1" applyFill="1" applyBorder="1" applyAlignment="1">
      <alignment horizontal="left" vertical="center" wrapText="1"/>
    </xf>
    <xf numFmtId="0" fontId="19" fillId="0" borderId="1" xfId="50" applyFont="1" applyFill="1" applyBorder="1" applyAlignment="1">
      <alignment horizontal="center" vertical="center" wrapText="1"/>
    </xf>
    <xf numFmtId="0" fontId="20" fillId="0" borderId="1" xfId="50" applyFont="1" applyFill="1" applyBorder="1" applyAlignment="1">
      <alignment horizontal="center" vertical="center" wrapText="1"/>
    </xf>
    <xf numFmtId="0" fontId="21" fillId="0" borderId="1" xfId="50" applyFont="1" applyFill="1" applyBorder="1" applyAlignment="1">
      <alignment horizontal="center" vertical="center" wrapText="1"/>
    </xf>
    <xf numFmtId="0" fontId="15" fillId="0" borderId="1" xfId="50" applyFont="1" applyFill="1" applyBorder="1" applyAlignment="1">
      <alignment horizontal="center" vertical="center" wrapText="1"/>
    </xf>
    <xf numFmtId="0" fontId="22" fillId="0" borderId="1" xfId="50" applyFont="1" applyFill="1" applyBorder="1" applyAlignment="1">
      <alignment horizontal="center" vertical="center" wrapText="1"/>
    </xf>
    <xf numFmtId="0" fontId="23" fillId="0" borderId="1" xfId="50" applyFont="1" applyFill="1" applyBorder="1" applyAlignment="1">
      <alignment horizontal="center" vertical="center" wrapText="1"/>
    </xf>
    <xf numFmtId="0" fontId="24" fillId="0" borderId="2" xfId="50" applyFont="1" applyFill="1" applyBorder="1" applyAlignment="1">
      <alignment horizontal="center" vertical="center" wrapText="1"/>
    </xf>
    <xf numFmtId="0" fontId="25" fillId="0" borderId="2" xfId="50" applyFont="1" applyFill="1" applyBorder="1" applyAlignment="1">
      <alignment horizontal="center" vertical="center" wrapText="1"/>
    </xf>
    <xf numFmtId="0" fontId="26" fillId="0" borderId="1" xfId="50" applyFont="1" applyFill="1" applyBorder="1" applyAlignment="1">
      <alignment horizontal="left" vertical="center" wrapText="1" indent="1"/>
    </xf>
    <xf numFmtId="0" fontId="27" fillId="0" borderId="1" xfId="50" applyFont="1" applyFill="1" applyBorder="1" applyAlignment="1">
      <alignment horizontal="left" vertical="center" wrapText="1" indent="1"/>
    </xf>
    <xf numFmtId="0" fontId="24" fillId="0" borderId="1" xfId="50" applyFont="1" applyFill="1" applyBorder="1" applyAlignment="1">
      <alignment horizontal="left" vertical="center" wrapText="1" indent="1"/>
    </xf>
    <xf numFmtId="0" fontId="24" fillId="0" borderId="3" xfId="50" applyFont="1" applyFill="1" applyBorder="1" applyAlignment="1">
      <alignment horizontal="center" vertical="center" wrapText="1"/>
    </xf>
    <xf numFmtId="0" fontId="25" fillId="0" borderId="3" xfId="50" applyFont="1" applyFill="1" applyBorder="1" applyAlignment="1">
      <alignment horizontal="center" vertical="center" wrapText="1"/>
    </xf>
    <xf numFmtId="0" fontId="25" fillId="0" borderId="4" xfId="50" applyFont="1" applyFill="1" applyBorder="1" applyAlignment="1">
      <alignment horizontal="center" vertical="center" wrapText="1"/>
    </xf>
    <xf numFmtId="9" fontId="27" fillId="0" borderId="1" xfId="50" applyNumberFormat="1" applyFont="1" applyFill="1" applyBorder="1" applyAlignment="1">
      <alignment horizontal="left" vertical="center" wrapText="1" indent="1"/>
    </xf>
    <xf numFmtId="0" fontId="26" fillId="0" borderId="2" xfId="50" applyFont="1" applyFill="1" applyBorder="1" applyAlignment="1">
      <alignment horizontal="left" vertical="center" wrapText="1" indent="1"/>
    </xf>
    <xf numFmtId="0" fontId="26" fillId="0" borderId="3" xfId="50" applyFont="1" applyFill="1" applyBorder="1" applyAlignment="1">
      <alignment horizontal="left" vertical="center" wrapText="1" indent="1"/>
    </xf>
    <xf numFmtId="0" fontId="26" fillId="0" borderId="4" xfId="50" applyFont="1" applyFill="1" applyBorder="1" applyAlignment="1">
      <alignment horizontal="left" vertical="center" wrapText="1" indent="1"/>
    </xf>
    <xf numFmtId="0" fontId="24" fillId="0" borderId="1" xfId="50" applyFont="1" applyFill="1" applyBorder="1" applyAlignment="1">
      <alignment horizontal="center" vertical="center" wrapText="1"/>
    </xf>
    <xf numFmtId="0" fontId="25" fillId="0" borderId="1" xfId="50" applyFont="1" applyFill="1" applyBorder="1" applyAlignment="1">
      <alignment horizontal="center" vertical="center" wrapText="1"/>
    </xf>
    <xf numFmtId="10" fontId="28" fillId="0" borderId="1" xfId="50" applyNumberFormat="1" applyFont="1" applyFill="1" applyBorder="1" applyAlignment="1">
      <alignment horizontal="left" vertical="center" wrapText="1" indent="1"/>
    </xf>
    <xf numFmtId="0" fontId="29" fillId="0" borderId="1" xfId="50" applyFont="1" applyFill="1" applyBorder="1" applyAlignment="1">
      <alignment horizontal="center" vertical="center" wrapText="1"/>
    </xf>
    <xf numFmtId="0" fontId="24" fillId="0" borderId="2" xfId="50" applyFont="1" applyFill="1" applyBorder="1" applyAlignment="1">
      <alignment horizontal="left" vertical="center" wrapText="1" indent="1"/>
    </xf>
    <xf numFmtId="0" fontId="24" fillId="0" borderId="4" xfId="50" applyFont="1" applyFill="1" applyBorder="1" applyAlignment="1">
      <alignment horizontal="left" vertical="center" wrapText="1" indent="1"/>
    </xf>
    <xf numFmtId="0" fontId="24" fillId="0" borderId="1" xfId="50" applyFont="1" applyFill="1" applyBorder="1" applyAlignment="1">
      <alignment horizontal="left" vertical="center" indent="1"/>
    </xf>
    <xf numFmtId="0" fontId="30" fillId="0" borderId="0" xfId="0" applyFont="1" applyFill="1" applyAlignment="1">
      <alignment vertical="center"/>
    </xf>
    <xf numFmtId="0" fontId="0" fillId="0" borderId="0" xfId="0" applyAlignment="1">
      <alignment horizontal="center" vertical="center"/>
    </xf>
    <xf numFmtId="0" fontId="31" fillId="0" borderId="0" xfId="0" applyFont="1" applyFill="1" applyAlignment="1">
      <alignment horizontal="center" vertical="center" wrapText="1"/>
    </xf>
    <xf numFmtId="0" fontId="32" fillId="0" borderId="0" xfId="0" applyFont="1" applyFill="1" applyAlignment="1">
      <alignment horizontal="center" vertical="center" wrapText="1"/>
    </xf>
    <xf numFmtId="0" fontId="32" fillId="0" borderId="9" xfId="0" applyFont="1" applyFill="1" applyBorder="1" applyAlignment="1">
      <alignment horizontal="left" vertical="center" wrapText="1"/>
    </xf>
    <xf numFmtId="0" fontId="33" fillId="0" borderId="10"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33" fillId="0" borderId="15" xfId="0" applyFont="1" applyFill="1" applyBorder="1" applyAlignment="1">
      <alignment horizontal="center" vertical="center" wrapText="1"/>
    </xf>
    <xf numFmtId="0" fontId="33" fillId="0" borderId="16" xfId="0" applyFont="1" applyFill="1" applyBorder="1" applyAlignment="1">
      <alignment horizontal="center" vertical="center" wrapText="1"/>
    </xf>
    <xf numFmtId="3" fontId="33" fillId="0" borderId="17" xfId="0" applyNumberFormat="1" applyFont="1" applyFill="1" applyBorder="1" applyAlignment="1">
      <alignment horizontal="center" vertical="center" wrapText="1"/>
    </xf>
    <xf numFmtId="0" fontId="34" fillId="0" borderId="1" xfId="0" applyFont="1" applyBorder="1" applyAlignment="1">
      <alignment horizontal="center" vertical="center"/>
    </xf>
    <xf numFmtId="0" fontId="34" fillId="0" borderId="1" xfId="0" applyFont="1" applyBorder="1" applyAlignment="1">
      <alignment horizontal="center" vertical="center" wrapText="1"/>
    </xf>
    <xf numFmtId="0" fontId="32" fillId="0" borderId="9" xfId="0" applyFont="1" applyFill="1" applyBorder="1" applyAlignment="1">
      <alignment horizontal="center" vertical="center" wrapText="1"/>
    </xf>
    <xf numFmtId="0" fontId="32" fillId="0" borderId="9" xfId="0" applyFont="1" applyFill="1" applyBorder="1" applyAlignment="1">
      <alignment horizontal="right" vertical="center" wrapText="1"/>
    </xf>
    <xf numFmtId="0" fontId="31"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6" fillId="0" borderId="19" xfId="0" applyFont="1" applyFill="1" applyBorder="1" applyAlignment="1">
      <alignment horizontal="left" vertical="center" wrapText="1"/>
    </xf>
    <xf numFmtId="0" fontId="36" fillId="0" borderId="20" xfId="0" applyFont="1" applyFill="1" applyBorder="1" applyAlignment="1">
      <alignment horizontal="left" vertical="center" wrapText="1"/>
    </xf>
    <xf numFmtId="0" fontId="36" fillId="0" borderId="9" xfId="0" applyFont="1" applyFill="1" applyBorder="1" applyAlignment="1">
      <alignment horizontal="left" vertical="center" wrapText="1"/>
    </xf>
    <xf numFmtId="1" fontId="33" fillId="0" borderId="13" xfId="0" applyNumberFormat="1" applyFont="1" applyFill="1" applyBorder="1" applyAlignment="1">
      <alignment horizontal="center" vertical="center" wrapText="1"/>
    </xf>
    <xf numFmtId="0" fontId="33" fillId="2" borderId="13" xfId="0" applyNumberFormat="1" applyFont="1" applyFill="1" applyBorder="1" applyAlignment="1">
      <alignment horizontal="center" vertical="center" wrapText="1"/>
    </xf>
    <xf numFmtId="0" fontId="33" fillId="0" borderId="13" xfId="0" applyNumberFormat="1" applyFont="1" applyFill="1" applyBorder="1" applyAlignment="1">
      <alignment horizontal="center" vertical="center" wrapText="1"/>
    </xf>
    <xf numFmtId="0" fontId="33" fillId="2" borderId="13" xfId="0" applyFont="1" applyFill="1" applyBorder="1" applyAlignment="1">
      <alignment horizontal="left" vertical="center" wrapText="1"/>
    </xf>
    <xf numFmtId="0" fontId="33" fillId="2" borderId="17" xfId="0" applyFont="1" applyFill="1" applyBorder="1" applyAlignment="1">
      <alignment horizontal="center" vertical="center" wrapText="1"/>
    </xf>
    <xf numFmtId="0" fontId="33" fillId="2" borderId="19" xfId="0" applyFont="1" applyFill="1" applyBorder="1" applyAlignment="1">
      <alignment horizontal="center" vertical="center" wrapText="1"/>
    </xf>
    <xf numFmtId="0" fontId="33" fillId="2" borderId="21" xfId="0" applyFont="1" applyFill="1" applyBorder="1" applyAlignment="1">
      <alignment horizontal="center" vertical="center" wrapText="1"/>
    </xf>
    <xf numFmtId="0" fontId="37" fillId="0" borderId="19"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3" fillId="0" borderId="13" xfId="0" applyFont="1" applyFill="1" applyBorder="1" applyAlignment="1">
      <alignment horizontal="center" wrapText="1"/>
    </xf>
    <xf numFmtId="0" fontId="33" fillId="0" borderId="13" xfId="0" applyFont="1" applyFill="1" applyBorder="1" applyAlignment="1">
      <alignment horizontal="left" vertical="center" wrapText="1"/>
    </xf>
    <xf numFmtId="0" fontId="33" fillId="0" borderId="13" xfId="0" applyFont="1" applyFill="1" applyBorder="1" applyAlignment="1">
      <alignment horizontal="left" wrapText="1"/>
    </xf>
    <xf numFmtId="1" fontId="33" fillId="0" borderId="13" xfId="0" applyNumberFormat="1" applyFont="1" applyFill="1" applyBorder="1" applyAlignment="1">
      <alignment horizontal="left" vertical="center" wrapText="1"/>
    </xf>
    <xf numFmtId="0" fontId="38" fillId="0" borderId="13" xfId="0" applyFont="1" applyFill="1" applyBorder="1" applyAlignment="1">
      <alignment horizontal="left" vertical="center" wrapText="1"/>
    </xf>
    <xf numFmtId="0" fontId="33" fillId="0" borderId="13" xfId="0" applyNumberFormat="1" applyFont="1" applyFill="1" applyBorder="1" applyAlignment="1">
      <alignment horizontal="right" vertical="center" wrapText="1"/>
    </xf>
    <xf numFmtId="49" fontId="33" fillId="0" borderId="13" xfId="0" applyNumberFormat="1" applyFont="1" applyFill="1" applyBorder="1" applyAlignment="1">
      <alignment horizontal="left" vertical="center" wrapText="1"/>
    </xf>
    <xf numFmtId="0" fontId="37" fillId="0" borderId="15" xfId="0" applyFont="1" applyFill="1" applyBorder="1" applyAlignment="1">
      <alignment horizontal="left" vertical="center" wrapText="1"/>
    </xf>
    <xf numFmtId="0" fontId="39" fillId="0" borderId="15" xfId="0" applyFont="1" applyFill="1" applyBorder="1" applyAlignment="1">
      <alignment horizontal="left" vertical="center" wrapText="1"/>
    </xf>
    <xf numFmtId="0" fontId="40" fillId="0" borderId="0" xfId="0" applyFont="1" applyFill="1" applyAlignment="1">
      <alignment horizontal="left" vertical="center" wrapText="1"/>
    </xf>
    <xf numFmtId="0" fontId="37" fillId="0" borderId="20" xfId="0" applyFont="1" applyFill="1" applyBorder="1" applyAlignment="1">
      <alignment horizontal="left" vertical="center" wrapText="1"/>
    </xf>
    <xf numFmtId="0" fontId="33" fillId="0" borderId="9" xfId="0" applyFont="1" applyFill="1" applyBorder="1" applyAlignment="1">
      <alignment horizontal="right" vertical="center" wrapText="1"/>
    </xf>
    <xf numFmtId="4" fontId="32" fillId="0" borderId="19" xfId="0" applyNumberFormat="1" applyFont="1" applyFill="1" applyBorder="1" applyAlignment="1">
      <alignment horizontal="center" vertical="center" wrapText="1"/>
    </xf>
    <xf numFmtId="4" fontId="33" fillId="0" borderId="9" xfId="0" applyNumberFormat="1" applyFont="1" applyFill="1" applyBorder="1" applyAlignment="1">
      <alignment horizontal="left" vertical="center" wrapText="1"/>
    </xf>
    <xf numFmtId="4" fontId="33" fillId="0" borderId="13" xfId="0" applyNumberFormat="1" applyFont="1" applyFill="1" applyBorder="1" applyAlignment="1">
      <alignment horizontal="center" vertical="center" wrapText="1"/>
    </xf>
    <xf numFmtId="0" fontId="33" fillId="2" borderId="17" xfId="0" applyFont="1" applyFill="1" applyBorder="1" applyAlignment="1">
      <alignment horizontal="center" vertical="center"/>
    </xf>
    <xf numFmtId="0" fontId="33" fillId="2" borderId="19" xfId="0" applyFont="1" applyFill="1" applyBorder="1" applyAlignment="1">
      <alignment horizontal="center" vertical="center"/>
    </xf>
    <xf numFmtId="49" fontId="33" fillId="2" borderId="13" xfId="0" applyNumberFormat="1" applyFont="1" applyFill="1" applyBorder="1" applyAlignment="1">
      <alignment horizontal="left" vertical="center" wrapText="1"/>
    </xf>
    <xf numFmtId="0" fontId="33" fillId="2" borderId="21" xfId="0" applyFont="1" applyFill="1" applyBorder="1" applyAlignment="1">
      <alignment horizontal="center" vertical="center"/>
    </xf>
    <xf numFmtId="4" fontId="32" fillId="0" borderId="20" xfId="0" applyNumberFormat="1" applyFont="1" applyFill="1" applyBorder="1" applyAlignment="1">
      <alignment horizontal="center" vertical="center" wrapText="1"/>
    </xf>
    <xf numFmtId="4" fontId="33" fillId="0" borderId="9" xfId="0" applyNumberFormat="1"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2" borderId="13" xfId="0" applyNumberFormat="1" applyFont="1" applyFill="1" applyBorder="1" applyAlignment="1">
      <alignment horizontal="right" vertical="center" wrapText="1"/>
    </xf>
    <xf numFmtId="4" fontId="41" fillId="0" borderId="19" xfId="0" applyNumberFormat="1" applyFont="1" applyFill="1" applyBorder="1" applyAlignment="1">
      <alignment horizontal="center" vertical="center" wrapText="1"/>
    </xf>
    <xf numFmtId="4" fontId="41" fillId="0" borderId="20" xfId="0" applyNumberFormat="1" applyFont="1" applyFill="1" applyBorder="1" applyAlignment="1">
      <alignment horizontal="center" vertical="center" wrapText="1"/>
    </xf>
    <xf numFmtId="4" fontId="32" fillId="0" borderId="0" xfId="0" applyNumberFormat="1" applyFont="1" applyFill="1" applyAlignment="1">
      <alignment horizontal="left" wrapText="1"/>
    </xf>
    <xf numFmtId="4" fontId="40" fillId="0" borderId="0" xfId="0" applyNumberFormat="1" applyFont="1" applyFill="1" applyAlignment="1">
      <alignment horizontal="left" vertical="center" wrapText="1"/>
    </xf>
    <xf numFmtId="4" fontId="32" fillId="0" borderId="9" xfId="0" applyNumberFormat="1" applyFont="1" applyFill="1" applyBorder="1" applyAlignment="1">
      <alignment horizontal="left" vertical="center" wrapText="1"/>
    </xf>
    <xf numFmtId="4" fontId="32" fillId="0" borderId="20" xfId="0" applyNumberFormat="1" applyFont="1" applyFill="1" applyBorder="1" applyAlignment="1">
      <alignment horizontal="left" wrapText="1"/>
    </xf>
    <xf numFmtId="4" fontId="33" fillId="0" borderId="13" xfId="0" applyNumberFormat="1" applyFont="1" applyFill="1" applyBorder="1" applyAlignment="1">
      <alignment horizontal="left" vertical="center" wrapText="1"/>
    </xf>
    <xf numFmtId="3" fontId="33" fillId="0" borderId="13" xfId="0" applyNumberFormat="1" applyFont="1" applyFill="1" applyBorder="1" applyAlignment="1">
      <alignment horizontal="right" vertical="center" wrapText="1"/>
    </xf>
    <xf numFmtId="4" fontId="40" fillId="0" borderId="20" xfId="0" applyNumberFormat="1" applyFont="1" applyFill="1" applyBorder="1" applyAlignment="1">
      <alignment horizontal="left" vertical="center" wrapText="1"/>
    </xf>
    <xf numFmtId="0" fontId="30" fillId="0" borderId="0" xfId="0" applyFont="1" applyFill="1" applyAlignment="1">
      <alignment vertical="center" wrapText="1"/>
    </xf>
    <xf numFmtId="0" fontId="31" fillId="0" borderId="22" xfId="0" applyFont="1" applyFill="1" applyBorder="1" applyAlignment="1">
      <alignment horizontal="center" vertical="center" wrapText="1"/>
    </xf>
    <xf numFmtId="0" fontId="42" fillId="0" borderId="21" xfId="0" applyFont="1" applyFill="1" applyBorder="1" applyAlignment="1">
      <alignment horizontal="left" vertical="center" wrapText="1"/>
    </xf>
    <xf numFmtId="0" fontId="42" fillId="0" borderId="16" xfId="0" applyFont="1" applyFill="1" applyBorder="1" applyAlignment="1">
      <alignment horizontal="center" vertical="center" wrapText="1"/>
    </xf>
    <xf numFmtId="0" fontId="42" fillId="0" borderId="17" xfId="0" applyFont="1" applyFill="1" applyBorder="1" applyAlignment="1">
      <alignment horizontal="left" vertical="center" wrapText="1"/>
    </xf>
    <xf numFmtId="0" fontId="43" fillId="0" borderId="22" xfId="0" applyFont="1" applyFill="1" applyBorder="1" applyAlignment="1">
      <alignment horizontal="center" vertical="center" wrapText="1"/>
    </xf>
    <xf numFmtId="3" fontId="33" fillId="0" borderId="13" xfId="0" applyNumberFormat="1" applyFont="1" applyFill="1" applyBorder="1" applyAlignment="1">
      <alignment horizontal="left" vertical="center" wrapText="1"/>
    </xf>
    <xf numFmtId="0" fontId="38" fillId="2" borderId="13" xfId="0" applyFont="1" applyFill="1" applyBorder="1" applyAlignment="1">
      <alignment horizontal="left" vertical="center" wrapText="1"/>
    </xf>
    <xf numFmtId="3" fontId="38" fillId="2" borderId="13" xfId="0" applyNumberFormat="1" applyFont="1" applyFill="1" applyBorder="1" applyAlignment="1">
      <alignment horizontal="left" vertical="center" wrapText="1"/>
    </xf>
    <xf numFmtId="0" fontId="33" fillId="0" borderId="17" xfId="0" applyNumberFormat="1" applyFont="1" applyFill="1" applyBorder="1" applyAlignment="1">
      <alignment horizontal="right" vertical="center" wrapText="1"/>
    </xf>
    <xf numFmtId="0" fontId="33" fillId="0" borderId="10" xfId="0" applyFont="1" applyFill="1" applyBorder="1" applyAlignment="1">
      <alignment horizontal="left" vertical="center" wrapText="1"/>
    </xf>
    <xf numFmtId="0" fontId="30" fillId="0" borderId="1" xfId="0" applyFont="1" applyFill="1" applyBorder="1" applyAlignment="1">
      <alignment vertical="center"/>
    </xf>
    <xf numFmtId="0" fontId="33" fillId="0" borderId="21" xfId="0" applyNumberFormat="1" applyFont="1" applyFill="1" applyBorder="1" applyAlignment="1">
      <alignment horizontal="right" vertical="center" wrapText="1"/>
    </xf>
    <xf numFmtId="0" fontId="42" fillId="0" borderId="23" xfId="0" applyFont="1" applyFill="1" applyBorder="1" applyAlignment="1">
      <alignment horizontal="left" vertical="center" wrapText="1"/>
    </xf>
    <xf numFmtId="0" fontId="42" fillId="0" borderId="0" xfId="0" applyFont="1" applyFill="1" applyAlignment="1">
      <alignment horizontal="left" vertical="center" wrapText="1"/>
    </xf>
    <xf numFmtId="0" fontId="42" fillId="0" borderId="14" xfId="0" applyFont="1" applyFill="1" applyBorder="1" applyAlignment="1">
      <alignment horizontal="left" vertical="center" wrapText="1"/>
    </xf>
    <xf numFmtId="0" fontId="38" fillId="2" borderId="13" xfId="0" applyNumberFormat="1" applyFont="1" applyFill="1" applyBorder="1" applyAlignment="1">
      <alignment horizontal="right" vertical="center" wrapText="1"/>
    </xf>
    <xf numFmtId="0" fontId="42" fillId="0" borderId="19" xfId="0" applyFont="1" applyFill="1" applyBorder="1" applyAlignment="1">
      <alignment horizontal="left" vertical="center" wrapText="1"/>
    </xf>
    <xf numFmtId="0" fontId="43" fillId="0" borderId="22" xfId="0" applyFont="1" applyFill="1" applyBorder="1" applyAlignment="1">
      <alignment horizontal="right" vertical="center" wrapText="1"/>
    </xf>
    <xf numFmtId="0" fontId="33" fillId="2" borderId="13" xfId="0" applyFont="1" applyFill="1" applyBorder="1" applyAlignment="1">
      <alignment horizontal="center" vertical="center" wrapText="1"/>
    </xf>
    <xf numFmtId="0" fontId="38" fillId="2" borderId="13" xfId="0" applyFont="1" applyFill="1" applyBorder="1" applyAlignment="1">
      <alignment horizontal="center" vertical="center" wrapText="1"/>
    </xf>
    <xf numFmtId="3" fontId="38" fillId="2" borderId="13" xfId="0" applyNumberFormat="1" applyFont="1" applyFill="1" applyBorder="1" applyAlignment="1">
      <alignment horizontal="right" vertical="center" wrapText="1"/>
    </xf>
    <xf numFmtId="0" fontId="44" fillId="0" borderId="13" xfId="0" applyNumberFormat="1" applyFont="1" applyFill="1" applyBorder="1" applyAlignment="1">
      <alignment horizontal="center" vertical="center" wrapText="1"/>
    </xf>
    <xf numFmtId="3" fontId="33" fillId="2" borderId="13" xfId="0" applyNumberFormat="1" applyFont="1" applyFill="1" applyBorder="1" applyAlignment="1">
      <alignment horizontal="center" vertical="center" wrapText="1"/>
    </xf>
    <xf numFmtId="3" fontId="33" fillId="0" borderId="13" xfId="0" applyNumberFormat="1" applyFont="1" applyFill="1" applyBorder="1" applyAlignment="1">
      <alignment horizontal="center" vertical="center" wrapText="1"/>
    </xf>
    <xf numFmtId="0" fontId="42" fillId="0" borderId="20" xfId="0" applyFont="1" applyFill="1" applyBorder="1" applyAlignment="1">
      <alignment horizontal="left" vertical="center" wrapText="1"/>
    </xf>
    <xf numFmtId="0" fontId="43" fillId="0" borderId="9" xfId="0" applyFont="1" applyFill="1" applyBorder="1" applyAlignment="1">
      <alignment horizontal="right" vertical="center" wrapText="1"/>
    </xf>
    <xf numFmtId="3" fontId="33" fillId="2" borderId="13" xfId="0" applyNumberFormat="1" applyFont="1" applyFill="1" applyBorder="1" applyAlignment="1">
      <alignment horizontal="right" vertical="center" wrapText="1"/>
    </xf>
    <xf numFmtId="0" fontId="31" fillId="2" borderId="18" xfId="0" applyFont="1" applyFill="1" applyBorder="1" applyAlignment="1">
      <alignment horizontal="center" vertical="center" wrapText="1"/>
    </xf>
    <xf numFmtId="4" fontId="42" fillId="2" borderId="19" xfId="0" applyNumberFormat="1" applyFont="1" applyFill="1" applyBorder="1" applyAlignment="1">
      <alignment horizontal="center" vertical="center" wrapText="1"/>
    </xf>
    <xf numFmtId="4" fontId="42" fillId="0" borderId="19" xfId="0" applyNumberFormat="1" applyFont="1" applyFill="1" applyBorder="1" applyAlignment="1">
      <alignment horizontal="left" vertical="center" wrapText="1"/>
    </xf>
    <xf numFmtId="0" fontId="43" fillId="2" borderId="22" xfId="0" applyFont="1" applyFill="1" applyBorder="1" applyAlignment="1">
      <alignment horizontal="right" vertical="center" wrapText="1"/>
    </xf>
    <xf numFmtId="4" fontId="42" fillId="3" borderId="21" xfId="0" applyNumberFormat="1" applyFont="1" applyFill="1" applyBorder="1" applyAlignment="1">
      <alignment horizontal="center" vertical="center" wrapText="1"/>
    </xf>
    <xf numFmtId="4" fontId="42" fillId="0" borderId="21" xfId="0" applyNumberFormat="1" applyFont="1" applyFill="1" applyBorder="1" applyAlignment="1">
      <alignment horizontal="left" vertical="center" wrapText="1"/>
    </xf>
    <xf numFmtId="0" fontId="44" fillId="2" borderId="13" xfId="0" applyFont="1" applyFill="1" applyBorder="1" applyAlignment="1">
      <alignment horizontal="center" vertical="center" wrapText="1"/>
    </xf>
    <xf numFmtId="4" fontId="44" fillId="0" borderId="13" xfId="0" applyNumberFormat="1" applyFont="1" applyFill="1" applyBorder="1" applyAlignment="1">
      <alignment horizontal="left" vertical="center" wrapText="1"/>
    </xf>
    <xf numFmtId="0" fontId="44" fillId="0" borderId="13" xfId="0" applyFont="1" applyFill="1" applyBorder="1" applyAlignment="1">
      <alignment horizontal="left" vertical="center" wrapText="1"/>
    </xf>
    <xf numFmtId="3" fontId="44" fillId="0" borderId="13" xfId="0" applyNumberFormat="1" applyFont="1" applyFill="1" applyBorder="1" applyAlignment="1">
      <alignment horizontal="left" vertical="center" wrapText="1"/>
    </xf>
    <xf numFmtId="0" fontId="44" fillId="0" borderId="13" xfId="0" applyNumberFormat="1" applyFont="1" applyFill="1" applyBorder="1" applyAlignment="1">
      <alignment horizontal="left" vertical="center" wrapText="1"/>
    </xf>
    <xf numFmtId="0" fontId="44" fillId="2" borderId="13" xfId="0" applyFont="1" applyFill="1" applyBorder="1" applyAlignment="1">
      <alignment horizontal="left" vertical="center" wrapText="1"/>
    </xf>
    <xf numFmtId="0" fontId="44" fillId="2" borderId="13" xfId="0" applyNumberFormat="1" applyFont="1" applyFill="1" applyBorder="1" applyAlignment="1">
      <alignment horizontal="left" vertical="center" wrapText="1"/>
    </xf>
    <xf numFmtId="176" fontId="45" fillId="0" borderId="0" xfId="0" applyNumberFormat="1" applyFont="1" applyBorder="1" applyAlignment="1">
      <alignment horizontal="right" vertical="center" wrapText="1"/>
    </xf>
    <xf numFmtId="4" fontId="42" fillId="0" borderId="20" xfId="0" applyNumberFormat="1" applyFont="1" applyFill="1" applyBorder="1" applyAlignment="1">
      <alignment horizontal="left" vertical="center" wrapText="1"/>
    </xf>
    <xf numFmtId="4" fontId="42" fillId="0" borderId="23" xfId="0" applyNumberFormat="1"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zoomScale="80" zoomScaleNormal="80" workbookViewId="0">
      <selection activeCell="D16" sqref="D16"/>
    </sheetView>
  </sheetViews>
  <sheetFormatPr defaultColWidth="10" defaultRowHeight="13.5"/>
  <cols>
    <col min="1" max="1" width="22.25" customWidth="1"/>
    <col min="2" max="2" width="14.9916666666667" customWidth="1"/>
    <col min="3" max="3" width="20.375" customWidth="1"/>
    <col min="4" max="4" width="14.5333333333333" customWidth="1"/>
    <col min="5" max="5" width="7.34166666666667" customWidth="1"/>
    <col min="6" max="6" width="12.8083333333333" customWidth="1"/>
    <col min="7" max="7" width="9.05833333333333" customWidth="1"/>
    <col min="8" max="8" width="6.4" customWidth="1"/>
    <col min="9" max="9" width="7.96666666666667" customWidth="1"/>
    <col min="10" max="10" width="5.45833333333333" customWidth="1"/>
    <col min="11" max="11" width="5.93333333333333" customWidth="1"/>
    <col min="12" max="12" width="7.18333333333333" customWidth="1"/>
    <col min="13" max="18" width="9.75" customWidth="1"/>
  </cols>
  <sheetData>
    <row r="1" ht="35" customHeight="1" spans="1:13">
      <c r="A1" s="164" t="s">
        <v>0</v>
      </c>
      <c r="B1" s="165"/>
      <c r="C1" s="165"/>
      <c r="D1" s="165"/>
      <c r="E1" s="166"/>
      <c r="F1" s="166"/>
      <c r="G1" s="166"/>
      <c r="H1" s="166"/>
      <c r="I1" s="166"/>
      <c r="J1" s="166"/>
      <c r="K1" s="166"/>
      <c r="L1" s="166"/>
      <c r="M1" s="178"/>
    </row>
    <row r="2" ht="15" customHeight="1" spans="1:13">
      <c r="A2" s="167" t="s">
        <v>1</v>
      </c>
      <c r="B2" s="168"/>
      <c r="C2" s="168"/>
      <c r="D2" s="168"/>
      <c r="E2" s="169"/>
      <c r="F2" s="169"/>
      <c r="G2" s="169"/>
      <c r="H2" s="169"/>
      <c r="I2" s="169"/>
      <c r="J2" s="169"/>
      <c r="K2" s="169"/>
      <c r="L2" s="169"/>
      <c r="M2" s="179"/>
    </row>
    <row r="3" ht="25.7" customHeight="1" spans="1:13">
      <c r="A3" s="170" t="s">
        <v>2</v>
      </c>
      <c r="B3" s="170" t="s">
        <v>3</v>
      </c>
      <c r="C3" s="170" t="s">
        <v>2</v>
      </c>
      <c r="D3" s="170" t="s">
        <v>4</v>
      </c>
      <c r="E3" s="171"/>
      <c r="F3" s="171"/>
      <c r="G3" s="171"/>
      <c r="H3" s="171"/>
      <c r="I3" s="171"/>
      <c r="J3" s="171"/>
      <c r="K3" s="171"/>
      <c r="L3" s="171"/>
      <c r="M3" s="171"/>
    </row>
    <row r="4" ht="14.25" customHeight="1" spans="1:13">
      <c r="A4" s="171"/>
      <c r="B4" s="171"/>
      <c r="C4" s="171"/>
      <c r="D4" s="170" t="s">
        <v>5</v>
      </c>
      <c r="E4" s="170" t="s">
        <v>6</v>
      </c>
      <c r="F4" s="170" t="s">
        <v>7</v>
      </c>
      <c r="G4" s="170"/>
      <c r="H4" s="170"/>
      <c r="I4" s="170"/>
      <c r="J4" s="170" t="s">
        <v>8</v>
      </c>
      <c r="K4" s="170" t="s">
        <v>9</v>
      </c>
      <c r="L4" s="170" t="s">
        <v>10</v>
      </c>
      <c r="M4" s="170" t="s">
        <v>11</v>
      </c>
    </row>
    <row r="5" ht="71" customHeight="1" spans="1:13">
      <c r="A5" s="171"/>
      <c r="B5" s="171"/>
      <c r="C5" s="171"/>
      <c r="D5" s="170" t="s">
        <v>5</v>
      </c>
      <c r="E5" s="170" t="s">
        <v>12</v>
      </c>
      <c r="F5" s="170" t="s">
        <v>13</v>
      </c>
      <c r="G5" s="170" t="s">
        <v>14</v>
      </c>
      <c r="H5" s="170" t="s">
        <v>15</v>
      </c>
      <c r="I5" s="170" t="s">
        <v>16</v>
      </c>
      <c r="J5" s="170"/>
      <c r="K5" s="170"/>
      <c r="L5" s="170"/>
      <c r="M5" s="170"/>
    </row>
    <row r="6" ht="28" customHeight="1" spans="1:13">
      <c r="A6" s="172" t="s">
        <v>17</v>
      </c>
      <c r="B6" s="173"/>
      <c r="C6" s="172" t="s">
        <v>18</v>
      </c>
      <c r="D6" s="174">
        <f>D7+D9</f>
        <v>264.87</v>
      </c>
      <c r="E6" s="174"/>
      <c r="F6" s="174">
        <f>F7+F8+F9</f>
        <v>264.87</v>
      </c>
      <c r="G6" s="174"/>
      <c r="H6" s="174"/>
      <c r="I6" s="174"/>
      <c r="J6" s="174"/>
      <c r="K6" s="174"/>
      <c r="L6" s="174"/>
      <c r="M6" s="174"/>
    </row>
    <row r="7" ht="39.95" customHeight="1" spans="1:13">
      <c r="A7" s="172" t="s">
        <v>19</v>
      </c>
      <c r="B7" s="174">
        <v>1115.14</v>
      </c>
      <c r="C7" s="172" t="s">
        <v>20</v>
      </c>
      <c r="D7" s="174">
        <v>248.59</v>
      </c>
      <c r="E7" s="174"/>
      <c r="F7" s="174">
        <v>248.59</v>
      </c>
      <c r="G7" s="174"/>
      <c r="H7" s="174"/>
      <c r="I7" s="174"/>
      <c r="J7" s="174"/>
      <c r="K7" s="174"/>
      <c r="L7" s="174"/>
      <c r="M7" s="174"/>
    </row>
    <row r="8" ht="39.95" customHeight="1" spans="1:13">
      <c r="A8" s="172" t="s">
        <v>21</v>
      </c>
      <c r="B8" s="174">
        <v>1115.14</v>
      </c>
      <c r="C8" s="172" t="s">
        <v>22</v>
      </c>
      <c r="D8" s="174"/>
      <c r="E8" s="174"/>
      <c r="F8" s="174"/>
      <c r="G8" s="174"/>
      <c r="H8" s="174"/>
      <c r="I8" s="174"/>
      <c r="J8" s="174"/>
      <c r="K8" s="174"/>
      <c r="L8" s="174"/>
      <c r="M8" s="174"/>
    </row>
    <row r="9" ht="39.95" customHeight="1" spans="1:13">
      <c r="A9" s="172" t="s">
        <v>23</v>
      </c>
      <c r="B9" s="174"/>
      <c r="C9" s="172" t="s">
        <v>24</v>
      </c>
      <c r="D9" s="174">
        <v>16.28</v>
      </c>
      <c r="E9" s="174"/>
      <c r="F9" s="174">
        <v>16.28</v>
      </c>
      <c r="G9" s="174"/>
      <c r="H9" s="174"/>
      <c r="I9" s="174"/>
      <c r="J9" s="174"/>
      <c r="K9" s="174"/>
      <c r="L9" s="174"/>
      <c r="M9" s="174"/>
    </row>
    <row r="10" ht="25" customHeight="1" spans="1:13">
      <c r="A10" s="172" t="s">
        <v>25</v>
      </c>
      <c r="B10" s="174"/>
      <c r="C10" s="172" t="s">
        <v>26</v>
      </c>
      <c r="D10" s="174">
        <f>D11+D12+D13+D14+D15</f>
        <v>850.27</v>
      </c>
      <c r="E10" s="174"/>
      <c r="F10" s="174">
        <f>F11+F12+F13+F14+F15</f>
        <v>850.27</v>
      </c>
      <c r="G10" s="174"/>
      <c r="H10" s="174"/>
      <c r="I10" s="174"/>
      <c r="J10" s="174"/>
      <c r="K10" s="174"/>
      <c r="L10" s="174"/>
      <c r="M10" s="174"/>
    </row>
    <row r="11" ht="39.95" customHeight="1" spans="1:13">
      <c r="A11" s="172" t="s">
        <v>27</v>
      </c>
      <c r="B11" s="174"/>
      <c r="C11" s="172" t="s">
        <v>28</v>
      </c>
      <c r="D11" s="174">
        <v>850.27</v>
      </c>
      <c r="E11" s="174"/>
      <c r="F11" s="174">
        <v>850.27</v>
      </c>
      <c r="G11" s="174"/>
      <c r="H11" s="174"/>
      <c r="I11" s="174"/>
      <c r="J11" s="174"/>
      <c r="K11" s="174"/>
      <c r="L11" s="174"/>
      <c r="M11" s="174"/>
    </row>
    <row r="12" ht="21" customHeight="1" spans="1:13">
      <c r="A12" s="172" t="s">
        <v>29</v>
      </c>
      <c r="B12" s="174"/>
      <c r="C12" s="172" t="s">
        <v>30</v>
      </c>
      <c r="D12" s="174"/>
      <c r="E12" s="174"/>
      <c r="F12" s="174"/>
      <c r="G12" s="174"/>
      <c r="H12" s="174"/>
      <c r="I12" s="174"/>
      <c r="J12" s="174"/>
      <c r="K12" s="174"/>
      <c r="L12" s="174"/>
      <c r="M12" s="174"/>
    </row>
    <row r="13" ht="39.95" customHeight="1" spans="1:13">
      <c r="A13" s="172" t="s">
        <v>31</v>
      </c>
      <c r="B13" s="174"/>
      <c r="C13" s="172" t="s">
        <v>32</v>
      </c>
      <c r="D13" s="174"/>
      <c r="E13" s="174"/>
      <c r="F13" s="174"/>
      <c r="G13" s="174"/>
      <c r="H13" s="174"/>
      <c r="I13" s="174"/>
      <c r="J13" s="174"/>
      <c r="K13" s="174"/>
      <c r="L13" s="174"/>
      <c r="M13" s="174"/>
    </row>
    <row r="14" ht="39.95" customHeight="1" spans="1:13">
      <c r="A14" s="172" t="s">
        <v>33</v>
      </c>
      <c r="B14" s="174"/>
      <c r="C14" s="172" t="s">
        <v>34</v>
      </c>
      <c r="D14" s="174"/>
      <c r="E14" s="174"/>
      <c r="F14" s="174"/>
      <c r="G14" s="174"/>
      <c r="H14" s="174"/>
      <c r="I14" s="174"/>
      <c r="J14" s="174"/>
      <c r="K14" s="174"/>
      <c r="L14" s="174"/>
      <c r="M14" s="174"/>
    </row>
    <row r="15" ht="24" customHeight="1" spans="1:13">
      <c r="A15" s="172" t="s">
        <v>35</v>
      </c>
      <c r="B15" s="174"/>
      <c r="C15" s="172" t="s">
        <v>36</v>
      </c>
      <c r="D15" s="174"/>
      <c r="E15" s="174"/>
      <c r="F15" s="174"/>
      <c r="G15" s="174"/>
      <c r="H15" s="174"/>
      <c r="I15" s="174"/>
      <c r="J15" s="174"/>
      <c r="K15" s="174"/>
      <c r="L15" s="174"/>
      <c r="M15" s="174"/>
    </row>
    <row r="16" ht="27" customHeight="1" spans="1:13">
      <c r="A16" s="175" t="s">
        <v>37</v>
      </c>
      <c r="B16" s="174">
        <f>B7</f>
        <v>1115.14</v>
      </c>
      <c r="C16" s="175" t="s">
        <v>38</v>
      </c>
      <c r="D16" s="174">
        <f>D6+D10</f>
        <v>1115.14</v>
      </c>
      <c r="E16" s="176"/>
      <c r="F16" s="174">
        <f>F6+F10</f>
        <v>1115.14</v>
      </c>
      <c r="G16" s="176"/>
      <c r="H16" s="176"/>
      <c r="I16" s="176"/>
      <c r="J16" s="176"/>
      <c r="K16" s="176"/>
      <c r="L16" s="176"/>
      <c r="M16" s="176"/>
    </row>
    <row r="17" ht="14.25" customHeight="1" spans="3:3">
      <c r="C17" s="177"/>
    </row>
  </sheetData>
  <mergeCells count="13">
    <mergeCell ref="A1:M1"/>
    <mergeCell ref="A2:M2"/>
    <mergeCell ref="D3:M3"/>
    <mergeCell ref="F4:I4"/>
    <mergeCell ref="A3:A5"/>
    <mergeCell ref="B3:B5"/>
    <mergeCell ref="C3:C5"/>
    <mergeCell ref="D4:D5"/>
    <mergeCell ref="E4:E5"/>
    <mergeCell ref="J4:J5"/>
    <mergeCell ref="K4:K5"/>
    <mergeCell ref="L4:L5"/>
    <mergeCell ref="M4:M5"/>
  </mergeCells>
  <pageMargins left="0.0784722222222222" right="0.0388888888888889" top="0.118055555555556" bottom="0.268999993801117" header="0.118055555555556"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9"/>
  <sheetViews>
    <sheetView workbookViewId="0">
      <selection activeCell="G22" sqref="G22"/>
    </sheetView>
  </sheetViews>
  <sheetFormatPr defaultColWidth="9" defaultRowHeight="13.5"/>
  <cols>
    <col min="1" max="1" width="8" customWidth="1"/>
    <col min="2" max="2" width="17.5" customWidth="1"/>
    <col min="5" max="5" width="8.375" customWidth="1"/>
    <col min="6" max="6" width="4.75" customWidth="1"/>
    <col min="10" max="10" width="6" customWidth="1"/>
    <col min="11" max="11" width="15" customWidth="1"/>
    <col min="12" max="12" width="6.875" customWidth="1"/>
  </cols>
  <sheetData>
    <row r="1" ht="19.5" spans="1:14">
      <c r="A1" s="1" t="s">
        <v>294</v>
      </c>
      <c r="B1" s="1"/>
      <c r="C1" s="1"/>
      <c r="D1" s="1"/>
      <c r="E1" s="1"/>
      <c r="F1" s="1"/>
      <c r="G1" s="1"/>
      <c r="H1" s="1"/>
      <c r="I1" s="1"/>
      <c r="J1" s="1"/>
      <c r="K1" s="1"/>
      <c r="L1" s="1"/>
      <c r="M1" s="1"/>
      <c r="N1" s="1"/>
    </row>
    <row r="2" ht="27" customHeight="1" spans="1:14">
      <c r="A2" s="2" t="s">
        <v>295</v>
      </c>
      <c r="B2" s="2"/>
      <c r="C2" s="2"/>
      <c r="D2" s="2"/>
      <c r="E2" s="2"/>
      <c r="F2" s="2"/>
      <c r="G2" s="2"/>
      <c r="H2" s="2"/>
      <c r="I2" s="2"/>
      <c r="J2" s="2"/>
      <c r="K2" s="2"/>
      <c r="L2" s="2"/>
      <c r="M2" s="2"/>
      <c r="N2" s="2"/>
    </row>
    <row r="3" spans="1:14">
      <c r="A3" s="3" t="s">
        <v>296</v>
      </c>
      <c r="B3" s="4"/>
      <c r="C3" s="4"/>
      <c r="D3" s="4"/>
      <c r="E3" s="4"/>
      <c r="F3" s="4"/>
      <c r="G3" s="4"/>
      <c r="H3" s="4"/>
      <c r="I3" s="4"/>
      <c r="J3" s="4"/>
      <c r="K3" s="4"/>
      <c r="L3" s="4"/>
      <c r="M3" s="4"/>
      <c r="N3" s="4"/>
    </row>
    <row r="4" ht="15" customHeight="1" spans="1:14">
      <c r="A4" s="5"/>
      <c r="B4" s="5"/>
      <c r="C4" s="5" t="s">
        <v>297</v>
      </c>
      <c r="D4" s="5"/>
      <c r="E4" s="5"/>
      <c r="F4" s="5"/>
      <c r="G4" s="5" t="s">
        <v>298</v>
      </c>
      <c r="H4" s="5"/>
      <c r="I4" s="5"/>
      <c r="J4" s="5"/>
      <c r="K4" s="5"/>
      <c r="L4" s="5"/>
      <c r="M4" s="5"/>
      <c r="N4" s="5"/>
    </row>
    <row r="5" ht="28" customHeight="1" spans="1:14">
      <c r="A5" s="5" t="s">
        <v>299</v>
      </c>
      <c r="B5" s="5" t="s">
        <v>300</v>
      </c>
      <c r="C5" s="5"/>
      <c r="D5" s="5"/>
      <c r="E5" s="5"/>
      <c r="F5" s="5"/>
      <c r="G5" s="5" t="s">
        <v>301</v>
      </c>
      <c r="H5" s="5"/>
      <c r="I5" s="5" t="s">
        <v>302</v>
      </c>
      <c r="J5" s="5"/>
      <c r="K5" s="5" t="s">
        <v>303</v>
      </c>
      <c r="L5" s="5"/>
      <c r="M5" s="5" t="s">
        <v>304</v>
      </c>
      <c r="N5" s="5"/>
    </row>
    <row r="6" ht="29" customHeight="1" spans="1:14">
      <c r="A6" s="6"/>
      <c r="B6" s="7"/>
      <c r="C6" s="5" t="s">
        <v>305</v>
      </c>
      <c r="D6" s="5" t="s">
        <v>306</v>
      </c>
      <c r="E6" s="5" t="s">
        <v>307</v>
      </c>
      <c r="F6" s="5" t="s">
        <v>308</v>
      </c>
      <c r="G6" s="5" t="s">
        <v>309</v>
      </c>
      <c r="H6" s="5" t="s">
        <v>310</v>
      </c>
      <c r="I6" s="5" t="s">
        <v>309</v>
      </c>
      <c r="J6" s="5" t="s">
        <v>310</v>
      </c>
      <c r="K6" s="5" t="s">
        <v>309</v>
      </c>
      <c r="L6" s="5" t="s">
        <v>310</v>
      </c>
      <c r="M6" s="5" t="s">
        <v>309</v>
      </c>
      <c r="N6" s="5" t="s">
        <v>310</v>
      </c>
    </row>
    <row r="7" ht="24" spans="1:14">
      <c r="A7" s="8">
        <v>137001</v>
      </c>
      <c r="B7" s="5" t="s">
        <v>311</v>
      </c>
      <c r="C7" s="5">
        <v>219.6</v>
      </c>
      <c r="D7" s="5">
        <v>219.6</v>
      </c>
      <c r="E7" s="5"/>
      <c r="F7" s="5"/>
      <c r="G7" s="5"/>
      <c r="H7" s="5"/>
      <c r="I7" s="5"/>
      <c r="J7" s="5"/>
      <c r="K7" s="5" t="s">
        <v>312</v>
      </c>
      <c r="L7" s="5" t="s">
        <v>313</v>
      </c>
      <c r="M7" s="5"/>
      <c r="N7" s="5"/>
    </row>
    <row r="8" ht="15" customHeight="1" spans="1:14">
      <c r="A8" s="9">
        <v>137001</v>
      </c>
      <c r="B8" s="9" t="s">
        <v>314</v>
      </c>
      <c r="C8" s="10">
        <v>27.6</v>
      </c>
      <c r="D8" s="10">
        <v>27.6</v>
      </c>
      <c r="E8" s="5"/>
      <c r="F8" s="5"/>
      <c r="G8" s="5" t="s">
        <v>315</v>
      </c>
      <c r="H8" s="8" t="s">
        <v>316</v>
      </c>
      <c r="I8" s="5" t="s">
        <v>317</v>
      </c>
      <c r="J8" s="15">
        <v>1</v>
      </c>
      <c r="K8" s="5" t="s">
        <v>318</v>
      </c>
      <c r="L8" s="5" t="s">
        <v>319</v>
      </c>
      <c r="M8" s="5" t="s">
        <v>320</v>
      </c>
      <c r="N8" s="5" t="s">
        <v>321</v>
      </c>
    </row>
    <row r="9" spans="1:14">
      <c r="A9" s="11"/>
      <c r="B9" s="11"/>
      <c r="C9" s="10"/>
      <c r="D9" s="10"/>
      <c r="E9" s="5"/>
      <c r="F9" s="5"/>
      <c r="G9" s="5"/>
      <c r="H9" s="8"/>
      <c r="I9" s="5"/>
      <c r="J9" s="15"/>
      <c r="K9" s="5"/>
      <c r="L9" s="5"/>
      <c r="M9" s="5"/>
      <c r="N9" s="5"/>
    </row>
    <row r="10" spans="1:14">
      <c r="A10" s="11"/>
      <c r="B10" s="11"/>
      <c r="C10" s="10"/>
      <c r="D10" s="10"/>
      <c r="E10" s="5"/>
      <c r="F10" s="5"/>
      <c r="G10" s="5"/>
      <c r="H10" s="8"/>
      <c r="I10" s="5" t="s">
        <v>322</v>
      </c>
      <c r="J10" s="5" t="s">
        <v>323</v>
      </c>
      <c r="K10" s="5"/>
      <c r="L10" s="5"/>
      <c r="M10" s="5"/>
      <c r="N10" s="5"/>
    </row>
    <row r="11" ht="24" spans="1:14">
      <c r="A11" s="12"/>
      <c r="B11" s="12"/>
      <c r="C11" s="10"/>
      <c r="D11" s="10"/>
      <c r="E11" s="5"/>
      <c r="F11" s="5"/>
      <c r="G11" s="5"/>
      <c r="H11" s="8"/>
      <c r="I11" s="5" t="s">
        <v>324</v>
      </c>
      <c r="J11" s="5" t="s">
        <v>325</v>
      </c>
      <c r="K11" s="5"/>
      <c r="L11" s="5"/>
      <c r="M11" s="5"/>
      <c r="N11" s="5"/>
    </row>
    <row r="12" ht="24" customHeight="1" spans="1:14">
      <c r="A12" s="8">
        <v>137001</v>
      </c>
      <c r="B12" s="8" t="s">
        <v>326</v>
      </c>
      <c r="C12" s="10">
        <v>357.5</v>
      </c>
      <c r="D12" s="10">
        <v>357.5</v>
      </c>
      <c r="E12" s="5"/>
      <c r="F12" s="5"/>
      <c r="G12" s="5" t="s">
        <v>327</v>
      </c>
      <c r="H12" s="8" t="s">
        <v>328</v>
      </c>
      <c r="I12" s="5"/>
      <c r="J12" s="5"/>
      <c r="K12" s="5" t="s">
        <v>312</v>
      </c>
      <c r="L12" s="5" t="s">
        <v>313</v>
      </c>
      <c r="M12" s="5" t="s">
        <v>329</v>
      </c>
      <c r="N12" s="5" t="s">
        <v>330</v>
      </c>
    </row>
    <row r="13" ht="81" customHeight="1" spans="1:14">
      <c r="A13" s="9">
        <v>137001</v>
      </c>
      <c r="B13" s="8" t="s">
        <v>167</v>
      </c>
      <c r="C13" s="10">
        <v>181.26</v>
      </c>
      <c r="D13" s="10">
        <v>181.26</v>
      </c>
      <c r="E13" s="5"/>
      <c r="F13" s="5"/>
      <c r="G13" s="5" t="s">
        <v>331</v>
      </c>
      <c r="H13" s="8" t="s">
        <v>332</v>
      </c>
      <c r="I13" s="5" t="s">
        <v>324</v>
      </c>
      <c r="J13" s="5" t="s">
        <v>325</v>
      </c>
      <c r="K13" s="5" t="s">
        <v>312</v>
      </c>
      <c r="L13" s="8" t="s">
        <v>333</v>
      </c>
      <c r="M13" s="5" t="s">
        <v>329</v>
      </c>
      <c r="N13" s="5" t="s">
        <v>334</v>
      </c>
    </row>
    <row r="14" ht="18" customHeight="1" spans="1:14">
      <c r="A14" s="8">
        <v>137001</v>
      </c>
      <c r="B14" s="8" t="s">
        <v>335</v>
      </c>
      <c r="C14" s="8">
        <v>39.31</v>
      </c>
      <c r="D14" s="8">
        <v>39.31</v>
      </c>
      <c r="E14" s="8"/>
      <c r="F14" s="8"/>
      <c r="G14" s="5" t="s">
        <v>331</v>
      </c>
      <c r="H14" s="8" t="s">
        <v>336</v>
      </c>
      <c r="I14" s="5" t="s">
        <v>324</v>
      </c>
      <c r="J14" s="5" t="s">
        <v>325</v>
      </c>
      <c r="K14" s="5" t="s">
        <v>337</v>
      </c>
      <c r="L14" s="8" t="s">
        <v>338</v>
      </c>
      <c r="M14" s="5" t="s">
        <v>329</v>
      </c>
      <c r="N14" s="5" t="s">
        <v>330</v>
      </c>
    </row>
    <row r="15" ht="27" customHeight="1" spans="1:14">
      <c r="A15" s="8"/>
      <c r="B15" s="8"/>
      <c r="C15" s="8"/>
      <c r="D15" s="8"/>
      <c r="E15" s="8"/>
      <c r="F15" s="8"/>
      <c r="G15" s="5"/>
      <c r="H15" s="8"/>
      <c r="I15" s="5"/>
      <c r="J15" s="5"/>
      <c r="K15" s="5"/>
      <c r="L15" s="8"/>
      <c r="M15" s="5"/>
      <c r="N15" s="5"/>
    </row>
    <row r="16" ht="25" customHeight="1" spans="1:14">
      <c r="A16" s="8"/>
      <c r="B16" s="8"/>
      <c r="C16" s="8"/>
      <c r="D16" s="8"/>
      <c r="E16" s="8"/>
      <c r="F16" s="8"/>
      <c r="G16" s="13"/>
      <c r="H16" s="13"/>
      <c r="I16" s="13"/>
      <c r="J16" s="13"/>
      <c r="K16" s="5" t="s">
        <v>339</v>
      </c>
      <c r="L16" s="8" t="s">
        <v>338</v>
      </c>
      <c r="M16" s="5" t="s">
        <v>329</v>
      </c>
      <c r="N16" s="5" t="s">
        <v>340</v>
      </c>
    </row>
    <row r="17" ht="15" customHeight="1" spans="1:14">
      <c r="A17" s="8">
        <v>137001</v>
      </c>
      <c r="B17" s="8" t="s">
        <v>170</v>
      </c>
      <c r="C17" s="8">
        <v>25</v>
      </c>
      <c r="D17" s="8">
        <v>25</v>
      </c>
      <c r="E17" s="14"/>
      <c r="F17" s="14"/>
      <c r="G17" s="11" t="s">
        <v>341</v>
      </c>
      <c r="H17" s="11" t="s">
        <v>342</v>
      </c>
      <c r="I17" s="11" t="s">
        <v>343</v>
      </c>
      <c r="J17" s="11" t="s">
        <v>333</v>
      </c>
      <c r="K17" s="11" t="s">
        <v>312</v>
      </c>
      <c r="L17" s="11" t="s">
        <v>338</v>
      </c>
      <c r="M17" s="11" t="s">
        <v>329</v>
      </c>
      <c r="N17" s="11" t="s">
        <v>330</v>
      </c>
    </row>
    <row r="18" spans="1:14">
      <c r="A18" s="8"/>
      <c r="B18" s="8"/>
      <c r="C18" s="8"/>
      <c r="D18" s="8"/>
      <c r="E18" s="13"/>
      <c r="F18" s="13"/>
      <c r="G18" s="11"/>
      <c r="H18" s="11"/>
      <c r="I18" s="11"/>
      <c r="J18" s="11"/>
      <c r="K18" s="11"/>
      <c r="L18" s="11"/>
      <c r="M18" s="11"/>
      <c r="N18" s="11"/>
    </row>
    <row r="19" spans="1:14">
      <c r="A19" s="8"/>
      <c r="B19" s="8"/>
      <c r="C19" s="8"/>
      <c r="D19" s="8"/>
      <c r="E19" s="13"/>
      <c r="F19" s="13"/>
      <c r="G19" s="12"/>
      <c r="H19" s="12"/>
      <c r="I19" s="12"/>
      <c r="J19" s="12"/>
      <c r="K19" s="12"/>
      <c r="L19" s="12"/>
      <c r="M19" s="12"/>
      <c r="N19" s="12"/>
    </row>
  </sheetData>
  <mergeCells count="50">
    <mergeCell ref="A1:N1"/>
    <mergeCell ref="A2:N2"/>
    <mergeCell ref="G4:N4"/>
    <mergeCell ref="G5:H5"/>
    <mergeCell ref="I5:J5"/>
    <mergeCell ref="K5:L5"/>
    <mergeCell ref="M5:N5"/>
    <mergeCell ref="A8:A11"/>
    <mergeCell ref="A14:A16"/>
    <mergeCell ref="A17:A19"/>
    <mergeCell ref="B8:B11"/>
    <mergeCell ref="B14:B16"/>
    <mergeCell ref="B17:B19"/>
    <mergeCell ref="C8:C11"/>
    <mergeCell ref="C14:C16"/>
    <mergeCell ref="C17:C19"/>
    <mergeCell ref="D8:D11"/>
    <mergeCell ref="D14:D16"/>
    <mergeCell ref="D17:D19"/>
    <mergeCell ref="E8:E11"/>
    <mergeCell ref="E14:E16"/>
    <mergeCell ref="E17:E19"/>
    <mergeCell ref="F8:F11"/>
    <mergeCell ref="F14:F16"/>
    <mergeCell ref="F17:F19"/>
    <mergeCell ref="G8:G9"/>
    <mergeCell ref="G14:G15"/>
    <mergeCell ref="G17:G19"/>
    <mergeCell ref="H8:H9"/>
    <mergeCell ref="H14:H15"/>
    <mergeCell ref="H17:H19"/>
    <mergeCell ref="I8:I9"/>
    <mergeCell ref="I14:I15"/>
    <mergeCell ref="I17:I19"/>
    <mergeCell ref="J8:J9"/>
    <mergeCell ref="J14:J15"/>
    <mergeCell ref="J17:J19"/>
    <mergeCell ref="K8:K9"/>
    <mergeCell ref="K14:K15"/>
    <mergeCell ref="K17:K19"/>
    <mergeCell ref="L8:L9"/>
    <mergeCell ref="L14:L15"/>
    <mergeCell ref="L17:L19"/>
    <mergeCell ref="M8:M9"/>
    <mergeCell ref="M14:M15"/>
    <mergeCell ref="M17:M19"/>
    <mergeCell ref="N8:N9"/>
    <mergeCell ref="N14:N15"/>
    <mergeCell ref="N17:N19"/>
    <mergeCell ref="C4:F5"/>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topLeftCell="A5" workbookViewId="0">
      <selection activeCell="F7" sqref="F7"/>
    </sheetView>
  </sheetViews>
  <sheetFormatPr defaultColWidth="10" defaultRowHeight="13.5" outlineLevelRow="7"/>
  <cols>
    <col min="1" max="1" width="9.75" customWidth="1"/>
    <col min="2" max="2" width="24.5" customWidth="1"/>
    <col min="3" max="3" width="13.625" customWidth="1"/>
    <col min="4" max="4" width="6.125" customWidth="1"/>
    <col min="5" max="5" width="13.5" customWidth="1"/>
    <col min="6" max="6" width="9.75" customWidth="1"/>
    <col min="7" max="7" width="6" customWidth="1"/>
    <col min="8" max="8" width="9.75" customWidth="1"/>
    <col min="9" max="9" width="5" customWidth="1"/>
    <col min="10" max="10" width="6.875" customWidth="1"/>
    <col min="11" max="11" width="6" customWidth="1"/>
    <col min="12" max="12" width="7.125" customWidth="1"/>
    <col min="13" max="13" width="6.5" customWidth="1"/>
    <col min="14" max="15" width="9.75" customWidth="1"/>
  </cols>
  <sheetData>
    <row r="1" s="73" customFormat="1" ht="39.75" customHeight="1" spans="1:13">
      <c r="A1" s="90" t="s">
        <v>39</v>
      </c>
      <c r="B1" s="153"/>
      <c r="C1" s="153"/>
      <c r="D1" s="153"/>
      <c r="E1" s="153"/>
      <c r="F1" s="153"/>
      <c r="G1" s="153"/>
      <c r="H1" s="153"/>
      <c r="I1" s="153"/>
      <c r="J1" s="153"/>
      <c r="K1" s="153"/>
      <c r="L1" s="161"/>
      <c r="M1" s="150"/>
    </row>
    <row r="2" s="73" customFormat="1" ht="18" customHeight="1" spans="1:13">
      <c r="A2" s="154" t="s">
        <v>1</v>
      </c>
      <c r="B2" s="138"/>
      <c r="C2" s="138"/>
      <c r="D2" s="138"/>
      <c r="E2" s="138"/>
      <c r="F2" s="138"/>
      <c r="G2" s="138"/>
      <c r="H2" s="138"/>
      <c r="I2" s="138"/>
      <c r="J2" s="138"/>
      <c r="K2" s="138"/>
      <c r="L2" s="149"/>
      <c r="M2" s="162"/>
    </row>
    <row r="3" s="73" customFormat="1" ht="36.75" customHeight="1" spans="1:13">
      <c r="A3" s="155" t="s">
        <v>40</v>
      </c>
      <c r="B3" s="155" t="s">
        <v>41</v>
      </c>
      <c r="C3" s="155" t="s">
        <v>5</v>
      </c>
      <c r="D3" s="155" t="s">
        <v>6</v>
      </c>
      <c r="E3" s="155" t="s">
        <v>7</v>
      </c>
      <c r="F3" s="155"/>
      <c r="G3" s="155"/>
      <c r="H3" s="155"/>
      <c r="I3" s="155" t="s">
        <v>8</v>
      </c>
      <c r="J3" s="155" t="s">
        <v>9</v>
      </c>
      <c r="K3" s="155" t="s">
        <v>10</v>
      </c>
      <c r="L3" s="155" t="s">
        <v>11</v>
      </c>
      <c r="M3" s="155" t="s">
        <v>42</v>
      </c>
    </row>
    <row r="4" s="73" customFormat="1" ht="72" customHeight="1" spans="1:13">
      <c r="A4" s="155"/>
      <c r="B4" s="155"/>
      <c r="C4" s="155"/>
      <c r="D4" s="155"/>
      <c r="E4" s="155" t="s">
        <v>13</v>
      </c>
      <c r="F4" s="155" t="s">
        <v>14</v>
      </c>
      <c r="G4" s="155" t="s">
        <v>15</v>
      </c>
      <c r="H4" s="155" t="s">
        <v>16</v>
      </c>
      <c r="I4" s="155"/>
      <c r="J4" s="155"/>
      <c r="K4" s="155"/>
      <c r="L4" s="155"/>
      <c r="M4" s="155"/>
    </row>
    <row r="5" s="73" customFormat="1" ht="22.5" customHeight="1" spans="1:13">
      <c r="A5" s="156" t="s">
        <v>5</v>
      </c>
      <c r="B5" s="157"/>
      <c r="C5" s="158">
        <f>E5</f>
        <v>1115.14</v>
      </c>
      <c r="D5" s="159"/>
      <c r="E5" s="158">
        <f>E6</f>
        <v>1115.14</v>
      </c>
      <c r="F5" s="134"/>
      <c r="G5" s="134"/>
      <c r="H5" s="134"/>
      <c r="I5" s="134"/>
      <c r="J5" s="134"/>
      <c r="K5" s="134"/>
      <c r="L5" s="163"/>
      <c r="M5" s="163"/>
    </row>
    <row r="6" s="73" customFormat="1" ht="47" customHeight="1" spans="1:13">
      <c r="A6" s="81">
        <v>137001</v>
      </c>
      <c r="B6" s="81" t="s">
        <v>43</v>
      </c>
      <c r="C6" s="158">
        <f>E6</f>
        <v>1115.14</v>
      </c>
      <c r="D6" s="160"/>
      <c r="E6" s="158">
        <v>1115.14</v>
      </c>
      <c r="F6" s="134"/>
      <c r="G6" s="134"/>
      <c r="H6" s="134"/>
      <c r="I6" s="134"/>
      <c r="J6" s="134"/>
      <c r="K6" s="134"/>
      <c r="L6" s="134"/>
      <c r="M6" s="134"/>
    </row>
    <row r="7" s="73" customFormat="1" ht="22.5" customHeight="1" spans="1:13">
      <c r="A7" s="105"/>
      <c r="B7" s="105"/>
      <c r="C7" s="134"/>
      <c r="D7" s="134"/>
      <c r="E7" s="134"/>
      <c r="F7" s="134"/>
      <c r="G7" s="134"/>
      <c r="H7" s="134"/>
      <c r="I7" s="134"/>
      <c r="J7" s="134"/>
      <c r="K7" s="134"/>
      <c r="L7" s="134"/>
      <c r="M7" s="134"/>
    </row>
    <row r="8" s="73" customFormat="1" ht="22.5" customHeight="1" spans="1:13">
      <c r="A8" s="105"/>
      <c r="B8" s="105"/>
      <c r="C8" s="134"/>
      <c r="D8" s="134"/>
      <c r="E8" s="134"/>
      <c r="F8" s="134"/>
      <c r="G8" s="134"/>
      <c r="H8" s="134"/>
      <c r="I8" s="134"/>
      <c r="J8" s="134"/>
      <c r="K8" s="134"/>
      <c r="L8" s="134"/>
      <c r="M8" s="134"/>
    </row>
  </sheetData>
  <mergeCells count="13">
    <mergeCell ref="A1:M1"/>
    <mergeCell ref="A2:M2"/>
    <mergeCell ref="E3:H3"/>
    <mergeCell ref="A5:B5"/>
    <mergeCell ref="A3:A4"/>
    <mergeCell ref="B3:B4"/>
    <mergeCell ref="C3:C4"/>
    <mergeCell ref="D3:D4"/>
    <mergeCell ref="I3:I4"/>
    <mergeCell ref="J3:J4"/>
    <mergeCell ref="K3:K4"/>
    <mergeCell ref="L3:L4"/>
    <mergeCell ref="M3:M4"/>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opLeftCell="A9" workbookViewId="0">
      <selection activeCell="E27" sqref="E27"/>
    </sheetView>
  </sheetViews>
  <sheetFormatPr defaultColWidth="10" defaultRowHeight="13.5"/>
  <cols>
    <col min="1" max="1" width="10.25" style="74" customWidth="1"/>
    <col min="2" max="2" width="16.25" customWidth="1"/>
    <col min="3" max="3" width="10.25" customWidth="1"/>
    <col min="4" max="4" width="6.125" customWidth="1"/>
    <col min="5" max="5" width="26.75" customWidth="1"/>
    <col min="6" max="6" width="13.375" customWidth="1"/>
    <col min="7" max="7" width="14.25" customWidth="1"/>
    <col min="8" max="9" width="9.75" customWidth="1"/>
    <col min="10" max="10" width="13.875" customWidth="1"/>
    <col min="11" max="11" width="6" customWidth="1"/>
    <col min="12" max="12" width="6.375" customWidth="1"/>
  </cols>
  <sheetData>
    <row r="1" s="73" customFormat="1" ht="18" customHeight="1" spans="1:12">
      <c r="A1" s="137" t="s">
        <v>44</v>
      </c>
      <c r="B1" s="138"/>
      <c r="C1" s="138"/>
      <c r="D1" s="138"/>
      <c r="E1" s="138"/>
      <c r="F1" s="138"/>
      <c r="G1" s="138"/>
      <c r="H1" s="138"/>
      <c r="I1" s="138"/>
      <c r="J1" s="138"/>
      <c r="K1" s="149"/>
      <c r="L1" s="150"/>
    </row>
    <row r="2" s="73" customFormat="1" ht="18" customHeight="1" spans="1:12">
      <c r="A2" s="139"/>
      <c r="B2" s="140"/>
      <c r="C2" s="140"/>
      <c r="D2" s="140"/>
      <c r="E2" s="140"/>
      <c r="F2" s="140"/>
      <c r="G2" s="140"/>
      <c r="H2" s="140"/>
      <c r="I2" s="140"/>
      <c r="J2" s="140"/>
      <c r="K2" s="151"/>
      <c r="L2" s="150"/>
    </row>
    <row r="3" s="73" customFormat="1" ht="18" customHeight="1" spans="1:12">
      <c r="A3" s="141" t="s">
        <v>1</v>
      </c>
      <c r="B3" s="138"/>
      <c r="C3" s="138"/>
      <c r="D3" s="138"/>
      <c r="E3" s="138"/>
      <c r="F3" s="138"/>
      <c r="G3" s="138"/>
      <c r="H3" s="138"/>
      <c r="I3" s="138"/>
      <c r="J3" s="138"/>
      <c r="K3" s="138"/>
      <c r="L3" s="149"/>
    </row>
    <row r="4" s="73" customFormat="1" ht="18" customHeight="1" spans="1:12">
      <c r="A4" s="81" t="s">
        <v>45</v>
      </c>
      <c r="B4" s="81" t="s">
        <v>46</v>
      </c>
      <c r="C4" s="81" t="s">
        <v>40</v>
      </c>
      <c r="D4" s="81" t="s">
        <v>41</v>
      </c>
      <c r="E4" s="81" t="s">
        <v>47</v>
      </c>
      <c r="F4" s="81" t="s">
        <v>5</v>
      </c>
      <c r="G4" s="81" t="s">
        <v>48</v>
      </c>
      <c r="H4" s="105"/>
      <c r="I4" s="105"/>
      <c r="J4" s="81" t="s">
        <v>49</v>
      </c>
      <c r="K4" s="105"/>
      <c r="L4" s="105" t="s">
        <v>50</v>
      </c>
    </row>
    <row r="5" s="136" customFormat="1" ht="51.75" customHeight="1" spans="1:12">
      <c r="A5" s="81"/>
      <c r="B5" s="105"/>
      <c r="C5" s="105"/>
      <c r="D5" s="105"/>
      <c r="E5" s="105"/>
      <c r="F5" s="105"/>
      <c r="G5" s="81" t="s">
        <v>51</v>
      </c>
      <c r="H5" s="81" t="s">
        <v>52</v>
      </c>
      <c r="I5" s="81" t="s">
        <v>53</v>
      </c>
      <c r="J5" s="81" t="s">
        <v>13</v>
      </c>
      <c r="K5" s="81" t="s">
        <v>54</v>
      </c>
      <c r="L5" s="81"/>
    </row>
    <row r="6" s="73" customFormat="1" ht="22.5" customHeight="1" spans="1:12">
      <c r="A6" s="81" t="s">
        <v>5</v>
      </c>
      <c r="B6" s="105"/>
      <c r="C6" s="105"/>
      <c r="D6" s="105"/>
      <c r="E6" s="142"/>
      <c r="F6" s="109">
        <f>G6+I6+J6</f>
        <v>1115.14</v>
      </c>
      <c r="G6" s="109">
        <f>G7</f>
        <v>248.59</v>
      </c>
      <c r="H6" s="109"/>
      <c r="I6" s="109">
        <f>I7</f>
        <v>16.28</v>
      </c>
      <c r="J6" s="109">
        <f>J8</f>
        <v>850.27</v>
      </c>
      <c r="K6" s="109"/>
      <c r="L6" s="109"/>
    </row>
    <row r="7" s="73" customFormat="1" ht="22.5" customHeight="1" spans="1:12">
      <c r="A7" s="81"/>
      <c r="B7" s="142"/>
      <c r="C7" s="143" t="s">
        <v>55</v>
      </c>
      <c r="D7" s="143"/>
      <c r="E7" s="144"/>
      <c r="F7" s="109">
        <f>F8+F9+F10+F11+F12+F13+F14+F15+F16+F17+F18</f>
        <v>1115.14</v>
      </c>
      <c r="G7" s="109">
        <f>G8+G9+G10+G11+G12+G13+G14+G15+G16+G17+G18</f>
        <v>248.59</v>
      </c>
      <c r="H7" s="109"/>
      <c r="I7" s="109">
        <f>I8+I9</f>
        <v>16.28</v>
      </c>
      <c r="J7" s="152"/>
      <c r="K7" s="152"/>
      <c r="L7" s="109"/>
    </row>
    <row r="8" s="73" customFormat="1" ht="22.5" customHeight="1" spans="1:12">
      <c r="A8" s="81">
        <v>2010301</v>
      </c>
      <c r="B8" s="105" t="s">
        <v>56</v>
      </c>
      <c r="C8" s="105">
        <v>137001</v>
      </c>
      <c r="D8" s="105" t="s">
        <v>43</v>
      </c>
      <c r="E8" s="105" t="s">
        <v>57</v>
      </c>
      <c r="F8" s="109">
        <f>I8+J8</f>
        <v>863.07</v>
      </c>
      <c r="G8" s="109"/>
      <c r="H8" s="109"/>
      <c r="I8" s="109">
        <v>12.8</v>
      </c>
      <c r="J8" s="109">
        <v>850.27</v>
      </c>
      <c r="K8" s="109"/>
      <c r="L8" s="109"/>
    </row>
    <row r="9" s="73" customFormat="1" ht="22.5" customHeight="1" spans="1:12">
      <c r="A9" s="81">
        <v>2010301</v>
      </c>
      <c r="B9" s="105" t="s">
        <v>56</v>
      </c>
      <c r="C9" s="105"/>
      <c r="D9" s="105"/>
      <c r="E9" s="105" t="s">
        <v>58</v>
      </c>
      <c r="F9" s="109">
        <f>I9</f>
        <v>3.48</v>
      </c>
      <c r="G9" s="109"/>
      <c r="H9" s="109"/>
      <c r="I9" s="109">
        <v>3.48</v>
      </c>
      <c r="J9" s="109"/>
      <c r="K9" s="109"/>
      <c r="L9" s="109"/>
    </row>
    <row r="10" s="73" customFormat="1" ht="22.5" customHeight="1" spans="1:12">
      <c r="A10" s="81">
        <v>2010301</v>
      </c>
      <c r="B10" s="105" t="s">
        <v>56</v>
      </c>
      <c r="C10" s="105"/>
      <c r="D10" s="105"/>
      <c r="E10" s="105" t="s">
        <v>59</v>
      </c>
      <c r="F10" s="109">
        <f t="shared" ref="F10:F18" si="0">G10</f>
        <v>114.99</v>
      </c>
      <c r="G10" s="109">
        <v>114.99</v>
      </c>
      <c r="H10" s="109"/>
      <c r="I10" s="109"/>
      <c r="J10" s="109"/>
      <c r="K10" s="109"/>
      <c r="L10" s="109"/>
    </row>
    <row r="11" s="73" customFormat="1" ht="22.5" customHeight="1" spans="1:12">
      <c r="A11" s="81">
        <v>2010301</v>
      </c>
      <c r="B11" s="105" t="s">
        <v>56</v>
      </c>
      <c r="C11" s="105"/>
      <c r="D11" s="105"/>
      <c r="E11" s="105" t="s">
        <v>60</v>
      </c>
      <c r="F11" s="145">
        <f t="shared" si="0"/>
        <v>34.55</v>
      </c>
      <c r="G11" s="109">
        <v>34.55</v>
      </c>
      <c r="H11" s="109"/>
      <c r="I11" s="109"/>
      <c r="J11" s="109"/>
      <c r="K11" s="109"/>
      <c r="L11" s="109"/>
    </row>
    <row r="12" s="73" customFormat="1" ht="22.5" customHeight="1" spans="1:12">
      <c r="A12" s="81">
        <v>2010301</v>
      </c>
      <c r="B12" s="105" t="s">
        <v>56</v>
      </c>
      <c r="C12" s="105"/>
      <c r="D12" s="105"/>
      <c r="E12" s="146" t="s">
        <v>61</v>
      </c>
      <c r="F12" s="147">
        <f t="shared" si="0"/>
        <v>24.15</v>
      </c>
      <c r="G12" s="73">
        <v>24.15</v>
      </c>
      <c r="H12" s="109"/>
      <c r="I12" s="109"/>
      <c r="J12" s="109"/>
      <c r="K12" s="109"/>
      <c r="L12" s="109"/>
    </row>
    <row r="13" s="73" customFormat="1" ht="22.5" customHeight="1" spans="1:12">
      <c r="A13" s="81">
        <v>2010301</v>
      </c>
      <c r="B13" s="105" t="s">
        <v>56</v>
      </c>
      <c r="C13" s="105"/>
      <c r="D13" s="105"/>
      <c r="E13" s="105" t="s">
        <v>62</v>
      </c>
      <c r="F13" s="148">
        <f t="shared" si="0"/>
        <v>22.03</v>
      </c>
      <c r="G13" s="109">
        <v>22.03</v>
      </c>
      <c r="H13" s="109"/>
      <c r="I13" s="109"/>
      <c r="J13" s="109"/>
      <c r="K13" s="109"/>
      <c r="L13" s="109"/>
    </row>
    <row r="14" s="73" customFormat="1" ht="51" customHeight="1" spans="1:12">
      <c r="A14" s="81" t="s">
        <v>63</v>
      </c>
      <c r="B14" s="105" t="s">
        <v>64</v>
      </c>
      <c r="C14" s="105"/>
      <c r="D14" s="105"/>
      <c r="E14" s="105" t="s">
        <v>65</v>
      </c>
      <c r="F14" s="109">
        <f t="shared" si="0"/>
        <v>24.38</v>
      </c>
      <c r="G14" s="109">
        <v>24.38</v>
      </c>
      <c r="H14" s="109"/>
      <c r="I14" s="109"/>
      <c r="J14" s="109"/>
      <c r="K14" s="109"/>
      <c r="L14" s="109"/>
    </row>
    <row r="15" s="73" customFormat="1" ht="38" customHeight="1" spans="1:12">
      <c r="A15" s="81" t="s">
        <v>66</v>
      </c>
      <c r="B15" s="105" t="s">
        <v>67</v>
      </c>
      <c r="C15" s="105"/>
      <c r="D15" s="105"/>
      <c r="E15" s="105" t="s">
        <v>68</v>
      </c>
      <c r="F15" s="109">
        <f t="shared" si="0"/>
        <v>0.23</v>
      </c>
      <c r="G15" s="109">
        <v>0.23</v>
      </c>
      <c r="H15" s="109"/>
      <c r="I15" s="109"/>
      <c r="J15" s="109"/>
      <c r="K15" s="109"/>
      <c r="L15" s="109"/>
    </row>
    <row r="16" s="73" customFormat="1" ht="38" customHeight="1" spans="1:12">
      <c r="A16" s="81" t="s">
        <v>66</v>
      </c>
      <c r="B16" s="105" t="s">
        <v>67</v>
      </c>
      <c r="C16" s="105"/>
      <c r="D16" s="105"/>
      <c r="E16" s="105" t="s">
        <v>69</v>
      </c>
      <c r="F16" s="109">
        <f t="shared" si="0"/>
        <v>0.74</v>
      </c>
      <c r="G16" s="109">
        <v>0.74</v>
      </c>
      <c r="H16" s="109"/>
      <c r="I16" s="109"/>
      <c r="J16" s="109"/>
      <c r="K16" s="109"/>
      <c r="L16" s="109"/>
    </row>
    <row r="17" s="73" customFormat="1" ht="22.5" customHeight="1" spans="1:12">
      <c r="A17" s="81">
        <v>2101101</v>
      </c>
      <c r="B17" s="105" t="s">
        <v>70</v>
      </c>
      <c r="C17" s="105"/>
      <c r="D17" s="105"/>
      <c r="E17" s="105" t="s">
        <v>71</v>
      </c>
      <c r="F17" s="109">
        <f t="shared" si="0"/>
        <v>9.23</v>
      </c>
      <c r="G17" s="109">
        <v>9.23</v>
      </c>
      <c r="H17" s="109"/>
      <c r="I17" s="109"/>
      <c r="J17" s="109"/>
      <c r="K17" s="109"/>
      <c r="L17" s="109"/>
    </row>
    <row r="18" s="73" customFormat="1" ht="22.5" customHeight="1" spans="1:12">
      <c r="A18" s="81" t="s">
        <v>72</v>
      </c>
      <c r="B18" s="105" t="s">
        <v>73</v>
      </c>
      <c r="C18" s="105"/>
      <c r="D18" s="105"/>
      <c r="E18" s="105" t="s">
        <v>73</v>
      </c>
      <c r="F18" s="109">
        <f t="shared" si="0"/>
        <v>18.29</v>
      </c>
      <c r="G18" s="109">
        <v>18.29</v>
      </c>
      <c r="H18" s="109"/>
      <c r="I18" s="109"/>
      <c r="J18" s="109"/>
      <c r="K18" s="109"/>
      <c r="L18" s="109"/>
    </row>
  </sheetData>
  <mergeCells count="14">
    <mergeCell ref="A3:L3"/>
    <mergeCell ref="G4:I4"/>
    <mergeCell ref="J4:K4"/>
    <mergeCell ref="A6:D6"/>
    <mergeCell ref="A4:A5"/>
    <mergeCell ref="B4:B5"/>
    <mergeCell ref="C4:C5"/>
    <mergeCell ref="C8:C18"/>
    <mergeCell ref="D4:D5"/>
    <mergeCell ref="D8:D18"/>
    <mergeCell ref="E4:E5"/>
    <mergeCell ref="F4:F5"/>
    <mergeCell ref="L4:L5"/>
    <mergeCell ref="A1:K2"/>
  </mergeCells>
  <pageMargins left="0.0784722222222222" right="0.118055555555556" top="0.0784722222222222" bottom="0.268999993801117" header="0.0784722222222222"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topLeftCell="A17" workbookViewId="0">
      <selection activeCell="G55" sqref="G55"/>
    </sheetView>
  </sheetViews>
  <sheetFormatPr defaultColWidth="10" defaultRowHeight="13.5" outlineLevelCol="7"/>
  <cols>
    <col min="1" max="1" width="21.125" customWidth="1"/>
    <col min="2" max="2" width="14.25" customWidth="1"/>
    <col min="3" max="3" width="32.5" customWidth="1"/>
    <col min="4" max="4" width="16.25" customWidth="1"/>
    <col min="5" max="5" width="14.375" customWidth="1"/>
    <col min="6" max="6" width="10.75" customWidth="1"/>
    <col min="7" max="7" width="12.25" customWidth="1"/>
    <col min="8" max="8" width="25.25" customWidth="1"/>
    <col min="9" max="9" width="10.75" customWidth="1"/>
    <col min="10" max="10" width="9.75" customWidth="1"/>
  </cols>
  <sheetData>
    <row r="1" s="73" customFormat="1" ht="37.5" customHeight="1" spans="1:8">
      <c r="A1" s="90" t="s">
        <v>74</v>
      </c>
      <c r="B1" s="127"/>
      <c r="C1" s="127"/>
      <c r="D1" s="127"/>
      <c r="E1" s="127"/>
      <c r="F1" s="128"/>
      <c r="G1" s="129"/>
      <c r="H1" s="130"/>
    </row>
    <row r="2" s="73" customFormat="1" ht="15" customHeight="1" spans="1:8">
      <c r="A2" s="131"/>
      <c r="B2" s="131"/>
      <c r="C2" s="131"/>
      <c r="D2" s="131"/>
      <c r="E2" s="77" t="s">
        <v>1</v>
      </c>
      <c r="F2" s="77"/>
      <c r="G2" s="129"/>
      <c r="H2" s="130"/>
    </row>
    <row r="3" s="73" customFormat="1" ht="18" customHeight="1" spans="1:8">
      <c r="A3" s="81" t="s">
        <v>75</v>
      </c>
      <c r="B3" s="118"/>
      <c r="C3" s="81" t="s">
        <v>76</v>
      </c>
      <c r="D3" s="118"/>
      <c r="E3" s="118"/>
      <c r="F3" s="118"/>
      <c r="G3" s="132"/>
      <c r="H3" s="130"/>
    </row>
    <row r="4" s="73" customFormat="1" ht="18" customHeight="1" spans="1:8">
      <c r="A4" s="81" t="s">
        <v>2</v>
      </c>
      <c r="B4" s="81" t="s">
        <v>4</v>
      </c>
      <c r="C4" s="81" t="s">
        <v>2</v>
      </c>
      <c r="D4" s="81" t="s">
        <v>4</v>
      </c>
      <c r="E4" s="118"/>
      <c r="F4" s="118"/>
      <c r="G4" s="132"/>
      <c r="H4" s="130"/>
    </row>
    <row r="5" s="73" customFormat="1" ht="20.25" customHeight="1" spans="1:8">
      <c r="A5" s="118"/>
      <c r="B5" s="118"/>
      <c r="C5" s="118"/>
      <c r="D5" s="81" t="s">
        <v>5</v>
      </c>
      <c r="E5" s="105" t="s">
        <v>7</v>
      </c>
      <c r="F5" s="105" t="s">
        <v>77</v>
      </c>
      <c r="G5" s="132"/>
      <c r="H5" s="130"/>
    </row>
    <row r="6" s="73" customFormat="1" ht="23.25" customHeight="1" spans="1:8">
      <c r="A6" s="118"/>
      <c r="B6" s="118"/>
      <c r="C6" s="118"/>
      <c r="D6" s="118"/>
      <c r="E6" s="133"/>
      <c r="F6" s="133"/>
      <c r="G6" s="132"/>
      <c r="H6" s="130"/>
    </row>
    <row r="7" s="73" customFormat="1" ht="20" customHeight="1" spans="1:8">
      <c r="A7" s="105" t="s">
        <v>78</v>
      </c>
      <c r="B7" s="109">
        <v>1115.14</v>
      </c>
      <c r="C7" s="105" t="s">
        <v>79</v>
      </c>
      <c r="D7" s="109">
        <v>1062.27</v>
      </c>
      <c r="E7" s="109">
        <v>1062.27</v>
      </c>
      <c r="F7" s="134"/>
      <c r="G7" s="132"/>
      <c r="H7" s="130"/>
    </row>
    <row r="8" s="73" customFormat="1" ht="20" customHeight="1" spans="1:8">
      <c r="A8" s="105" t="s">
        <v>80</v>
      </c>
      <c r="B8" s="109"/>
      <c r="C8" s="105" t="s">
        <v>81</v>
      </c>
      <c r="D8" s="109"/>
      <c r="E8" s="109"/>
      <c r="F8" s="134"/>
      <c r="G8" s="132"/>
      <c r="H8" s="130"/>
    </row>
    <row r="9" s="73" customFormat="1" ht="20" customHeight="1" spans="1:8">
      <c r="A9" s="133"/>
      <c r="B9" s="109"/>
      <c r="C9" s="105" t="s">
        <v>82</v>
      </c>
      <c r="D9" s="109"/>
      <c r="E9" s="109"/>
      <c r="F9" s="134"/>
      <c r="G9" s="132"/>
      <c r="H9" s="130"/>
    </row>
    <row r="10" s="73" customFormat="1" ht="20" customHeight="1" spans="1:8">
      <c r="A10" s="133"/>
      <c r="B10" s="109"/>
      <c r="C10" s="105" t="s">
        <v>83</v>
      </c>
      <c r="D10" s="109"/>
      <c r="E10" s="109"/>
      <c r="F10" s="134"/>
      <c r="G10" s="132"/>
      <c r="H10" s="130"/>
    </row>
    <row r="11" s="73" customFormat="1" ht="20" customHeight="1" spans="1:8">
      <c r="A11" s="133"/>
      <c r="B11" s="109"/>
      <c r="C11" s="105" t="s">
        <v>84</v>
      </c>
      <c r="D11" s="109"/>
      <c r="E11" s="109"/>
      <c r="F11" s="134"/>
      <c r="G11" s="132"/>
      <c r="H11" s="130"/>
    </row>
    <row r="12" s="73" customFormat="1" ht="20" customHeight="1" spans="1:8">
      <c r="A12" s="133"/>
      <c r="B12" s="109"/>
      <c r="C12" s="105" t="s">
        <v>85</v>
      </c>
      <c r="D12" s="109"/>
      <c r="E12" s="109"/>
      <c r="F12" s="134"/>
      <c r="G12" s="132"/>
      <c r="H12" s="130"/>
    </row>
    <row r="13" s="73" customFormat="1" ht="20" customHeight="1" spans="1:8">
      <c r="A13" s="133"/>
      <c r="B13" s="109"/>
      <c r="C13" s="105" t="s">
        <v>86</v>
      </c>
      <c r="D13" s="109"/>
      <c r="E13" s="109"/>
      <c r="F13" s="134"/>
      <c r="G13" s="132"/>
      <c r="H13" s="130"/>
    </row>
    <row r="14" s="73" customFormat="1" ht="20" customHeight="1" spans="1:8">
      <c r="A14" s="133"/>
      <c r="B14" s="109"/>
      <c r="C14" s="105" t="s">
        <v>87</v>
      </c>
      <c r="D14" s="109">
        <v>25.35</v>
      </c>
      <c r="E14" s="109">
        <v>25.35</v>
      </c>
      <c r="F14" s="134"/>
      <c r="G14" s="132"/>
      <c r="H14" s="130"/>
    </row>
    <row r="15" s="73" customFormat="1" ht="20" customHeight="1" spans="1:8">
      <c r="A15" s="133"/>
      <c r="B15" s="109"/>
      <c r="C15" s="105" t="s">
        <v>88</v>
      </c>
      <c r="D15" s="109"/>
      <c r="E15" s="109"/>
      <c r="F15" s="134"/>
      <c r="G15" s="132"/>
      <c r="H15" s="130"/>
    </row>
    <row r="16" s="73" customFormat="1" ht="20" customHeight="1" spans="1:8">
      <c r="A16" s="133"/>
      <c r="B16" s="109"/>
      <c r="C16" s="105" t="s">
        <v>89</v>
      </c>
      <c r="D16" s="109">
        <v>9.23</v>
      </c>
      <c r="E16" s="109">
        <v>9.23</v>
      </c>
      <c r="F16" s="134"/>
      <c r="G16" s="132"/>
      <c r="H16" s="130"/>
    </row>
    <row r="17" s="73" customFormat="1" ht="20" customHeight="1" spans="1:8">
      <c r="A17" s="133"/>
      <c r="B17" s="109"/>
      <c r="C17" s="105" t="s">
        <v>90</v>
      </c>
      <c r="D17" s="109"/>
      <c r="E17" s="109"/>
      <c r="F17" s="134"/>
      <c r="G17" s="132"/>
      <c r="H17" s="130"/>
    </row>
    <row r="18" s="73" customFormat="1" ht="20" customHeight="1" spans="1:8">
      <c r="A18" s="133"/>
      <c r="B18" s="109"/>
      <c r="C18" s="105" t="s">
        <v>91</v>
      </c>
      <c r="D18" s="109"/>
      <c r="E18" s="109"/>
      <c r="F18" s="134"/>
      <c r="G18" s="132"/>
      <c r="H18" s="130"/>
    </row>
    <row r="19" s="73" customFormat="1" ht="20" customHeight="1" spans="1:8">
      <c r="A19" s="133"/>
      <c r="B19" s="109"/>
      <c r="C19" s="105" t="s">
        <v>92</v>
      </c>
      <c r="D19" s="109"/>
      <c r="E19" s="109"/>
      <c r="F19" s="134"/>
      <c r="G19" s="132"/>
      <c r="H19" s="130"/>
    </row>
    <row r="20" s="73" customFormat="1" ht="20" customHeight="1" spans="1:8">
      <c r="A20" s="133"/>
      <c r="B20" s="109"/>
      <c r="C20" s="105" t="s">
        <v>93</v>
      </c>
      <c r="D20" s="109"/>
      <c r="E20" s="109"/>
      <c r="F20" s="134"/>
      <c r="G20" s="132"/>
      <c r="H20" s="130"/>
    </row>
    <row r="21" s="73" customFormat="1" ht="20" customHeight="1" spans="1:8">
      <c r="A21" s="133"/>
      <c r="B21" s="109"/>
      <c r="C21" s="105" t="s">
        <v>94</v>
      </c>
      <c r="D21" s="109"/>
      <c r="E21" s="109"/>
      <c r="F21" s="134"/>
      <c r="G21" s="132"/>
      <c r="H21" s="130"/>
    </row>
    <row r="22" s="73" customFormat="1" ht="20" customHeight="1" spans="1:8">
      <c r="A22" s="133"/>
      <c r="B22" s="109"/>
      <c r="C22" s="105" t="s">
        <v>95</v>
      </c>
      <c r="D22" s="109"/>
      <c r="E22" s="109"/>
      <c r="F22" s="134"/>
      <c r="G22" s="135"/>
      <c r="H22" s="130"/>
    </row>
    <row r="23" s="73" customFormat="1" ht="20" customHeight="1" spans="1:8">
      <c r="A23" s="133"/>
      <c r="B23" s="109"/>
      <c r="C23" s="105" t="s">
        <v>96</v>
      </c>
      <c r="D23" s="109"/>
      <c r="E23" s="109"/>
      <c r="F23" s="134"/>
      <c r="G23" s="135"/>
      <c r="H23" s="130"/>
    </row>
    <row r="24" s="73" customFormat="1" ht="20" customHeight="1" spans="1:8">
      <c r="A24" s="133"/>
      <c r="B24" s="109"/>
      <c r="C24" s="105" t="s">
        <v>97</v>
      </c>
      <c r="D24" s="109"/>
      <c r="E24" s="109"/>
      <c r="F24" s="134"/>
      <c r="G24" s="135"/>
      <c r="H24" s="130"/>
    </row>
    <row r="25" s="73" customFormat="1" ht="20" customHeight="1" spans="1:8">
      <c r="A25" s="133"/>
      <c r="B25" s="109"/>
      <c r="C25" s="105" t="s">
        <v>98</v>
      </c>
      <c r="D25" s="109"/>
      <c r="E25" s="109"/>
      <c r="F25" s="134"/>
      <c r="G25" s="135"/>
      <c r="H25" s="130"/>
    </row>
    <row r="26" s="73" customFormat="1" ht="20" customHeight="1" spans="1:8">
      <c r="A26" s="133"/>
      <c r="B26" s="109"/>
      <c r="C26" s="105" t="s">
        <v>99</v>
      </c>
      <c r="D26" s="109">
        <v>18.29</v>
      </c>
      <c r="E26" s="109">
        <v>18.29</v>
      </c>
      <c r="F26" s="134"/>
      <c r="G26" s="135"/>
      <c r="H26" s="130"/>
    </row>
  </sheetData>
  <mergeCells count="11">
    <mergeCell ref="A1:F1"/>
    <mergeCell ref="E2:F2"/>
    <mergeCell ref="A3:B3"/>
    <mergeCell ref="C3:F3"/>
    <mergeCell ref="D4:F4"/>
    <mergeCell ref="A4:A6"/>
    <mergeCell ref="B4:B6"/>
    <mergeCell ref="C4:C6"/>
    <mergeCell ref="D5:D6"/>
    <mergeCell ref="E5:E6"/>
    <mergeCell ref="F5:F6"/>
  </mergeCells>
  <pageMargins left="0.0784722222222222" right="0.0784722222222222" top="0.0784722222222222" bottom="0.268999993801117" header="0.0784722222222222"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
  <sheetViews>
    <sheetView workbookViewId="0">
      <selection activeCell="H5" sqref="H5:I5"/>
    </sheetView>
  </sheetViews>
  <sheetFormatPr defaultColWidth="10" defaultRowHeight="13.5"/>
  <cols>
    <col min="1" max="1" width="4.625" customWidth="1"/>
    <col min="2" max="3" width="4.125" customWidth="1"/>
    <col min="4" max="4" width="10.5" customWidth="1"/>
    <col min="5" max="5" width="16.625" customWidth="1"/>
    <col min="6" max="6" width="23.75" customWidth="1"/>
    <col min="7" max="7" width="12.125" customWidth="1"/>
    <col min="8" max="8" width="13.5" customWidth="1"/>
    <col min="9" max="9" width="12" customWidth="1"/>
    <col min="10" max="10" width="8" customWidth="1"/>
    <col min="11" max="11" width="10.625" customWidth="1"/>
    <col min="12" max="12" width="11" customWidth="1"/>
    <col min="13" max="14" width="9.75" customWidth="1"/>
  </cols>
  <sheetData>
    <row r="1" s="73" customFormat="1" ht="29.25" customHeight="1" spans="1:14">
      <c r="A1" s="90" t="s">
        <v>100</v>
      </c>
      <c r="B1" s="116"/>
      <c r="C1" s="116"/>
      <c r="D1" s="116"/>
      <c r="E1" s="116"/>
      <c r="F1" s="116"/>
      <c r="G1" s="116"/>
      <c r="H1" s="116"/>
      <c r="I1" s="116"/>
      <c r="J1" s="116"/>
      <c r="K1" s="116"/>
      <c r="L1" s="116"/>
      <c r="M1" s="116"/>
      <c r="N1" s="123"/>
    </row>
    <row r="2" s="73" customFormat="1" ht="15.75" customHeight="1" spans="1:14">
      <c r="A2" s="117"/>
      <c r="B2" s="117"/>
      <c r="C2" s="117"/>
      <c r="D2" s="117"/>
      <c r="E2" s="117"/>
      <c r="F2" s="117"/>
      <c r="G2" s="117"/>
      <c r="H2" s="117"/>
      <c r="I2" s="124"/>
      <c r="J2" s="124"/>
      <c r="K2" s="124"/>
      <c r="L2" s="115"/>
      <c r="M2" s="125" t="s">
        <v>1</v>
      </c>
      <c r="N2" s="115"/>
    </row>
    <row r="3" s="73" customFormat="1" ht="16.5" customHeight="1" spans="1:14">
      <c r="A3" s="81" t="s">
        <v>45</v>
      </c>
      <c r="B3" s="118"/>
      <c r="C3" s="118"/>
      <c r="D3" s="81" t="s">
        <v>40</v>
      </c>
      <c r="E3" s="81" t="s">
        <v>41</v>
      </c>
      <c r="F3" s="81" t="s">
        <v>101</v>
      </c>
      <c r="G3" s="81" t="s">
        <v>102</v>
      </c>
      <c r="H3" s="81" t="s">
        <v>48</v>
      </c>
      <c r="I3" s="118"/>
      <c r="J3" s="118"/>
      <c r="K3" s="81" t="s">
        <v>49</v>
      </c>
      <c r="L3" s="118"/>
      <c r="M3" s="118"/>
      <c r="N3" s="118"/>
    </row>
    <row r="4" s="73" customFormat="1" ht="51" customHeight="1" spans="1:14">
      <c r="A4" s="81" t="s">
        <v>103</v>
      </c>
      <c r="B4" s="81" t="s">
        <v>104</v>
      </c>
      <c r="C4" s="81" t="s">
        <v>105</v>
      </c>
      <c r="D4" s="118"/>
      <c r="E4" s="118"/>
      <c r="F4" s="118"/>
      <c r="G4" s="118"/>
      <c r="H4" s="81" t="s">
        <v>51</v>
      </c>
      <c r="I4" s="81" t="s">
        <v>53</v>
      </c>
      <c r="J4" s="81" t="s">
        <v>106</v>
      </c>
      <c r="K4" s="81" t="s">
        <v>107</v>
      </c>
      <c r="L4" s="81" t="s">
        <v>108</v>
      </c>
      <c r="M4" s="81" t="s">
        <v>109</v>
      </c>
      <c r="N4" s="81" t="s">
        <v>110</v>
      </c>
    </row>
    <row r="5" s="73" customFormat="1" ht="22.5" customHeight="1" spans="1:14">
      <c r="A5" s="81" t="s">
        <v>5</v>
      </c>
      <c r="B5" s="118"/>
      <c r="C5" s="118"/>
      <c r="D5" s="118"/>
      <c r="E5" s="118"/>
      <c r="F5" s="118"/>
      <c r="G5" s="97">
        <f>H5+I5+K5</f>
        <v>1115.14</v>
      </c>
      <c r="H5" s="97">
        <f>H6+H7+H8+H9+H10</f>
        <v>248.59</v>
      </c>
      <c r="I5" s="97">
        <f>I6</f>
        <v>16.28</v>
      </c>
      <c r="J5" s="97"/>
      <c r="K5" s="97">
        <f>K6</f>
        <v>850.27</v>
      </c>
      <c r="L5" s="97"/>
      <c r="M5" s="97"/>
      <c r="N5" s="97"/>
    </row>
    <row r="6" s="73" customFormat="1" ht="21" customHeight="1" spans="1:14">
      <c r="A6" s="98" t="s">
        <v>111</v>
      </c>
      <c r="B6" s="98" t="s">
        <v>112</v>
      </c>
      <c r="C6" s="98" t="s">
        <v>113</v>
      </c>
      <c r="D6" s="119">
        <v>137001</v>
      </c>
      <c r="E6" s="99" t="s">
        <v>43</v>
      </c>
      <c r="F6" s="98" t="s">
        <v>56</v>
      </c>
      <c r="G6" s="96">
        <f>H6+I6+K6</f>
        <v>1062.27</v>
      </c>
      <c r="H6" s="97">
        <v>195.72</v>
      </c>
      <c r="I6" s="97">
        <v>16.28</v>
      </c>
      <c r="J6" s="97"/>
      <c r="K6" s="97">
        <v>850.27</v>
      </c>
      <c r="L6" s="96"/>
      <c r="M6" s="126"/>
      <c r="N6" s="126"/>
    </row>
    <row r="7" s="73" customFormat="1" ht="39" customHeight="1" spans="1:14">
      <c r="A7" s="98" t="s">
        <v>114</v>
      </c>
      <c r="B7" s="98" t="s">
        <v>115</v>
      </c>
      <c r="C7" s="98" t="s">
        <v>115</v>
      </c>
      <c r="D7" s="120"/>
      <c r="E7" s="100"/>
      <c r="F7" s="98" t="s">
        <v>64</v>
      </c>
      <c r="G7" s="96">
        <f>H7</f>
        <v>24.38</v>
      </c>
      <c r="H7" s="97">
        <v>24.38</v>
      </c>
      <c r="I7" s="97"/>
      <c r="J7" s="97"/>
      <c r="K7" s="97"/>
      <c r="L7" s="96"/>
      <c r="M7" s="126"/>
      <c r="N7" s="126"/>
    </row>
    <row r="8" s="73" customFormat="1" ht="32" customHeight="1" spans="1:14">
      <c r="A8" s="98" t="s">
        <v>114</v>
      </c>
      <c r="B8" s="98">
        <v>99</v>
      </c>
      <c r="C8" s="98">
        <v>99</v>
      </c>
      <c r="D8" s="120"/>
      <c r="E8" s="100"/>
      <c r="F8" s="98" t="s">
        <v>67</v>
      </c>
      <c r="G8" s="96">
        <f>H8</f>
        <v>0.97</v>
      </c>
      <c r="H8" s="97">
        <v>0.97</v>
      </c>
      <c r="I8" s="97"/>
      <c r="J8" s="97"/>
      <c r="K8" s="97"/>
      <c r="L8" s="96"/>
      <c r="M8" s="126"/>
      <c r="N8" s="126"/>
    </row>
    <row r="9" s="73" customFormat="1" ht="21" customHeight="1" spans="1:14">
      <c r="A9" s="98" t="s">
        <v>116</v>
      </c>
      <c r="B9" s="98" t="s">
        <v>117</v>
      </c>
      <c r="C9" s="121" t="s">
        <v>113</v>
      </c>
      <c r="D9" s="120"/>
      <c r="E9" s="100"/>
      <c r="F9" s="98" t="s">
        <v>70</v>
      </c>
      <c r="G9" s="96">
        <f>H9</f>
        <v>9.23</v>
      </c>
      <c r="H9" s="97">
        <v>9.23</v>
      </c>
      <c r="I9" s="97"/>
      <c r="J9" s="97"/>
      <c r="K9" s="97"/>
      <c r="L9" s="96"/>
      <c r="M9" s="126"/>
      <c r="N9" s="126"/>
    </row>
    <row r="10" s="73" customFormat="1" ht="21" customHeight="1" spans="1:14">
      <c r="A10" s="98" t="s">
        <v>118</v>
      </c>
      <c r="B10" s="98" t="s">
        <v>119</v>
      </c>
      <c r="C10" s="98" t="s">
        <v>113</v>
      </c>
      <c r="D10" s="122"/>
      <c r="E10" s="101"/>
      <c r="F10" s="98" t="s">
        <v>73</v>
      </c>
      <c r="G10" s="96">
        <f>H10</f>
        <v>18.29</v>
      </c>
      <c r="H10" s="97">
        <v>18.29</v>
      </c>
      <c r="I10" s="97"/>
      <c r="J10" s="97"/>
      <c r="K10" s="97"/>
      <c r="L10" s="96"/>
      <c r="M10" s="126"/>
      <c r="N10" s="126"/>
    </row>
  </sheetData>
  <mergeCells count="12">
    <mergeCell ref="A1:N1"/>
    <mergeCell ref="M2:N2"/>
    <mergeCell ref="A3:C3"/>
    <mergeCell ref="H3:J3"/>
    <mergeCell ref="K3:N3"/>
    <mergeCell ref="A5:F5"/>
    <mergeCell ref="D3:D4"/>
    <mergeCell ref="D6:D10"/>
    <mergeCell ref="E3:E4"/>
    <mergeCell ref="E6:E10"/>
    <mergeCell ref="F3:F4"/>
    <mergeCell ref="G3:G4"/>
  </mergeCells>
  <pageMargins left="0.156944444444444" right="0.118055555555556" top="0.118055555555556" bottom="0.268999993801117" header="0" footer="0"/>
  <pageSetup paperSize="9" scale="9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pane ySplit="4" topLeftCell="A5" activePane="bottomLeft" state="frozen"/>
      <selection/>
      <selection pane="bottomLeft" activeCell="D5" sqref="D5"/>
    </sheetView>
  </sheetViews>
  <sheetFormatPr defaultColWidth="9" defaultRowHeight="13.5"/>
  <cols>
    <col min="1" max="1" width="8" style="73" customWidth="1"/>
    <col min="2" max="2" width="7.75" style="73" customWidth="1"/>
    <col min="3" max="3" width="33.75" style="73" customWidth="1"/>
    <col min="4" max="4" width="18" style="73" customWidth="1"/>
    <col min="5" max="5" width="1.5" style="73" customWidth="1"/>
    <col min="6" max="6" width="7.625" style="73" customWidth="1"/>
    <col min="7" max="7" width="7.75" style="73" customWidth="1"/>
    <col min="8" max="8" width="33" style="73" customWidth="1"/>
    <col min="9" max="9" width="17.125" style="73" customWidth="1"/>
    <col min="10" max="16384" width="9" style="73"/>
  </cols>
  <sheetData>
    <row r="1" ht="34.5" customHeight="1" spans="1:9">
      <c r="A1" s="90" t="s">
        <v>120</v>
      </c>
      <c r="B1" s="102"/>
      <c r="C1" s="102"/>
      <c r="D1" s="102"/>
      <c r="E1" s="102"/>
      <c r="F1" s="102"/>
      <c r="G1" s="102"/>
      <c r="H1" s="102"/>
      <c r="I1" s="114"/>
    </row>
    <row r="2" ht="18" customHeight="1" spans="1:9">
      <c r="A2" s="103"/>
      <c r="B2" s="103"/>
      <c r="C2" s="103"/>
      <c r="D2" s="103"/>
      <c r="E2" s="103"/>
      <c r="F2" s="103"/>
      <c r="G2" s="103"/>
      <c r="H2" s="103"/>
      <c r="I2" s="115" t="s">
        <v>1</v>
      </c>
    </row>
    <row r="3" ht="26.25" customHeight="1" spans="1:9">
      <c r="A3" s="104" t="s">
        <v>121</v>
      </c>
      <c r="B3" s="105"/>
      <c r="C3" s="81" t="s">
        <v>46</v>
      </c>
      <c r="D3" s="81" t="s">
        <v>122</v>
      </c>
      <c r="E3" s="104"/>
      <c r="F3" s="104" t="s">
        <v>121</v>
      </c>
      <c r="G3" s="105"/>
      <c r="H3" s="81" t="s">
        <v>46</v>
      </c>
      <c r="I3" s="81" t="s">
        <v>122</v>
      </c>
    </row>
    <row r="4" ht="18" customHeight="1" spans="1:9">
      <c r="A4" s="104" t="s">
        <v>103</v>
      </c>
      <c r="B4" s="104" t="s">
        <v>104</v>
      </c>
      <c r="C4" s="105"/>
      <c r="D4" s="105"/>
      <c r="E4" s="104"/>
      <c r="F4" s="104" t="s">
        <v>103</v>
      </c>
      <c r="G4" s="104" t="s">
        <v>104</v>
      </c>
      <c r="H4" s="106"/>
      <c r="I4" s="105"/>
    </row>
    <row r="5" ht="16.5" customHeight="1" spans="1:9">
      <c r="A5" s="107"/>
      <c r="B5" s="105"/>
      <c r="C5" s="108" t="s">
        <v>123</v>
      </c>
      <c r="D5" s="109">
        <f>D6+D11+D14+D16</f>
        <v>248.59</v>
      </c>
      <c r="E5" s="105"/>
      <c r="F5" s="107">
        <v>303</v>
      </c>
      <c r="G5" s="105"/>
      <c r="H5" s="108" t="s">
        <v>124</v>
      </c>
      <c r="I5" s="109"/>
    </row>
    <row r="6" ht="16.5" customHeight="1" spans="1:9">
      <c r="A6" s="107">
        <v>201</v>
      </c>
      <c r="B6" s="105"/>
      <c r="C6" s="105"/>
      <c r="D6" s="109">
        <f>D7+D8+D9+D10</f>
        <v>195.72</v>
      </c>
      <c r="E6" s="105"/>
      <c r="F6" s="107"/>
      <c r="G6" s="105"/>
      <c r="H6" s="105"/>
      <c r="I6" s="109"/>
    </row>
    <row r="7" ht="17.25" customHeight="1" spans="1:9">
      <c r="A7" s="107">
        <v>201</v>
      </c>
      <c r="B7" s="110" t="s">
        <v>112</v>
      </c>
      <c r="C7" s="105" t="s">
        <v>59</v>
      </c>
      <c r="D7" s="109">
        <v>114.99</v>
      </c>
      <c r="E7" s="105"/>
      <c r="F7" s="107">
        <v>303</v>
      </c>
      <c r="G7" s="105" t="s">
        <v>113</v>
      </c>
      <c r="H7" s="105" t="s">
        <v>125</v>
      </c>
      <c r="I7" s="109"/>
    </row>
    <row r="8" ht="17.25" customHeight="1" spans="1:9">
      <c r="A8" s="107">
        <v>201</v>
      </c>
      <c r="B8" s="110" t="s">
        <v>112</v>
      </c>
      <c r="C8" s="105" t="s">
        <v>61</v>
      </c>
      <c r="D8" s="109">
        <v>24.15</v>
      </c>
      <c r="E8" s="105"/>
      <c r="F8" s="107">
        <v>303</v>
      </c>
      <c r="G8" s="105" t="s">
        <v>119</v>
      </c>
      <c r="H8" s="105" t="s">
        <v>126</v>
      </c>
      <c r="I8" s="109"/>
    </row>
    <row r="9" ht="17.25" customHeight="1" spans="1:9">
      <c r="A9" s="107">
        <v>201</v>
      </c>
      <c r="B9" s="110" t="s">
        <v>112</v>
      </c>
      <c r="C9" s="105" t="s">
        <v>60</v>
      </c>
      <c r="D9" s="109">
        <v>34.55</v>
      </c>
      <c r="E9" s="105"/>
      <c r="F9" s="107">
        <v>303</v>
      </c>
      <c r="G9" s="105" t="s">
        <v>112</v>
      </c>
      <c r="H9" s="105" t="s">
        <v>127</v>
      </c>
      <c r="I9" s="109"/>
    </row>
    <row r="10" ht="17.25" customHeight="1" spans="1:9">
      <c r="A10" s="107">
        <v>201</v>
      </c>
      <c r="B10" s="110" t="s">
        <v>112</v>
      </c>
      <c r="C10" s="105" t="s">
        <v>62</v>
      </c>
      <c r="D10" s="109">
        <v>22.03</v>
      </c>
      <c r="E10" s="105"/>
      <c r="F10" s="107">
        <v>303</v>
      </c>
      <c r="G10" s="105" t="s">
        <v>115</v>
      </c>
      <c r="H10" s="105" t="s">
        <v>128</v>
      </c>
      <c r="I10" s="109"/>
    </row>
    <row r="11" ht="17.25" customHeight="1" spans="1:9">
      <c r="A11" s="107">
        <v>208</v>
      </c>
      <c r="B11" s="110"/>
      <c r="C11" s="105"/>
      <c r="D11" s="109">
        <f>D12+D13</f>
        <v>25.35</v>
      </c>
      <c r="E11" s="105"/>
      <c r="F11" s="107"/>
      <c r="G11" s="105"/>
      <c r="H11" s="105"/>
      <c r="I11" s="109"/>
    </row>
    <row r="12" ht="17.25" customHeight="1" spans="1:9">
      <c r="A12" s="107">
        <v>208</v>
      </c>
      <c r="B12" s="110" t="s">
        <v>115</v>
      </c>
      <c r="C12" s="105" t="s">
        <v>64</v>
      </c>
      <c r="D12" s="109">
        <v>24.38</v>
      </c>
      <c r="E12" s="105"/>
      <c r="F12" s="107"/>
      <c r="G12" s="105"/>
      <c r="H12" s="105"/>
      <c r="I12" s="109"/>
    </row>
    <row r="13" ht="17.25" customHeight="1" spans="1:9">
      <c r="A13" s="107">
        <v>208</v>
      </c>
      <c r="B13" s="110" t="s">
        <v>129</v>
      </c>
      <c r="C13" s="105" t="s">
        <v>67</v>
      </c>
      <c r="D13" s="109">
        <v>0.97</v>
      </c>
      <c r="E13" s="105"/>
      <c r="F13" s="107"/>
      <c r="G13" s="105"/>
      <c r="H13" s="105"/>
      <c r="I13" s="109"/>
    </row>
    <row r="14" ht="17.25" customHeight="1" spans="1:9">
      <c r="A14" s="107">
        <v>210</v>
      </c>
      <c r="B14" s="110"/>
      <c r="C14" s="105"/>
      <c r="D14" s="109">
        <f>D15</f>
        <v>9.23</v>
      </c>
      <c r="E14" s="105"/>
      <c r="F14" s="107"/>
      <c r="G14" s="105"/>
      <c r="H14" s="105"/>
      <c r="I14" s="109"/>
    </row>
    <row r="15" ht="17.25" customHeight="1" spans="1:9">
      <c r="A15" s="107">
        <v>210</v>
      </c>
      <c r="B15" s="110" t="s">
        <v>117</v>
      </c>
      <c r="C15" s="105" t="s">
        <v>70</v>
      </c>
      <c r="D15" s="109">
        <v>9.23</v>
      </c>
      <c r="E15" s="105"/>
      <c r="F15" s="107"/>
      <c r="G15" s="105"/>
      <c r="H15" s="105"/>
      <c r="I15" s="109"/>
    </row>
    <row r="16" ht="17.25" customHeight="1" spans="1:9">
      <c r="A16" s="107">
        <v>221</v>
      </c>
      <c r="B16" s="110"/>
      <c r="C16" s="105"/>
      <c r="D16" s="109">
        <f>D17</f>
        <v>18.29</v>
      </c>
      <c r="E16" s="105"/>
      <c r="F16" s="107"/>
      <c r="G16" s="105"/>
      <c r="H16" s="105"/>
      <c r="I16" s="109"/>
    </row>
    <row r="17" ht="17.25" customHeight="1" spans="1:9">
      <c r="A17" s="107">
        <v>221</v>
      </c>
      <c r="B17" s="110" t="s">
        <v>119</v>
      </c>
      <c r="C17" s="105" t="s">
        <v>73</v>
      </c>
      <c r="D17" s="109">
        <v>18.29</v>
      </c>
      <c r="E17" s="105"/>
      <c r="F17" s="107"/>
      <c r="G17" s="105"/>
      <c r="H17" s="105"/>
      <c r="I17" s="109"/>
    </row>
    <row r="18" ht="16.5" customHeight="1" spans="1:9">
      <c r="A18" s="107"/>
      <c r="B18" s="110"/>
      <c r="C18" s="108" t="s">
        <v>130</v>
      </c>
      <c r="D18" s="109">
        <f>D19</f>
        <v>16.28</v>
      </c>
      <c r="E18" s="105"/>
      <c r="F18" s="107"/>
      <c r="G18" s="107"/>
      <c r="H18" s="105"/>
      <c r="I18" s="109"/>
    </row>
    <row r="19" ht="16.5" customHeight="1" spans="1:9">
      <c r="A19" s="107">
        <v>201</v>
      </c>
      <c r="B19" s="110"/>
      <c r="C19" s="108"/>
      <c r="D19" s="109">
        <f>D20+D21</f>
        <v>16.28</v>
      </c>
      <c r="E19" s="105"/>
      <c r="F19" s="107"/>
      <c r="G19" s="107"/>
      <c r="H19" s="105"/>
      <c r="I19" s="109"/>
    </row>
    <row r="20" ht="17.25" customHeight="1" spans="1:9">
      <c r="A20" s="107">
        <v>201</v>
      </c>
      <c r="B20" s="110" t="s">
        <v>112</v>
      </c>
      <c r="C20" s="105" t="s">
        <v>57</v>
      </c>
      <c r="D20" s="109">
        <v>12.8</v>
      </c>
      <c r="E20" s="105"/>
      <c r="F20" s="107"/>
      <c r="G20" s="107"/>
      <c r="H20" s="105"/>
      <c r="I20" s="109"/>
    </row>
    <row r="21" ht="17.25" customHeight="1" spans="1:9">
      <c r="A21" s="107">
        <v>201</v>
      </c>
      <c r="B21" s="110" t="s">
        <v>112</v>
      </c>
      <c r="C21" s="105" t="s">
        <v>58</v>
      </c>
      <c r="D21" s="109">
        <v>3.48</v>
      </c>
      <c r="E21" s="105"/>
      <c r="F21" s="107"/>
      <c r="G21" s="107"/>
      <c r="H21" s="105" t="s">
        <v>131</v>
      </c>
      <c r="I21" s="109">
        <v>248.59</v>
      </c>
    </row>
    <row r="22" ht="7.5" customHeight="1" spans="1:9">
      <c r="A22" s="111"/>
      <c r="B22" s="111"/>
      <c r="C22" s="111"/>
      <c r="D22" s="111"/>
      <c r="E22" s="111"/>
      <c r="F22" s="111"/>
      <c r="G22" s="111"/>
      <c r="H22" s="112"/>
      <c r="I22" s="111"/>
    </row>
    <row r="23" ht="7.5" customHeight="1" spans="1:9">
      <c r="A23" s="113"/>
      <c r="B23" s="113"/>
      <c r="C23" s="113"/>
      <c r="D23" s="113"/>
      <c r="E23" s="113"/>
      <c r="F23" s="113"/>
      <c r="G23" s="113"/>
      <c r="H23" s="113"/>
      <c r="I23" s="113"/>
    </row>
  </sheetData>
  <mergeCells count="7">
    <mergeCell ref="A1:I1"/>
    <mergeCell ref="A3:B3"/>
    <mergeCell ref="F3:G3"/>
    <mergeCell ref="C3:C4"/>
    <mergeCell ref="D3:D4"/>
    <mergeCell ref="H3:H4"/>
    <mergeCell ref="I3:I4"/>
  </mergeCells>
  <pageMargins left="0.196527777777778" right="0.196527777777778" top="0.156944444444444" bottom="0.118055555555556" header="0.0784722222222222"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10" sqref="D10"/>
    </sheetView>
  </sheetViews>
  <sheetFormatPr defaultColWidth="10" defaultRowHeight="13.5" outlineLevelCol="7"/>
  <cols>
    <col min="1" max="1" width="10.25" customWidth="1"/>
    <col min="2" max="2" width="23.125" customWidth="1"/>
    <col min="3" max="3" width="26.625" customWidth="1"/>
    <col min="4" max="4" width="15" customWidth="1"/>
    <col min="5" max="5" width="15.25" customWidth="1"/>
    <col min="6" max="6" width="16.5" customWidth="1"/>
    <col min="7" max="7" width="17.5" customWidth="1"/>
    <col min="8" max="8" width="18.125" customWidth="1"/>
  </cols>
  <sheetData>
    <row r="1" s="73" customFormat="1" ht="39.75" customHeight="1" spans="1:8">
      <c r="A1" s="90" t="s">
        <v>132</v>
      </c>
      <c r="B1" s="91"/>
      <c r="C1" s="92"/>
      <c r="D1" s="92"/>
      <c r="E1" s="92"/>
      <c r="F1" s="92"/>
      <c r="G1" s="92"/>
      <c r="H1" s="93"/>
    </row>
    <row r="2" s="73" customFormat="1" ht="34.5" customHeight="1" spans="1:8">
      <c r="A2" s="94"/>
      <c r="B2" s="94"/>
      <c r="C2" s="94"/>
      <c r="D2" s="94"/>
      <c r="E2" s="94"/>
      <c r="F2" s="94"/>
      <c r="G2" s="94"/>
      <c r="H2" s="89" t="s">
        <v>1</v>
      </c>
    </row>
    <row r="3" s="73" customFormat="1" ht="21.75" customHeight="1" spans="1:8">
      <c r="A3" s="81" t="s">
        <v>133</v>
      </c>
      <c r="B3" s="81" t="s">
        <v>41</v>
      </c>
      <c r="C3" s="81" t="s">
        <v>47</v>
      </c>
      <c r="D3" s="81" t="s">
        <v>134</v>
      </c>
      <c r="E3" s="81"/>
      <c r="F3" s="81"/>
      <c r="G3" s="81"/>
      <c r="H3" s="81"/>
    </row>
    <row r="4" s="73" customFormat="1" ht="21" customHeight="1" spans="1:8">
      <c r="A4" s="81"/>
      <c r="B4" s="81"/>
      <c r="C4" s="81"/>
      <c r="D4" s="81" t="s">
        <v>5</v>
      </c>
      <c r="E4" s="81" t="s">
        <v>135</v>
      </c>
      <c r="F4" s="81" t="s">
        <v>136</v>
      </c>
      <c r="G4" s="81" t="s">
        <v>137</v>
      </c>
      <c r="H4" s="81"/>
    </row>
    <row r="5" s="73" customFormat="1" ht="53.1" customHeight="1" spans="1:8">
      <c r="A5" s="81"/>
      <c r="B5" s="81"/>
      <c r="C5" s="81"/>
      <c r="D5" s="81"/>
      <c r="E5" s="81"/>
      <c r="F5" s="81"/>
      <c r="G5" s="81" t="s">
        <v>138</v>
      </c>
      <c r="H5" s="81" t="s">
        <v>139</v>
      </c>
    </row>
    <row r="6" s="73" customFormat="1" ht="23.25" customHeight="1" spans="1:8">
      <c r="A6" s="95">
        <v>1</v>
      </c>
      <c r="B6" s="95">
        <v>2</v>
      </c>
      <c r="C6" s="95">
        <v>3</v>
      </c>
      <c r="D6" s="95">
        <v>4</v>
      </c>
      <c r="E6" s="95">
        <v>5</v>
      </c>
      <c r="F6" s="95">
        <v>6</v>
      </c>
      <c r="G6" s="95">
        <v>7</v>
      </c>
      <c r="H6" s="95">
        <v>8</v>
      </c>
    </row>
    <row r="7" s="73" customFormat="1" ht="18" customHeight="1" spans="1:8">
      <c r="A7" s="81" t="s">
        <v>5</v>
      </c>
      <c r="B7" s="81"/>
      <c r="C7" s="81"/>
      <c r="D7" s="96">
        <f>D8+D9+D10</f>
        <v>4.2</v>
      </c>
      <c r="E7" s="97">
        <v>0</v>
      </c>
      <c r="F7" s="96">
        <f>F8+F9+F10</f>
        <v>4.2</v>
      </c>
      <c r="G7" s="96">
        <v>0</v>
      </c>
      <c r="H7" s="97">
        <v>0</v>
      </c>
    </row>
    <row r="8" s="73" customFormat="1" ht="27" customHeight="1" spans="1:8">
      <c r="A8" s="98">
        <v>137001</v>
      </c>
      <c r="B8" s="99" t="s">
        <v>43</v>
      </c>
      <c r="C8" s="98" t="s">
        <v>135</v>
      </c>
      <c r="D8" s="96">
        <f>E8+F8+G8+H8</f>
        <v>0</v>
      </c>
      <c r="E8" s="96">
        <v>0</v>
      </c>
      <c r="F8" s="96">
        <v>0</v>
      </c>
      <c r="G8" s="96">
        <v>0</v>
      </c>
      <c r="H8" s="96">
        <v>0</v>
      </c>
    </row>
    <row r="9" s="73" customFormat="1" ht="27" customHeight="1" spans="1:8">
      <c r="A9" s="98"/>
      <c r="B9" s="100"/>
      <c r="C9" s="98" t="s">
        <v>136</v>
      </c>
      <c r="D9" s="96">
        <f>E9+F9+G9+H9</f>
        <v>4.2</v>
      </c>
      <c r="E9" s="96">
        <v>0</v>
      </c>
      <c r="F9" s="96">
        <v>4.2</v>
      </c>
      <c r="G9" s="96">
        <v>0</v>
      </c>
      <c r="H9" s="96">
        <v>0</v>
      </c>
    </row>
    <row r="10" s="73" customFormat="1" ht="33" customHeight="1" spans="1:8">
      <c r="A10" s="98"/>
      <c r="B10" s="101"/>
      <c r="C10" s="98" t="s">
        <v>137</v>
      </c>
      <c r="D10" s="96">
        <f>E10+F10+G10+H10</f>
        <v>0</v>
      </c>
      <c r="E10" s="96">
        <v>0</v>
      </c>
      <c r="F10" s="96">
        <v>0</v>
      </c>
      <c r="G10" s="96">
        <v>0</v>
      </c>
      <c r="H10" s="96">
        <v>0</v>
      </c>
    </row>
  </sheetData>
  <mergeCells count="12">
    <mergeCell ref="A1:H1"/>
    <mergeCell ref="D3:H3"/>
    <mergeCell ref="G4:H4"/>
    <mergeCell ref="A7:C7"/>
    <mergeCell ref="A3:A5"/>
    <mergeCell ref="A8:A10"/>
    <mergeCell ref="B3:B5"/>
    <mergeCell ref="B8:B10"/>
    <mergeCell ref="C3:C5"/>
    <mergeCell ref="D4:D5"/>
    <mergeCell ref="E4:E5"/>
    <mergeCell ref="F4:F5"/>
  </mergeCells>
  <pageMargins left="0.156944444444444" right="0.0784722222222222" top="0.270000010728836" bottom="0.270000010728836"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tabSelected="1" topLeftCell="A4" workbookViewId="0">
      <selection activeCell="H12" sqref="H12"/>
    </sheetView>
  </sheetViews>
  <sheetFormatPr defaultColWidth="10" defaultRowHeight="13.5" outlineLevelRow="6"/>
  <cols>
    <col min="1" max="3" width="4.125" customWidth="1"/>
    <col min="4" max="4" width="11.375" customWidth="1"/>
    <col min="5" max="5" width="19" customWidth="1"/>
    <col min="6" max="14" width="9.75" customWidth="1"/>
  </cols>
  <sheetData>
    <row r="1" s="73" customFormat="1" ht="29.25" customHeight="1" spans="1:14">
      <c r="A1" s="75" t="s">
        <v>140</v>
      </c>
      <c r="B1" s="76"/>
      <c r="C1" s="76"/>
      <c r="D1" s="76"/>
      <c r="E1" s="76"/>
      <c r="F1" s="76"/>
      <c r="G1" s="76"/>
      <c r="H1" s="76"/>
      <c r="I1" s="76"/>
      <c r="J1" s="76"/>
      <c r="K1" s="76"/>
      <c r="L1" s="76"/>
      <c r="M1" s="76"/>
      <c r="N1" s="76"/>
    </row>
    <row r="2" s="73" customFormat="1" ht="15.75" customHeight="1" spans="1:14">
      <c r="A2" s="77"/>
      <c r="B2" s="77"/>
      <c r="C2" s="77"/>
      <c r="D2" s="77"/>
      <c r="E2" s="77"/>
      <c r="F2" s="77"/>
      <c r="G2" s="77"/>
      <c r="H2" s="77"/>
      <c r="I2" s="88"/>
      <c r="J2" s="88"/>
      <c r="K2" s="88"/>
      <c r="L2" s="89"/>
      <c r="M2" s="88" t="s">
        <v>1</v>
      </c>
      <c r="N2" s="89"/>
    </row>
    <row r="3" s="73" customFormat="1" ht="16.5" customHeight="1" spans="1:14">
      <c r="A3" s="78" t="s">
        <v>45</v>
      </c>
      <c r="B3" s="79"/>
      <c r="C3" s="80"/>
      <c r="D3" s="81" t="s">
        <v>40</v>
      </c>
      <c r="E3" s="81" t="s">
        <v>41</v>
      </c>
      <c r="F3" s="81" t="s">
        <v>141</v>
      </c>
      <c r="G3" s="81" t="s">
        <v>102</v>
      </c>
      <c r="H3" s="78" t="s">
        <v>48</v>
      </c>
      <c r="I3" s="79"/>
      <c r="J3" s="80"/>
      <c r="K3" s="78" t="s">
        <v>49</v>
      </c>
      <c r="L3" s="79"/>
      <c r="M3" s="79"/>
      <c r="N3" s="80"/>
    </row>
    <row r="4" s="73" customFormat="1" ht="72" customHeight="1" spans="1:14">
      <c r="A4" s="81" t="s">
        <v>103</v>
      </c>
      <c r="B4" s="81" t="s">
        <v>104</v>
      </c>
      <c r="C4" s="81" t="s">
        <v>105</v>
      </c>
      <c r="D4" s="81"/>
      <c r="E4" s="81"/>
      <c r="F4" s="81"/>
      <c r="G4" s="81"/>
      <c r="H4" s="81" t="s">
        <v>51</v>
      </c>
      <c r="I4" s="81" t="s">
        <v>53</v>
      </c>
      <c r="J4" s="81" t="s">
        <v>106</v>
      </c>
      <c r="K4" s="81" t="s">
        <v>107</v>
      </c>
      <c r="L4" s="81" t="s">
        <v>108</v>
      </c>
      <c r="M4" s="81" t="s">
        <v>109</v>
      </c>
      <c r="N4" s="81" t="s">
        <v>110</v>
      </c>
    </row>
    <row r="5" s="73" customFormat="1" ht="22.5" customHeight="1" spans="1:14">
      <c r="A5" s="82" t="s">
        <v>5</v>
      </c>
      <c r="B5" s="83"/>
      <c r="C5" s="83"/>
      <c r="D5" s="83"/>
      <c r="E5" s="83"/>
      <c r="F5" s="84"/>
      <c r="G5" s="85">
        <v>0</v>
      </c>
      <c r="H5" s="85">
        <v>0</v>
      </c>
      <c r="I5" s="85">
        <v>0</v>
      </c>
      <c r="J5" s="85">
        <v>0</v>
      </c>
      <c r="K5" s="85">
        <v>0</v>
      </c>
      <c r="L5" s="85">
        <v>0</v>
      </c>
      <c r="M5" s="85">
        <v>0</v>
      </c>
      <c r="N5" s="85">
        <v>0</v>
      </c>
    </row>
    <row r="6" s="74" customFormat="1" ht="56" customHeight="1" spans="1:14">
      <c r="A6" s="86">
        <v>0</v>
      </c>
      <c r="B6" s="86">
        <v>0</v>
      </c>
      <c r="C6" s="86">
        <v>0</v>
      </c>
      <c r="D6" s="86">
        <v>137001</v>
      </c>
      <c r="E6" s="87" t="s">
        <v>43</v>
      </c>
      <c r="F6" s="86">
        <v>0</v>
      </c>
      <c r="G6" s="86">
        <v>0</v>
      </c>
      <c r="H6" s="86">
        <v>0</v>
      </c>
      <c r="I6" s="86">
        <v>0</v>
      </c>
      <c r="J6" s="86">
        <v>0</v>
      </c>
      <c r="K6" s="86">
        <v>0</v>
      </c>
      <c r="L6" s="86">
        <v>0</v>
      </c>
      <c r="M6" s="86">
        <v>0</v>
      </c>
      <c r="N6" s="86">
        <v>0</v>
      </c>
    </row>
    <row r="7" spans="1:1">
      <c r="A7" t="s">
        <v>142</v>
      </c>
    </row>
  </sheetData>
  <mergeCells count="10">
    <mergeCell ref="A1:N1"/>
    <mergeCell ref="M2:N2"/>
    <mergeCell ref="A3:C3"/>
    <mergeCell ref="H3:J3"/>
    <mergeCell ref="K3:N3"/>
    <mergeCell ref="A5:F5"/>
    <mergeCell ref="D3:D4"/>
    <mergeCell ref="E3:E4"/>
    <mergeCell ref="F3:F4"/>
    <mergeCell ref="G3:G4"/>
  </mergeCells>
  <pageMargins left="0.75" right="0.75" top="0.268999993801117" bottom="0.268999993801117"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
  <sheetViews>
    <sheetView topLeftCell="A44" workbookViewId="0">
      <selection activeCell="D17" sqref="D17"/>
    </sheetView>
  </sheetViews>
  <sheetFormatPr defaultColWidth="9" defaultRowHeight="14.25"/>
  <cols>
    <col min="1" max="1" width="7" style="16" customWidth="1"/>
    <col min="2" max="2" width="16.375" style="16" customWidth="1"/>
    <col min="3" max="3" width="28.125" style="16" customWidth="1"/>
    <col min="4" max="4" width="21.45" style="16" customWidth="1"/>
    <col min="5" max="5" width="24.725" style="16" customWidth="1"/>
    <col min="6" max="6" width="46.725" style="16" customWidth="1"/>
    <col min="7" max="7" width="15.6333333333333" style="16" customWidth="1"/>
    <col min="8" max="8" width="8.63333333333333" style="16" customWidth="1"/>
    <col min="9" max="10" width="20.6333333333333" style="16" customWidth="1"/>
    <col min="11" max="11" width="15.6333333333333" style="16" customWidth="1"/>
    <col min="12" max="16384" width="9" style="16"/>
  </cols>
  <sheetData>
    <row r="1" s="16" customFormat="1" ht="24" spans="1:11">
      <c r="A1" s="17" t="s">
        <v>143</v>
      </c>
      <c r="B1" s="18"/>
      <c r="C1" s="17"/>
      <c r="D1" s="17"/>
      <c r="E1" s="17"/>
      <c r="F1" s="17"/>
      <c r="G1" s="19"/>
      <c r="H1" s="19"/>
      <c r="I1" s="19"/>
      <c r="J1" s="19"/>
      <c r="K1" s="19"/>
    </row>
    <row r="2" s="16" customFormat="1" ht="22.5" spans="1:11">
      <c r="A2" s="20" t="s">
        <v>144</v>
      </c>
      <c r="B2" s="21"/>
      <c r="C2" s="20"/>
      <c r="D2" s="20"/>
      <c r="E2" s="20"/>
      <c r="F2" s="20"/>
      <c r="G2" s="19"/>
      <c r="H2" s="19"/>
      <c r="I2" s="19"/>
      <c r="J2" s="19"/>
      <c r="K2" s="19"/>
    </row>
    <row r="3" s="16" customFormat="1" ht="15" spans="1:11">
      <c r="A3" s="22" t="s">
        <v>145</v>
      </c>
      <c r="B3" s="23"/>
      <c r="C3" s="24" t="s">
        <v>43</v>
      </c>
      <c r="D3" s="24"/>
      <c r="E3" s="24"/>
      <c r="F3" s="24"/>
      <c r="G3" s="19"/>
      <c r="H3" s="19"/>
      <c r="I3" s="19"/>
      <c r="J3" s="19"/>
      <c r="K3" s="19"/>
    </row>
    <row r="4" s="16" customFormat="1" ht="20" customHeight="1" spans="1:11">
      <c r="A4" s="25" t="s">
        <v>146</v>
      </c>
      <c r="B4" s="26" t="s">
        <v>147</v>
      </c>
      <c r="C4" s="27" t="s">
        <v>148</v>
      </c>
      <c r="D4" s="27"/>
      <c r="E4" s="27"/>
      <c r="F4" s="27"/>
      <c r="G4" s="19"/>
      <c r="H4" s="19"/>
      <c r="I4" s="19"/>
      <c r="J4" s="19"/>
      <c r="K4" s="19"/>
    </row>
    <row r="5" s="16" customFormat="1" ht="20" customHeight="1" spans="1:11">
      <c r="A5" s="28"/>
      <c r="B5" s="29" t="s">
        <v>149</v>
      </c>
      <c r="C5" s="30" t="s">
        <v>150</v>
      </c>
      <c r="D5" s="30"/>
      <c r="E5" s="30"/>
      <c r="F5" s="30"/>
      <c r="G5" s="19"/>
      <c r="H5" s="19"/>
      <c r="I5" s="19"/>
      <c r="J5" s="19"/>
      <c r="K5" s="19"/>
    </row>
    <row r="6" s="16" customFormat="1" ht="20" customHeight="1" spans="1:11">
      <c r="A6" s="28"/>
      <c r="B6" s="29" t="s">
        <v>151</v>
      </c>
      <c r="C6" s="30" t="s">
        <v>152</v>
      </c>
      <c r="D6" s="30"/>
      <c r="E6" s="30"/>
      <c r="F6" s="30"/>
      <c r="G6" s="19"/>
      <c r="H6" s="19"/>
      <c r="I6" s="19"/>
      <c r="J6" s="19"/>
      <c r="K6" s="19"/>
    </row>
    <row r="7" s="16" customFormat="1" ht="20" customHeight="1" spans="1:11">
      <c r="A7" s="28"/>
      <c r="B7" s="29" t="s">
        <v>153</v>
      </c>
      <c r="C7" s="27" t="s">
        <v>154</v>
      </c>
      <c r="D7" s="27"/>
      <c r="E7" s="27"/>
      <c r="F7" s="27"/>
      <c r="G7" s="19"/>
      <c r="H7" s="19"/>
      <c r="I7" s="19"/>
      <c r="J7" s="19"/>
      <c r="K7" s="19"/>
    </row>
    <row r="8" s="16" customFormat="1" spans="1:11">
      <c r="A8" s="28" t="s">
        <v>155</v>
      </c>
      <c r="B8" s="31" t="s">
        <v>156</v>
      </c>
      <c r="C8" s="32" t="s">
        <v>157</v>
      </c>
      <c r="D8" s="33" t="s">
        <v>158</v>
      </c>
      <c r="E8" s="34"/>
      <c r="F8" s="35"/>
      <c r="G8" s="19"/>
      <c r="H8" s="19"/>
      <c r="I8" s="19"/>
      <c r="J8" s="19"/>
      <c r="K8" s="19"/>
    </row>
    <row r="9" s="16" customFormat="1" spans="1:11">
      <c r="A9" s="28"/>
      <c r="B9" s="36"/>
      <c r="C9" s="37"/>
      <c r="D9" s="38" t="s">
        <v>5</v>
      </c>
      <c r="E9" s="39" t="s">
        <v>159</v>
      </c>
      <c r="F9" s="40" t="s">
        <v>42</v>
      </c>
      <c r="G9" s="19"/>
      <c r="H9" s="19"/>
      <c r="I9" s="19"/>
      <c r="J9" s="19"/>
      <c r="K9" s="19"/>
    </row>
    <row r="10" s="16" customFormat="1" ht="35" customHeight="1" spans="1:11">
      <c r="A10" s="28"/>
      <c r="B10" s="41" t="s">
        <v>160</v>
      </c>
      <c r="C10" s="42" t="s">
        <v>161</v>
      </c>
      <c r="D10" s="43">
        <f>E10</f>
        <v>219.6</v>
      </c>
      <c r="E10" s="43">
        <v>219.6</v>
      </c>
      <c r="F10" s="44"/>
      <c r="G10" s="19"/>
      <c r="H10" s="19"/>
      <c r="I10" s="19"/>
      <c r="J10" s="19"/>
      <c r="K10" s="19"/>
    </row>
    <row r="11" s="16" customFormat="1" ht="35" customHeight="1" spans="1:11">
      <c r="A11" s="28"/>
      <c r="B11" s="41" t="s">
        <v>162</v>
      </c>
      <c r="C11" s="42" t="s">
        <v>163</v>
      </c>
      <c r="D11" s="43">
        <v>27.6</v>
      </c>
      <c r="E11" s="43">
        <f>D11</f>
        <v>27.6</v>
      </c>
      <c r="F11" s="44"/>
      <c r="G11" s="19"/>
      <c r="H11" s="19"/>
      <c r="I11" s="19"/>
      <c r="J11" s="19"/>
      <c r="K11" s="19"/>
    </row>
    <row r="12" s="16" customFormat="1" ht="48" customHeight="1" spans="1:11">
      <c r="A12" s="28"/>
      <c r="B12" s="45" t="s">
        <v>164</v>
      </c>
      <c r="C12" s="42" t="s">
        <v>165</v>
      </c>
      <c r="D12" s="43">
        <v>357.5</v>
      </c>
      <c r="E12" s="43">
        <f>D12</f>
        <v>357.5</v>
      </c>
      <c r="F12" s="44"/>
      <c r="G12" s="19"/>
      <c r="H12" s="19"/>
      <c r="I12" s="19"/>
      <c r="J12" s="19"/>
      <c r="K12" s="19"/>
    </row>
    <row r="13" s="16" customFormat="1" ht="66" customHeight="1" spans="1:11">
      <c r="A13" s="28"/>
      <c r="B13" s="46" t="s">
        <v>166</v>
      </c>
      <c r="C13" s="42" t="s">
        <v>167</v>
      </c>
      <c r="D13" s="43">
        <v>181.26</v>
      </c>
      <c r="E13" s="43">
        <f>D13</f>
        <v>181.26</v>
      </c>
      <c r="F13" s="44"/>
      <c r="G13" s="19"/>
      <c r="H13" s="19"/>
      <c r="I13" s="19"/>
      <c r="J13" s="19"/>
      <c r="K13" s="19"/>
    </row>
    <row r="14" s="16" customFormat="1" ht="61" customHeight="1" spans="1:11">
      <c r="A14" s="28"/>
      <c r="B14" s="45" t="s">
        <v>168</v>
      </c>
      <c r="C14" s="42" t="s">
        <v>169</v>
      </c>
      <c r="D14" s="43">
        <f t="shared" ref="D11:D16" si="0">E14</f>
        <v>39.31</v>
      </c>
      <c r="E14" s="43">
        <v>39.31</v>
      </c>
      <c r="F14" s="44"/>
      <c r="G14" s="19"/>
      <c r="H14" s="19"/>
      <c r="I14" s="19"/>
      <c r="J14" s="19"/>
      <c r="K14" s="19"/>
    </row>
    <row r="15" s="16" customFormat="1" ht="61" customHeight="1" spans="1:11">
      <c r="A15" s="28"/>
      <c r="B15" s="45" t="s">
        <v>170</v>
      </c>
      <c r="C15" s="42" t="s">
        <v>170</v>
      </c>
      <c r="D15" s="43">
        <f t="shared" si="0"/>
        <v>25</v>
      </c>
      <c r="E15" s="43">
        <v>25</v>
      </c>
      <c r="F15" s="44"/>
      <c r="G15" s="19"/>
      <c r="H15" s="19"/>
      <c r="I15" s="19"/>
      <c r="J15" s="19"/>
      <c r="K15" s="19"/>
    </row>
    <row r="16" s="16" customFormat="1" ht="38" customHeight="1" spans="1:11">
      <c r="A16" s="28"/>
      <c r="B16" s="45" t="s">
        <v>48</v>
      </c>
      <c r="C16" s="47" t="s">
        <v>171</v>
      </c>
      <c r="D16" s="43">
        <f t="shared" si="0"/>
        <v>264.87</v>
      </c>
      <c r="E16" s="48">
        <v>264.87</v>
      </c>
      <c r="F16" s="49"/>
      <c r="G16" s="19"/>
      <c r="H16" s="19"/>
      <c r="I16" s="19"/>
      <c r="J16" s="19"/>
      <c r="K16" s="19"/>
    </row>
    <row r="17" s="16" customFormat="1" ht="33" spans="1:6">
      <c r="A17" s="50" t="s">
        <v>172</v>
      </c>
      <c r="B17" s="36" t="s">
        <v>173</v>
      </c>
      <c r="C17" s="51" t="s">
        <v>174</v>
      </c>
      <c r="D17" s="52" t="s">
        <v>175</v>
      </c>
      <c r="E17" s="53" t="s">
        <v>176</v>
      </c>
      <c r="F17" s="53" t="s">
        <v>177</v>
      </c>
    </row>
    <row r="18" s="16" customFormat="1" ht="24" spans="1:6">
      <c r="A18" s="54" t="s">
        <v>178</v>
      </c>
      <c r="B18" s="55" t="s">
        <v>179</v>
      </c>
      <c r="C18" s="56" t="s">
        <v>180</v>
      </c>
      <c r="D18" s="57" t="s">
        <v>181</v>
      </c>
      <c r="E18" s="58" t="s">
        <v>182</v>
      </c>
      <c r="F18" s="58"/>
    </row>
    <row r="19" s="16" customFormat="1" ht="24" spans="1:6">
      <c r="A19" s="59"/>
      <c r="B19" s="60"/>
      <c r="C19" s="56" t="s">
        <v>183</v>
      </c>
      <c r="D19" s="57" t="s">
        <v>184</v>
      </c>
      <c r="E19" s="58" t="s">
        <v>185</v>
      </c>
      <c r="F19" s="58"/>
    </row>
    <row r="20" s="16" customFormat="1" ht="24" spans="1:6">
      <c r="A20" s="59"/>
      <c r="B20" s="61"/>
      <c r="C20" s="56" t="s">
        <v>186</v>
      </c>
      <c r="D20" s="57" t="s">
        <v>187</v>
      </c>
      <c r="E20" s="58" t="s">
        <v>188</v>
      </c>
      <c r="F20" s="58"/>
    </row>
    <row r="21" s="16" customFormat="1" ht="24" spans="1:6">
      <c r="A21" s="59" t="s">
        <v>178</v>
      </c>
      <c r="B21" s="55" t="s">
        <v>189</v>
      </c>
      <c r="C21" s="56" t="s">
        <v>190</v>
      </c>
      <c r="D21" s="62">
        <v>0.99</v>
      </c>
      <c r="E21" s="56" t="s">
        <v>191</v>
      </c>
      <c r="F21" s="56" t="s">
        <v>192</v>
      </c>
    </row>
    <row r="22" s="16" customFormat="1" ht="36" spans="1:6">
      <c r="A22" s="59"/>
      <c r="B22" s="61"/>
      <c r="C22" s="56" t="s">
        <v>193</v>
      </c>
      <c r="D22" s="62">
        <v>0.97</v>
      </c>
      <c r="E22" s="56" t="s">
        <v>194</v>
      </c>
      <c r="F22" s="63" t="s">
        <v>195</v>
      </c>
    </row>
    <row r="23" s="16" customFormat="1" spans="1:6">
      <c r="A23" s="59"/>
      <c r="B23" s="55" t="s">
        <v>196</v>
      </c>
      <c r="C23" s="56" t="s">
        <v>197</v>
      </c>
      <c r="D23" s="62">
        <v>0.98</v>
      </c>
      <c r="E23" s="63" t="s">
        <v>198</v>
      </c>
      <c r="F23" s="63" t="s">
        <v>199</v>
      </c>
    </row>
    <row r="24" s="16" customFormat="1" spans="1:6">
      <c r="A24" s="59"/>
      <c r="B24" s="60"/>
      <c r="C24" s="56" t="s">
        <v>200</v>
      </c>
      <c r="D24" s="62">
        <v>0.97</v>
      </c>
      <c r="E24" s="64"/>
      <c r="F24" s="64"/>
    </row>
    <row r="25" s="16" customFormat="1" spans="1:6">
      <c r="A25" s="59"/>
      <c r="B25" s="60"/>
      <c r="C25" s="56" t="s">
        <v>201</v>
      </c>
      <c r="D25" s="62">
        <v>0.98</v>
      </c>
      <c r="E25" s="64"/>
      <c r="F25" s="64"/>
    </row>
    <row r="26" s="16" customFormat="1" spans="1:6">
      <c r="A26" s="59"/>
      <c r="B26" s="60"/>
      <c r="C26" s="56" t="s">
        <v>202</v>
      </c>
      <c r="D26" s="62">
        <v>0.97</v>
      </c>
      <c r="E26" s="65"/>
      <c r="F26" s="65"/>
    </row>
    <row r="27" s="16" customFormat="1" ht="24" spans="1:6">
      <c r="A27" s="59"/>
      <c r="B27" s="55" t="s">
        <v>203</v>
      </c>
      <c r="C27" s="56" t="s">
        <v>204</v>
      </c>
      <c r="D27" s="62">
        <v>0.96</v>
      </c>
      <c r="E27" s="63" t="s">
        <v>205</v>
      </c>
      <c r="F27" s="63" t="s">
        <v>206</v>
      </c>
    </row>
    <row r="28" s="16" customFormat="1" ht="24" spans="1:6">
      <c r="A28" s="59"/>
      <c r="B28" s="60"/>
      <c r="C28" s="56" t="s">
        <v>207</v>
      </c>
      <c r="D28" s="62">
        <v>1</v>
      </c>
      <c r="E28" s="64" t="s">
        <v>205</v>
      </c>
      <c r="F28" s="64" t="s">
        <v>206</v>
      </c>
    </row>
    <row r="29" s="16" customFormat="1" ht="24" spans="1:6">
      <c r="A29" s="59"/>
      <c r="B29" s="60"/>
      <c r="C29" s="56" t="s">
        <v>208</v>
      </c>
      <c r="D29" s="62">
        <v>1</v>
      </c>
      <c r="E29" s="64"/>
      <c r="F29" s="64"/>
    </row>
    <row r="30" s="16" customFormat="1" ht="36" spans="1:6">
      <c r="A30" s="59"/>
      <c r="B30" s="60"/>
      <c r="C30" s="56" t="s">
        <v>209</v>
      </c>
      <c r="D30" s="62">
        <v>1</v>
      </c>
      <c r="E30" s="64"/>
      <c r="F30" s="64"/>
    </row>
    <row r="31" s="16" customFormat="1" ht="48" spans="1:6">
      <c r="A31" s="66" t="s">
        <v>210</v>
      </c>
      <c r="B31" s="67" t="s">
        <v>211</v>
      </c>
      <c r="C31" s="56" t="s">
        <v>212</v>
      </c>
      <c r="D31" s="62" t="s">
        <v>213</v>
      </c>
      <c r="E31" s="63" t="s">
        <v>214</v>
      </c>
      <c r="F31" s="56" t="s">
        <v>215</v>
      </c>
    </row>
    <row r="32" s="16" customFormat="1" ht="24" spans="1:6">
      <c r="A32" s="66"/>
      <c r="B32" s="67"/>
      <c r="C32" s="56" t="s">
        <v>216</v>
      </c>
      <c r="D32" s="62">
        <v>1</v>
      </c>
      <c r="E32" s="65"/>
      <c r="F32" s="56" t="s">
        <v>217</v>
      </c>
    </row>
    <row r="33" s="16" customFormat="1" ht="36" spans="1:6">
      <c r="A33" s="66"/>
      <c r="B33" s="67"/>
      <c r="C33" s="56" t="s">
        <v>218</v>
      </c>
      <c r="D33" s="62">
        <v>1</v>
      </c>
      <c r="E33" s="58" t="s">
        <v>219</v>
      </c>
      <c r="F33" s="58" t="s">
        <v>220</v>
      </c>
    </row>
    <row r="34" s="16" customFormat="1" ht="48" spans="1:6">
      <c r="A34" s="66"/>
      <c r="B34" s="67"/>
      <c r="C34" s="56" t="s">
        <v>221</v>
      </c>
      <c r="D34" s="62">
        <v>1</v>
      </c>
      <c r="E34" s="58"/>
      <c r="F34" s="58" t="s">
        <v>222</v>
      </c>
    </row>
    <row r="35" s="16" customFormat="1" ht="24" spans="1:6">
      <c r="A35" s="66"/>
      <c r="B35" s="67"/>
      <c r="C35" s="56" t="s">
        <v>223</v>
      </c>
      <c r="D35" s="62">
        <v>1</v>
      </c>
      <c r="E35" s="58"/>
      <c r="F35" s="58" t="s">
        <v>224</v>
      </c>
    </row>
    <row r="36" s="16" customFormat="1" ht="24" spans="1:6">
      <c r="A36" s="66" t="s">
        <v>210</v>
      </c>
      <c r="B36" s="67" t="s">
        <v>211</v>
      </c>
      <c r="C36" s="56" t="s">
        <v>225</v>
      </c>
      <c r="D36" s="62" t="s">
        <v>226</v>
      </c>
      <c r="E36" s="56" t="s">
        <v>227</v>
      </c>
      <c r="F36" s="56" t="s">
        <v>228</v>
      </c>
    </row>
    <row r="37" s="16" customFormat="1" ht="24" spans="1:6">
      <c r="A37" s="66"/>
      <c r="B37" s="67"/>
      <c r="C37" s="56" t="s">
        <v>229</v>
      </c>
      <c r="D37" s="62" t="s">
        <v>213</v>
      </c>
      <c r="E37" s="56" t="s">
        <v>230</v>
      </c>
      <c r="F37" s="56" t="s">
        <v>231</v>
      </c>
    </row>
    <row r="38" s="16" customFormat="1" ht="36" spans="1:6">
      <c r="A38" s="66"/>
      <c r="B38" s="67"/>
      <c r="C38" s="56" t="s">
        <v>232</v>
      </c>
      <c r="D38" s="62" t="s">
        <v>233</v>
      </c>
      <c r="E38" s="56" t="s">
        <v>234</v>
      </c>
      <c r="F38" s="56" t="s">
        <v>235</v>
      </c>
    </row>
    <row r="39" s="16" customFormat="1" ht="36" spans="1:6">
      <c r="A39" s="66"/>
      <c r="B39" s="67" t="s">
        <v>236</v>
      </c>
      <c r="C39" s="56" t="s">
        <v>237</v>
      </c>
      <c r="D39" s="62" t="s">
        <v>238</v>
      </c>
      <c r="E39" s="56" t="s">
        <v>239</v>
      </c>
      <c r="F39" s="56" t="s">
        <v>240</v>
      </c>
    </row>
    <row r="40" s="16" customFormat="1" ht="24" spans="1:6">
      <c r="A40" s="66"/>
      <c r="B40" s="67"/>
      <c r="C40" s="56" t="s">
        <v>241</v>
      </c>
      <c r="D40" s="62" t="s">
        <v>238</v>
      </c>
      <c r="E40" s="56" t="s">
        <v>242</v>
      </c>
      <c r="F40" s="56" t="s">
        <v>243</v>
      </c>
    </row>
    <row r="41" s="16" customFormat="1" ht="60" spans="1:6">
      <c r="A41" s="66"/>
      <c r="B41" s="67" t="s">
        <v>244</v>
      </c>
      <c r="C41" s="56" t="s">
        <v>245</v>
      </c>
      <c r="D41" s="62" t="s">
        <v>246</v>
      </c>
      <c r="E41" s="56" t="s">
        <v>247</v>
      </c>
      <c r="F41" s="56" t="s">
        <v>248</v>
      </c>
    </row>
    <row r="42" s="16" customFormat="1" ht="24" spans="1:6">
      <c r="A42" s="66"/>
      <c r="B42" s="67"/>
      <c r="C42" s="56" t="s">
        <v>249</v>
      </c>
      <c r="D42" s="62" t="s">
        <v>238</v>
      </c>
      <c r="E42" s="56"/>
      <c r="F42" s="56" t="s">
        <v>250</v>
      </c>
    </row>
    <row r="43" s="16" customFormat="1" ht="72" spans="1:6">
      <c r="A43" s="66"/>
      <c r="B43" s="67"/>
      <c r="C43" s="56" t="s">
        <v>251</v>
      </c>
      <c r="D43" s="62">
        <v>1</v>
      </c>
      <c r="E43" s="56"/>
      <c r="F43" s="56" t="s">
        <v>252</v>
      </c>
    </row>
    <row r="44" s="16" customFormat="1" ht="120" spans="1:6">
      <c r="A44" s="66"/>
      <c r="B44" s="67"/>
      <c r="C44" s="56" t="s">
        <v>253</v>
      </c>
      <c r="D44" s="62" t="s">
        <v>187</v>
      </c>
      <c r="E44" s="56"/>
      <c r="F44" s="56" t="s">
        <v>254</v>
      </c>
    </row>
    <row r="45" s="16" customFormat="1" ht="84" spans="1:6">
      <c r="A45" s="54" t="s">
        <v>210</v>
      </c>
      <c r="B45" s="67" t="s">
        <v>255</v>
      </c>
      <c r="C45" s="56" t="s">
        <v>256</v>
      </c>
      <c r="D45" s="62" t="s">
        <v>238</v>
      </c>
      <c r="E45" s="56" t="s">
        <v>257</v>
      </c>
      <c r="F45" s="56" t="s">
        <v>258</v>
      </c>
    </row>
    <row r="46" s="16" customFormat="1" ht="48" spans="1:6">
      <c r="A46" s="59"/>
      <c r="B46" s="67"/>
      <c r="C46" s="56" t="s">
        <v>259</v>
      </c>
      <c r="D46" s="62">
        <v>0.98</v>
      </c>
      <c r="E46" s="56"/>
      <c r="F46" s="56" t="s">
        <v>260</v>
      </c>
    </row>
    <row r="47" s="16" customFormat="1" spans="1:6">
      <c r="A47" s="59"/>
      <c r="B47" s="55" t="s">
        <v>261</v>
      </c>
      <c r="C47" s="56" t="s">
        <v>262</v>
      </c>
      <c r="D47" s="62" t="s">
        <v>187</v>
      </c>
      <c r="E47" s="63" t="s">
        <v>263</v>
      </c>
      <c r="F47" s="63" t="s">
        <v>264</v>
      </c>
    </row>
    <row r="48" s="16" customFormat="1" spans="1:6">
      <c r="A48" s="59"/>
      <c r="B48" s="60"/>
      <c r="C48" s="65" t="s">
        <v>265</v>
      </c>
      <c r="D48" s="62" t="s">
        <v>187</v>
      </c>
      <c r="E48" s="64"/>
      <c r="F48" s="64"/>
    </row>
    <row r="49" s="16" customFormat="1" spans="1:6">
      <c r="A49" s="66" t="s">
        <v>266</v>
      </c>
      <c r="B49" s="67" t="s">
        <v>267</v>
      </c>
      <c r="C49" s="56" t="s">
        <v>268</v>
      </c>
      <c r="D49" s="68" t="s">
        <v>269</v>
      </c>
      <c r="E49" s="56" t="s">
        <v>270</v>
      </c>
      <c r="F49" s="56" t="s">
        <v>271</v>
      </c>
    </row>
    <row r="50" s="16" customFormat="1" spans="1:6">
      <c r="A50" s="66"/>
      <c r="B50" s="67"/>
      <c r="C50" s="56" t="s">
        <v>272</v>
      </c>
      <c r="D50" s="62">
        <v>0</v>
      </c>
      <c r="E50" s="56"/>
      <c r="F50" s="56"/>
    </row>
    <row r="51" s="16" customFormat="1" ht="24" spans="1:6">
      <c r="A51" s="66"/>
      <c r="B51" s="67"/>
      <c r="C51" s="56" t="s">
        <v>273</v>
      </c>
      <c r="D51" s="68" t="s">
        <v>269</v>
      </c>
      <c r="E51" s="63" t="s">
        <v>274</v>
      </c>
      <c r="F51" s="56" t="s">
        <v>275</v>
      </c>
    </row>
    <row r="52" s="16" customFormat="1" ht="27" customHeight="1" spans="1:6">
      <c r="A52" s="66"/>
      <c r="B52" s="67"/>
      <c r="C52" s="56" t="s">
        <v>276</v>
      </c>
      <c r="D52" s="68" t="s">
        <v>269</v>
      </c>
      <c r="E52" s="64" t="s">
        <v>274</v>
      </c>
      <c r="F52" s="56"/>
    </row>
    <row r="53" s="16" customFormat="1" ht="24" spans="1:6">
      <c r="A53" s="66"/>
      <c r="B53" s="67"/>
      <c r="C53" s="56" t="s">
        <v>277</v>
      </c>
      <c r="D53" s="68" t="s">
        <v>269</v>
      </c>
      <c r="E53" s="64" t="s">
        <v>274</v>
      </c>
      <c r="F53" s="56"/>
    </row>
    <row r="54" s="16" customFormat="1" ht="24" spans="1:6">
      <c r="A54" s="66"/>
      <c r="B54" s="67"/>
      <c r="C54" s="56" t="s">
        <v>278</v>
      </c>
      <c r="D54" s="68" t="s">
        <v>269</v>
      </c>
      <c r="E54" s="65" t="s">
        <v>274</v>
      </c>
      <c r="F54" s="56" t="s">
        <v>279</v>
      </c>
    </row>
    <row r="55" s="16" customFormat="1" spans="1:6">
      <c r="A55" s="66" t="s">
        <v>280</v>
      </c>
      <c r="B55" s="69" t="s">
        <v>281</v>
      </c>
      <c r="C55" s="56" t="s">
        <v>282</v>
      </c>
      <c r="D55" s="62">
        <v>0.99</v>
      </c>
      <c r="E55" s="70" t="s">
        <v>283</v>
      </c>
      <c r="F55" s="70" t="s">
        <v>284</v>
      </c>
    </row>
    <row r="56" s="16" customFormat="1" spans="1:6">
      <c r="A56" s="66"/>
      <c r="B56" s="69"/>
      <c r="C56" s="56" t="s">
        <v>285</v>
      </c>
      <c r="D56" s="62">
        <v>1</v>
      </c>
      <c r="E56" s="71"/>
      <c r="F56" s="71"/>
    </row>
    <row r="57" s="16" customFormat="1" ht="35" customHeight="1" spans="1:6">
      <c r="A57" s="66"/>
      <c r="B57" s="69" t="s">
        <v>286</v>
      </c>
      <c r="C57" s="72" t="s">
        <v>287</v>
      </c>
      <c r="D57" s="62">
        <v>0.98</v>
      </c>
      <c r="E57" s="70" t="s">
        <v>288</v>
      </c>
      <c r="F57" s="70" t="s">
        <v>289</v>
      </c>
    </row>
    <row r="58" s="16" customFormat="1" spans="1:6">
      <c r="A58" s="66"/>
      <c r="B58" s="69"/>
      <c r="C58" s="56" t="s">
        <v>290</v>
      </c>
      <c r="D58" s="62">
        <v>0.95</v>
      </c>
      <c r="E58" s="71"/>
      <c r="F58" s="71"/>
    </row>
    <row r="59" s="16" customFormat="1" ht="24" spans="1:6">
      <c r="A59" s="66"/>
      <c r="B59" s="69" t="s">
        <v>291</v>
      </c>
      <c r="C59" s="65" t="s">
        <v>292</v>
      </c>
      <c r="D59" s="62">
        <v>0.99</v>
      </c>
      <c r="E59" s="71" t="s">
        <v>293</v>
      </c>
      <c r="F59" s="71" t="s">
        <v>289</v>
      </c>
    </row>
  </sheetData>
  <mergeCells count="49">
    <mergeCell ref="A1:F1"/>
    <mergeCell ref="A2:F2"/>
    <mergeCell ref="A3:B3"/>
    <mergeCell ref="C3:F3"/>
    <mergeCell ref="C4:F4"/>
    <mergeCell ref="C5:F5"/>
    <mergeCell ref="C6:F6"/>
    <mergeCell ref="C7:F7"/>
    <mergeCell ref="D8:F8"/>
    <mergeCell ref="A4:A7"/>
    <mergeCell ref="A8:A16"/>
    <mergeCell ref="A18:A20"/>
    <mergeCell ref="A21:A30"/>
    <mergeCell ref="A31:A35"/>
    <mergeCell ref="A36:A44"/>
    <mergeCell ref="A45:A48"/>
    <mergeCell ref="A49:A54"/>
    <mergeCell ref="A55:A59"/>
    <mergeCell ref="B8:B9"/>
    <mergeCell ref="B18:B20"/>
    <mergeCell ref="B21:B22"/>
    <mergeCell ref="B23:B26"/>
    <mergeCell ref="B27:B30"/>
    <mergeCell ref="B31:B35"/>
    <mergeCell ref="B36:B38"/>
    <mergeCell ref="B39:B40"/>
    <mergeCell ref="B41:B44"/>
    <mergeCell ref="B45:B46"/>
    <mergeCell ref="B47:B48"/>
    <mergeCell ref="B49:B54"/>
    <mergeCell ref="B55:B56"/>
    <mergeCell ref="B57:B58"/>
    <mergeCell ref="C8:C9"/>
    <mergeCell ref="E23:E26"/>
    <mergeCell ref="E31:E32"/>
    <mergeCell ref="E33:E35"/>
    <mergeCell ref="E41:E44"/>
    <mergeCell ref="E45:E46"/>
    <mergeCell ref="E47:E48"/>
    <mergeCell ref="E49:E50"/>
    <mergeCell ref="E55:E56"/>
    <mergeCell ref="E57:E58"/>
    <mergeCell ref="F23:F26"/>
    <mergeCell ref="F28:F30"/>
    <mergeCell ref="F47:F48"/>
    <mergeCell ref="F49:F50"/>
    <mergeCell ref="F51:F53"/>
    <mergeCell ref="F55:F56"/>
    <mergeCell ref="F57:F58"/>
  </mergeCells>
  <pageMargins left="0.0784722222222222" right="0.0388888888888889" top="0.0784722222222222" bottom="0.0784722222222222" header="0.118055555555556" footer="0.11805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1_2024年部门收支总体情况表</vt:lpstr>
      <vt:lpstr>2_2024年部门收入总体情况表</vt:lpstr>
      <vt:lpstr>3_2024年部门支出总体情况表</vt:lpstr>
      <vt:lpstr>4_2024年财政拨款收支总体情况表</vt:lpstr>
      <vt:lpstr>5_2024年一般公共预算支出情况表</vt:lpstr>
      <vt:lpstr>6_一般公共预算基本支出情况表 </vt:lpstr>
      <vt:lpstr>7_2024年一般公共预算“三公”经费支出情况表</vt:lpstr>
      <vt:lpstr>8_2024年政府性基金支出情况表</vt:lpstr>
      <vt:lpstr>9-部门（单位）整体绩效目标表</vt:lpstr>
      <vt:lpstr>10-部门预算项目绩效目标汇总表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qzuser</cp:lastModifiedBy>
  <dcterms:created xsi:type="dcterms:W3CDTF">2020-12-29T08:01:00Z</dcterms:created>
  <dcterms:modified xsi:type="dcterms:W3CDTF">2024-03-14T08:05:52Z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B4554AF2A83F4093890F1F8DC40F82F7_13</vt:lpwstr>
  </property>
</Properties>
</file>