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71"/>
  </bookViews>
  <sheets>
    <sheet name="1收支总表" sheetId="2" r:id="rId1"/>
    <sheet name="2收入总表" sheetId="3" r:id="rId2"/>
    <sheet name="3支出总表" sheetId="4" r:id="rId3"/>
    <sheet name="4财政拨款收支总表" sheetId="5" r:id="rId4"/>
    <sheet name="5一般公共预算支出" sheetId="6" r:id="rId5"/>
    <sheet name="6一般公共预算基本支出表" sheetId="7" r:id="rId6"/>
    <sheet name="7支出经济分类汇总表" sheetId="14" r:id="rId7"/>
    <sheet name="8一般公共预算“三公”经费支出表" sheetId="8" r:id="rId8"/>
    <sheet name="9政府性基金预算支出表" sheetId="9" r:id="rId9"/>
    <sheet name="10项目支出表." sheetId="10" r:id="rId10"/>
    <sheet name="11本级部门（单位）整体绩效目标表" sheetId="15" r:id="rId11"/>
    <sheet name="12预算项目绩效目标表" sheetId="12" r:id="rId12"/>
  </sheets>
  <calcPr calcId="144525"/>
</workbook>
</file>

<file path=xl/sharedStrings.xml><?xml version="1.0" encoding="utf-8"?>
<sst xmlns="http://schemas.openxmlformats.org/spreadsheetml/2006/main" count="495" uniqueCount="325">
  <si>
    <t>预算01表</t>
  </si>
  <si>
    <t>收支总体情况表</t>
  </si>
  <si>
    <t>部门/单位：</t>
  </si>
  <si>
    <t>平桥区粮食和物资储备中心</t>
  </si>
  <si>
    <t>单位：万元</t>
  </si>
  <si>
    <t>收      入</t>
  </si>
  <si>
    <t>支      出</t>
  </si>
  <si>
    <t>项    目</t>
  </si>
  <si>
    <t>金额</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</si>
  <si>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</si>
  <si>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</si>
  <si>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</si>
  <si>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</si>
  <si>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</si>
  <si>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</si>
  <si>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</si>
  <si>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</si>
  <si>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</si>
  <si>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</si>
  <si>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</si>
  <si>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</si>
  <si>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</si>
  <si>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</si>
  <si>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</si>
  <si>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</si>
  <si>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</si>
  <si>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</si>
  <si>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</si>
  <si>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</si>
  <si>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</si>
  <si>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</si>
  <si>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</si>
  <si>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</si>
  <si>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</si>
  <si>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</si>
  <si>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</si>
  <si>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</si>
  <si>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</si>
  <si>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</si>
  <si>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</si>
  <si>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</si>
  <si>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</si>
  <si>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</si>
  <si>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</si>
  <si>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</si>
  <si>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</si>
  <si>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</si>
  <si>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</si>
  <si>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</si>
  <si>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</si>
  <si>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</si>
  <si>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</si>
  <si>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收    入    总    计</t>
  </si>
  <si>
    <t>支 出 合 计</t>
  </si>
  <si>
    <t>预算02表</t>
  </si>
  <si>
    <t>收入总体情况表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</si>
  <si>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</si>
  <si>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</si>
  <si>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</si>
  <si>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</si>
  <si>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</si>
  <si>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</si>
  <si>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</si>
  <si>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</si>
  <si>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</si>
  <si>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</si>
  <si>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</si>
  <si>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</si>
  <si>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</si>
  <si>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</si>
  <si>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</si>
  <si>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504</t>
  </si>
  <si>
    <t>信阳市平桥区粮食和物资储备中心</t>
  </si>
  <si>
    <t xml:space="preserve">  504002</t>
  </si>
  <si>
    <t xml:space="preserve">  信阳市平桥区粮食和物资储备中心</t>
  </si>
  <si>
    <t>预算03表</t>
  </si>
  <si>
    <t>支出总体情况表</t>
  </si>
  <si>
    <t>科目编码</t>
  </si>
  <si>
    <t>科目名称</t>
  </si>
  <si>
    <t>基本支出</t>
  </si>
  <si>
    <t>项目支出</t>
  </si>
  <si>
    <t>事业单位经营支出</t>
  </si>
  <si>
    <t>上缴上级支出</t>
  </si>
  <si>
    <t>对附属单位补助支出</t>
  </si>
  <si>
    <t>208</t>
  </si>
  <si>
    <t>社会保障和就业支出</t>
  </si>
  <si>
    <t>2080505</t>
  </si>
  <si>
    <t>机关事业单位基本养老保险缴费支出</t>
  </si>
  <si>
    <t>行政运行</t>
  </si>
  <si>
    <t>221</t>
  </si>
  <si>
    <t>住房保障支出</t>
  </si>
  <si>
    <t>住房公积金</t>
  </si>
  <si>
    <t>合      计</t>
  </si>
  <si>
    <t>预算04表</t>
  </si>
  <si>
    <t>财政拨款收支总体情况表</t>
  </si>
  <si>
    <t>单位名称：平桥区粮食和物资储备中心</t>
  </si>
  <si>
    <t>项目</t>
  </si>
  <si>
    <t>本年支出小计</t>
  </si>
  <si>
    <t>政府性基金</t>
  </si>
  <si>
    <t>小计</t>
  </si>
  <si>
    <t>其中：财政拨款</t>
  </si>
  <si>
    <t>一般公共预算收入</t>
  </si>
  <si>
    <t>财政拨款</t>
  </si>
  <si>
    <t>纳入预算管理的行政事业性收费</t>
  </si>
  <si>
    <t>专项收入</t>
  </si>
  <si>
    <t>国有资源（资产）有偿使用收入</t>
  </si>
  <si>
    <t>国有资本经营收入</t>
  </si>
  <si>
    <t>政府住房基金收入</t>
  </si>
  <si>
    <t>债务收入</t>
  </si>
  <si>
    <t>其他一般公共预算收入</t>
  </si>
  <si>
    <t>上级预拨</t>
  </si>
  <si>
    <t>动用预算稳定调节基金</t>
  </si>
  <si>
    <t>调入资金</t>
  </si>
  <si>
    <t>十二、城乡社区支出</t>
  </si>
  <si>
    <t>上年结余（结转）</t>
  </si>
  <si>
    <t>十三、农林水支出</t>
  </si>
  <si>
    <t>政府性基金收入</t>
  </si>
  <si>
    <t>当年收入</t>
  </si>
  <si>
    <t>十五、资源勘探信息等支出</t>
  </si>
  <si>
    <t>十六、商业服务业等支出</t>
  </si>
  <si>
    <t>二十三、国有资本经营预算支出</t>
  </si>
  <si>
    <t>二十四、灾害防治及应急管理支出</t>
  </si>
  <si>
    <t>三十四、抗议特别国债安排的支出</t>
  </si>
  <si>
    <t>收入合计</t>
  </si>
  <si>
    <t>支出合计</t>
  </si>
  <si>
    <t>预算05表</t>
  </si>
  <si>
    <t>一般公共预算支出情况表</t>
  </si>
  <si>
    <t>部门/单位：平桥区粮食和物资储备中心</t>
  </si>
  <si>
    <t>人员经费</t>
  </si>
  <si>
    <t>公用经费</t>
  </si>
  <si>
    <t xml:space="preserve">合      计 </t>
  </si>
  <si>
    <t>预算06表</t>
  </si>
  <si>
    <t>一般公共预算基本支出表</t>
  </si>
  <si>
    <t>部门预算支出经济分类科目</t>
  </si>
  <si>
    <t>本年一般公共预算基本支出</t>
  </si>
  <si>
    <t>301</t>
  </si>
  <si>
    <t>工资福利支出</t>
  </si>
  <si>
    <t>30101</t>
  </si>
  <si>
    <t>基本工资</t>
  </si>
  <si>
    <t>绩效工资</t>
  </si>
  <si>
    <t>30103</t>
  </si>
  <si>
    <t>奖金</t>
  </si>
  <si>
    <t>30102</t>
  </si>
  <si>
    <t>津贴补贴</t>
  </si>
  <si>
    <t>30108</t>
  </si>
  <si>
    <t>机关事业单位基本养老保险缴费</t>
  </si>
  <si>
    <t>30110</t>
  </si>
  <si>
    <t>职工基本医疗保险缴费</t>
  </si>
  <si>
    <t>30112</t>
  </si>
  <si>
    <t>其他社会保障缴费</t>
  </si>
  <si>
    <t>30113</t>
  </si>
  <si>
    <t>其他工资福利</t>
  </si>
  <si>
    <t>302</t>
  </si>
  <si>
    <t>商品和服务支出</t>
  </si>
  <si>
    <t>30201</t>
  </si>
  <si>
    <t>办公费</t>
  </si>
  <si>
    <t>30228</t>
  </si>
  <si>
    <t>工会经费</t>
  </si>
  <si>
    <t>其他商品和服务支出</t>
  </si>
  <si>
    <t>公务用车运行维护费</t>
  </si>
  <si>
    <t>合  计</t>
  </si>
  <si>
    <t>预算07表</t>
  </si>
  <si>
    <t>支出预算分类汇总表（按支出经济分类）</t>
  </si>
  <si>
    <t xml:space="preserve">单位名称：  </t>
  </si>
  <si>
    <t xml:space="preserve"> 部门预算经济分类  </t>
  </si>
  <si>
    <t>政府预算经济分类</t>
  </si>
  <si>
    <t>财政专户管理资金收入</t>
  </si>
  <si>
    <t xml:space="preserve"> 其他收入  </t>
  </si>
  <si>
    <t xml:space="preserve"> 类</t>
  </si>
  <si>
    <t>款</t>
  </si>
  <si>
    <t>071</t>
  </si>
  <si>
    <t xml:space="preserve"> 奖金</t>
  </si>
  <si>
    <t>工资奖金津补贴</t>
  </si>
  <si>
    <t>工资奖金绩效工资</t>
  </si>
  <si>
    <t xml:space="preserve"> 其他社会保障缴费</t>
  </si>
  <si>
    <t>社会保障缴费</t>
  </si>
  <si>
    <t xml:space="preserve"> 基本工资</t>
  </si>
  <si>
    <t xml:space="preserve"> 办公费</t>
  </si>
  <si>
    <t>办公经费</t>
  </si>
  <si>
    <t xml:space="preserve"> 其他商品和服务支出</t>
  </si>
  <si>
    <t xml:space="preserve"> 机关事业单位基本养老保险缴费</t>
  </si>
  <si>
    <t xml:space="preserve"> 住房公积金</t>
  </si>
  <si>
    <t xml:space="preserve"> 津贴补贴</t>
  </si>
  <si>
    <t>预算08表</t>
  </si>
  <si>
    <t>一般公共预算“三公”经费支出表</t>
  </si>
  <si>
    <t>“三公”经费合计</t>
  </si>
  <si>
    <t>因公出国（境）费</t>
  </si>
  <si>
    <t>公务用车购置及运行费</t>
  </si>
  <si>
    <t>公务接待费</t>
  </si>
  <si>
    <t>公务用车购置费</t>
  </si>
  <si>
    <t>公务用车运行费</t>
  </si>
  <si>
    <t>预算09表</t>
  </si>
  <si>
    <t>政府性基金预算支出情况表</t>
  </si>
  <si>
    <t>单位代码</t>
  </si>
  <si>
    <t>单位（科目名称）</t>
  </si>
  <si>
    <t>类</t>
  </si>
  <si>
    <t>项</t>
  </si>
  <si>
    <t>对个人和家庭的补助</t>
  </si>
  <si>
    <t>一般性项目</t>
  </si>
  <si>
    <t>专项资金</t>
  </si>
  <si>
    <t>注：本部门在该预算年度无政府性基金支出，故此表为空！</t>
  </si>
  <si>
    <t>预算10表</t>
  </si>
  <si>
    <t>项目支出表</t>
  </si>
  <si>
    <t>类型</t>
  </si>
  <si>
    <t>项目名称</t>
  </si>
  <si>
    <t>申报属性</t>
  </si>
  <si>
    <t>项目单位</t>
  </si>
  <si>
    <t>本年拨款</t>
  </si>
  <si>
    <t>财政拨款结转结余</t>
  </si>
  <si>
    <t>财政专户管理资金本年</t>
  </si>
  <si>
    <t>财政专户管理资金结转</t>
  </si>
  <si>
    <t>单位资金本年</t>
  </si>
  <si>
    <t>单位资金结转</t>
  </si>
  <si>
    <t>注：我部门在该预算年度内无项目支出，故此表为空！</t>
  </si>
  <si>
    <t>预算11表</t>
  </si>
  <si>
    <t>本级部门(单位)整体绩效目标表</t>
  </si>
  <si>
    <t xml:space="preserve">（2022年度）  </t>
  </si>
  <si>
    <t xml:space="preserve">部门（单位）名称  </t>
  </si>
  <si>
    <t>年度履职目标</t>
  </si>
  <si>
    <t>1、落实粮食安全区长责任制；2、抓好粮食日常监管工作确保我区国家政策性粮食储粮安全；3、跟踪专项债项目；4、做好项目谋划工作，争取涉粮资金支持，提升我区粮食生产仓储条件</t>
  </si>
  <si>
    <t>年度主要任务</t>
  </si>
  <si>
    <t>任务名称</t>
  </si>
  <si>
    <t>主要内容</t>
  </si>
  <si>
    <t>1.完成2021年度安全区长责任制考核任务</t>
  </si>
  <si>
    <t>督促各成员单位按照目标任务，逐项进行对照，收集相关资料，完成2021年度安全区长责任制考核任务。</t>
  </si>
  <si>
    <t>2.确保专项债项目的实施建设</t>
  </si>
  <si>
    <t>3.根据巡查整改反馈意见，逐项逐条落实整改</t>
  </si>
  <si>
    <t>2021年市委第五巡查组对我区开展粮食购销领域腐败问题专项巡查工作。我中心将以此次巡查整改为契机，根据巡查整改反馈意见，逐项逐条认真抓好落实。</t>
  </si>
  <si>
    <t>4.确保政策性粮食储粮安全</t>
  </si>
  <si>
    <t>加大粮食安全执法工作力度，进一步充实执法人员，对粮食储存安全保持常态化管理，确保我区国家政策性粮食储粮安全。</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</si>
  <si>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</si>
  <si>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</si>
  <si>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</si>
  <si>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</si>
  <si>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</si>
  <si>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</si>
  <si>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</si>
  <si>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</si>
  <si>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</si>
  <si>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</si>
  <si>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</si>
  <si>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</si>
  <si>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</si>
  <si>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</si>
  <si>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r>
      <rPr>
        <sz val="9"/>
        <rFont val="SimSun"/>
        <charset val="134"/>
      </rPr>
      <t>年度履职目标相关性</t>
    </r>
  </si>
  <si>
    <r>
      <rPr>
        <sz val="9"/>
        <rFont val="SimSun"/>
        <charset val="134"/>
      </rPr>
      <t>相关</t>
    </r>
  </si>
  <si>
    <r>
      <rPr>
        <sz val="9"/>
        <rFont val="Times New Roman"/>
        <charset val="134"/>
      </rPr>
      <t>1.</t>
    </r>
    <r>
      <rPr>
        <sz val="9"/>
        <rFont val="SimSun"/>
        <charset val="134"/>
      </rPr>
      <t>年度履职目标是否符合国家、省委省政府战略部署和发展规划，与国家、省宏观政策、行业政策一致；</t>
    </r>
    <r>
      <rPr>
        <sz val="9"/>
        <rFont val="Times New Roman"/>
        <charset val="134"/>
      </rPr>
      <t>2.</t>
    </r>
    <r>
      <rPr>
        <sz val="9"/>
        <rFont val="SimSun"/>
        <charset val="134"/>
      </rPr>
      <t>年度履职目标是否与部门职责、工作规划和重点工作相关；</t>
    </r>
    <r>
      <rPr>
        <sz val="9"/>
        <rFont val="Times New Roman"/>
        <charset val="134"/>
      </rPr>
      <t>3.</t>
    </r>
    <r>
      <rPr>
        <sz val="9"/>
        <rFont val="SimSun"/>
        <charset val="134"/>
      </rPr>
      <t>确定的预算项目是否合理，是否与工作目标密切相关；</t>
    </r>
    <r>
      <rPr>
        <sz val="9"/>
        <rFont val="Times New Roman"/>
        <charset val="134"/>
      </rPr>
      <t>4.</t>
    </r>
    <r>
      <rPr>
        <sz val="9"/>
        <rFont val="SimSun"/>
        <charset val="134"/>
      </rPr>
      <t>工作任务和项目预算安排是否合理。</t>
    </r>
  </si>
  <si>
    <r>
      <rPr>
        <sz val="9"/>
        <rFont val="SimSun"/>
        <charset val="134"/>
      </rPr>
      <t>工作任务科学性</t>
    </r>
  </si>
  <si>
    <r>
      <rPr>
        <sz val="9"/>
        <rFont val="SimSun"/>
        <charset val="134"/>
      </rPr>
      <t>科学</t>
    </r>
  </si>
  <si>
    <r>
      <rPr>
        <sz val="9"/>
        <rFont val="Times New Roman"/>
        <charset val="134"/>
      </rPr>
      <t>1.</t>
    </r>
    <r>
      <rPr>
        <sz val="9"/>
        <rFont val="SimSun"/>
        <charset val="134"/>
      </rPr>
      <t>工作任务是否有明确的绩效目标，绩效目标是否与部门年度履职目标一致，是否能体现工作任务的产出和效果；</t>
    </r>
    <r>
      <rPr>
        <sz val="9"/>
        <rFont val="Times New Roman"/>
        <charset val="134"/>
      </rPr>
      <t>2.</t>
    </r>
    <r>
      <rPr>
        <sz val="9"/>
        <rFont val="SimSun"/>
        <charset val="134"/>
      </rPr>
      <t>工作任务对应的预算项目是否有明确的绩效目标，绩效目标是否与部门职责目标、工作任务目标一致，是否能体现预算项目的产出和效果</t>
    </r>
  </si>
  <si>
    <r>
      <rPr>
        <sz val="9"/>
        <rFont val="SimSun"/>
        <charset val="134"/>
      </rPr>
      <t>绩效指标合理性</t>
    </r>
  </si>
  <si>
    <r>
      <rPr>
        <sz val="9"/>
        <rFont val="SimSun"/>
        <charset val="134"/>
      </rPr>
      <t>合理</t>
    </r>
  </si>
  <si>
    <r>
      <rPr>
        <sz val="9"/>
        <rFont val="Times New Roman"/>
        <charset val="134"/>
      </rPr>
      <t>1.</t>
    </r>
    <r>
      <rPr>
        <sz val="9"/>
        <rFont val="SimSun"/>
        <charset val="134"/>
      </rPr>
      <t>工作任务、预算项目绩效指标设置是否准确反映部门绩效完成情况；</t>
    </r>
    <r>
      <rPr>
        <sz val="9"/>
        <rFont val="Times New Roman"/>
        <charset val="134"/>
      </rPr>
      <t>2.</t>
    </r>
    <r>
      <rPr>
        <sz val="9"/>
        <rFont val="SimSun"/>
        <charset val="134"/>
      </rPr>
      <t>工作任务、预算项目绩效指标是否清晰、细化、可评价、可衡量；</t>
    </r>
    <r>
      <rPr>
        <sz val="9"/>
        <rFont val="Times New Roman"/>
        <charset val="134"/>
      </rPr>
      <t>3.</t>
    </r>
    <r>
      <rPr>
        <sz val="9"/>
        <rFont val="SimSun"/>
        <charset val="134"/>
      </rPr>
      <t>工作任务、预算项目绩效指标的评价标准是否清晰、可衡量；</t>
    </r>
    <r>
      <rPr>
        <sz val="9"/>
        <rFont val="Times New Roman"/>
        <charset val="134"/>
      </rPr>
      <t>4.</t>
    </r>
    <r>
      <rPr>
        <sz val="9"/>
        <rFont val="SimSun"/>
        <charset val="134"/>
      </rPr>
      <t>是否与部门年度的任务数或计划数相对应。</t>
    </r>
  </si>
  <si>
    <t xml:space="preserve">预算和财务管理  </t>
  </si>
  <si>
    <r>
      <rPr>
        <sz val="9"/>
        <rFont val="SimSun"/>
        <charset val="134"/>
      </rPr>
      <t>预算编制完整性</t>
    </r>
  </si>
  <si>
    <r>
      <rPr>
        <sz val="9"/>
        <rFont val="SimSun"/>
        <charset val="134"/>
      </rPr>
      <t>完整</t>
    </r>
  </si>
  <si>
    <r>
      <rPr>
        <sz val="9"/>
        <rFont val="Times New Roman"/>
        <charset val="134"/>
      </rPr>
      <t>1.</t>
    </r>
    <r>
      <rPr>
        <sz val="9"/>
        <rFont val="SimSun"/>
        <charset val="134"/>
      </rPr>
      <t>部门所有收入是否全部纳入部门预算；</t>
    </r>
    <r>
      <rPr>
        <sz val="9"/>
        <rFont val="Times New Roman"/>
        <charset val="134"/>
      </rPr>
      <t>2.</t>
    </r>
    <r>
      <rPr>
        <sz val="9"/>
        <rFont val="SimSun"/>
        <charset val="134"/>
      </rPr>
      <t>部门支出预算是否统筹各类资金来源，全部纳入部门预算管理。</t>
    </r>
  </si>
  <si>
    <r>
      <rPr>
        <sz val="9"/>
        <rFont val="SimSun"/>
        <charset val="134"/>
      </rPr>
      <t>专项资金细化率</t>
    </r>
  </si>
  <si>
    <t>≥95%</t>
  </si>
  <si>
    <r>
      <rPr>
        <sz val="9"/>
        <rFont val="SimSun"/>
        <charset val="134"/>
      </rPr>
      <t>专项资金细化率</t>
    </r>
    <r>
      <rPr>
        <sz val="9"/>
        <rFont val="Times New Roman"/>
        <charset val="134"/>
      </rPr>
      <t>=</t>
    </r>
    <r>
      <rPr>
        <sz val="9"/>
        <rFont val="SimSun"/>
        <charset val="134"/>
      </rPr>
      <t>（已细化到具体市县和承担单位的资金数</t>
    </r>
    <r>
      <rPr>
        <sz val="9"/>
        <rFont val="Times New Roman"/>
        <charset val="134"/>
      </rPr>
      <t>/</t>
    </r>
    <r>
      <rPr>
        <sz val="9"/>
        <rFont val="SimSun"/>
        <charset val="134"/>
      </rPr>
      <t>部门参与分配资金总数）</t>
    </r>
    <r>
      <rPr>
        <sz val="9"/>
        <rFont val="Times New Roman"/>
        <charset val="134"/>
      </rPr>
      <t>×100%</t>
    </r>
    <r>
      <rPr>
        <sz val="9"/>
        <rFont val="SimSun"/>
        <charset val="134"/>
      </rPr>
      <t>。</t>
    </r>
  </si>
  <si>
    <r>
      <rPr>
        <sz val="9"/>
        <rFont val="SimSun"/>
        <charset val="134"/>
      </rPr>
      <t>预算执行率</t>
    </r>
  </si>
  <si>
    <r>
      <rPr>
        <sz val="9"/>
        <rFont val="SimSun"/>
        <charset val="134"/>
      </rPr>
      <t>预算执行率</t>
    </r>
    <r>
      <rPr>
        <sz val="9"/>
        <rFont val="Times New Roman"/>
        <charset val="134"/>
      </rPr>
      <t>=</t>
    </r>
    <r>
      <rPr>
        <sz val="9"/>
        <rFont val="SimSun"/>
        <charset val="134"/>
      </rPr>
      <t>（预算完成数</t>
    </r>
    <r>
      <rPr>
        <sz val="9"/>
        <rFont val="Times New Roman"/>
        <charset val="134"/>
      </rPr>
      <t>/</t>
    </r>
    <r>
      <rPr>
        <sz val="9"/>
        <rFont val="SimSun"/>
        <charset val="134"/>
      </rPr>
      <t>预算数）</t>
    </r>
    <r>
      <rPr>
        <sz val="9"/>
        <rFont val="Times New Roman"/>
        <charset val="134"/>
      </rPr>
      <t>×100%</t>
    </r>
    <r>
      <rPr>
        <sz val="9"/>
        <rFont val="SimSun"/>
        <charset val="134"/>
      </rPr>
      <t>。预算完成数指部门实际执行的预算数；预算数指财政部门批复的本年度部门的（调整）预算数。</t>
    </r>
  </si>
  <si>
    <r>
      <rPr>
        <sz val="9"/>
        <rFont val="SimSun"/>
        <charset val="134"/>
      </rPr>
      <t>预算调整率</t>
    </r>
  </si>
  <si>
    <t>≤20%</t>
  </si>
  <si>
    <r>
      <rPr>
        <sz val="9"/>
        <rFont val="SimSun"/>
        <charset val="134"/>
      </rPr>
      <t>预算调整率</t>
    </r>
    <r>
      <rPr>
        <sz val="9"/>
        <rFont val="Times New Roman"/>
        <charset val="134"/>
      </rPr>
      <t>=</t>
    </r>
    <r>
      <rPr>
        <sz val="9"/>
        <rFont val="SimSun"/>
        <charset val="134"/>
      </rPr>
      <t>（预算调整数</t>
    </r>
    <r>
      <rPr>
        <sz val="9"/>
        <rFont val="Times New Roman"/>
        <charset val="134"/>
      </rPr>
      <t>-</t>
    </r>
    <r>
      <rPr>
        <sz val="9"/>
        <rFont val="SimSun"/>
        <charset val="134"/>
      </rPr>
      <t>年初预算数）</t>
    </r>
    <r>
      <rPr>
        <sz val="9"/>
        <rFont val="Times New Roman"/>
        <charset val="134"/>
      </rPr>
      <t>/</t>
    </r>
    <r>
      <rPr>
        <sz val="9"/>
        <rFont val="SimSun"/>
        <charset val="134"/>
      </rPr>
      <t>年初预算数</t>
    </r>
    <r>
      <rPr>
        <sz val="9"/>
        <rFont val="Times New Roman"/>
        <charset val="134"/>
      </rPr>
      <t>×100%</t>
    </r>
    <r>
      <rPr>
        <sz val="9"/>
        <rFont val="SimSun"/>
        <charset val="134"/>
      </rPr>
      <t>。预算调整数：部门在本年度内涉及预算的追加、追减或结构调整的资金总和（因落实国家政策、发生不可抗力、上级部门或本级党委政府临时交办而产生的调整除外）。</t>
    </r>
  </si>
  <si>
    <r>
      <rPr>
        <sz val="9"/>
        <rFont val="SimSun"/>
        <charset val="134"/>
      </rPr>
      <t>结转结余率</t>
    </r>
  </si>
  <si>
    <t>≤10%</t>
  </si>
  <si>
    <r>
      <rPr>
        <sz val="9"/>
        <rFont val="SimSun"/>
        <charset val="134"/>
      </rPr>
      <t>结转结余率</t>
    </r>
    <r>
      <rPr>
        <sz val="9"/>
        <rFont val="Times New Roman"/>
        <charset val="134"/>
      </rPr>
      <t>=</t>
    </r>
    <r>
      <rPr>
        <sz val="9"/>
        <rFont val="SimSun"/>
        <charset val="134"/>
      </rPr>
      <t>结转结余总额</t>
    </r>
    <r>
      <rPr>
        <sz val="9"/>
        <rFont val="Times New Roman"/>
        <charset val="134"/>
      </rPr>
      <t>/</t>
    </r>
    <r>
      <rPr>
        <sz val="9"/>
        <rFont val="SimSun"/>
        <charset val="134"/>
      </rPr>
      <t>预算数</t>
    </r>
    <r>
      <rPr>
        <sz val="9"/>
        <rFont val="Times New Roman"/>
        <charset val="134"/>
      </rPr>
      <t>*100%</t>
    </r>
    <r>
      <rPr>
        <sz val="9"/>
        <rFont val="SimSun"/>
        <charset val="134"/>
      </rPr>
      <t>。结转结余总额是指部门本年度的结转结余资金之和。预算数是指财政部门批复的本年度部门的（调整）预算数。</t>
    </r>
  </si>
  <si>
    <r>
      <rPr>
        <sz val="9"/>
        <rFont val="Times New Roman"/>
        <charset val="134"/>
      </rPr>
      <t>“</t>
    </r>
    <r>
      <rPr>
        <sz val="9"/>
        <rFont val="SimSun"/>
        <charset val="134"/>
      </rPr>
      <t>三公经费</t>
    </r>
    <r>
      <rPr>
        <sz val="9"/>
        <rFont val="Times New Roman"/>
        <charset val="134"/>
      </rPr>
      <t>”</t>
    </r>
    <r>
      <rPr>
        <sz val="9"/>
        <rFont val="SimSun"/>
        <charset val="134"/>
      </rPr>
      <t>控制率</t>
    </r>
  </si>
  <si>
    <t>≤95%</t>
  </si>
  <si>
    <r>
      <rPr>
        <sz val="9"/>
        <rFont val="Times New Roman"/>
        <charset val="134"/>
      </rPr>
      <t>“</t>
    </r>
    <r>
      <rPr>
        <sz val="9"/>
        <rFont val="SimSun"/>
        <charset val="134"/>
      </rPr>
      <t>三公经费</t>
    </r>
    <r>
      <rPr>
        <sz val="9"/>
        <rFont val="Times New Roman"/>
        <charset val="134"/>
      </rPr>
      <t>”</t>
    </r>
    <r>
      <rPr>
        <sz val="9"/>
        <rFont val="SimSun"/>
        <charset val="134"/>
      </rPr>
      <t>控制率</t>
    </r>
    <r>
      <rPr>
        <sz val="9"/>
        <rFont val="Times New Roman"/>
        <charset val="134"/>
      </rPr>
      <t>=</t>
    </r>
    <r>
      <rPr>
        <sz val="9"/>
        <rFont val="SimSun"/>
        <charset val="134"/>
      </rPr>
      <t>本年度</t>
    </r>
    <r>
      <rPr>
        <sz val="9"/>
        <rFont val="Times New Roman"/>
        <charset val="134"/>
      </rPr>
      <t>“</t>
    </r>
    <r>
      <rPr>
        <sz val="9"/>
        <rFont val="SimSun"/>
        <charset val="134"/>
      </rPr>
      <t>三公经费</t>
    </r>
    <r>
      <rPr>
        <sz val="9"/>
        <rFont val="Times New Roman"/>
        <charset val="134"/>
      </rPr>
      <t>”</t>
    </r>
    <r>
      <rPr>
        <sz val="9"/>
        <rFont val="SimSun"/>
        <charset val="134"/>
      </rPr>
      <t>实际支出数</t>
    </r>
    <r>
      <rPr>
        <sz val="9"/>
        <rFont val="Times New Roman"/>
        <charset val="134"/>
      </rPr>
      <t>/“</t>
    </r>
    <r>
      <rPr>
        <sz val="9"/>
        <rFont val="SimSun"/>
        <charset val="134"/>
      </rPr>
      <t>三公经费</t>
    </r>
    <r>
      <rPr>
        <sz val="9"/>
        <rFont val="Times New Roman"/>
        <charset val="134"/>
      </rPr>
      <t>”</t>
    </r>
    <r>
      <rPr>
        <sz val="9"/>
        <rFont val="SimSun"/>
        <charset val="134"/>
      </rPr>
      <t>预算数</t>
    </r>
    <r>
      <rPr>
        <sz val="9"/>
        <rFont val="Times New Roman"/>
        <charset val="134"/>
      </rPr>
      <t>*100%</t>
    </r>
  </si>
  <si>
    <r>
      <rPr>
        <sz val="9"/>
        <rFont val="SimSun"/>
        <charset val="134"/>
      </rPr>
      <t>政府采购执行率</t>
    </r>
  </si>
  <si>
    <r>
      <rPr>
        <sz val="9"/>
        <rFont val="SimSun"/>
        <charset val="134"/>
      </rPr>
      <t>政府采购执行率</t>
    </r>
    <r>
      <rPr>
        <sz val="9"/>
        <rFont val="Times New Roman"/>
        <charset val="134"/>
      </rPr>
      <t>=</t>
    </r>
    <r>
      <rPr>
        <sz val="9"/>
        <rFont val="SimSun"/>
        <charset val="134"/>
      </rPr>
      <t>（实际政府采购金额</t>
    </r>
    <r>
      <rPr>
        <sz val="9"/>
        <rFont val="Times New Roman"/>
        <charset val="134"/>
      </rPr>
      <t>/</t>
    </r>
    <r>
      <rPr>
        <sz val="9"/>
        <rFont val="SimSun"/>
        <charset val="134"/>
      </rPr>
      <t>政府采购预算数）</t>
    </r>
    <r>
      <rPr>
        <sz val="9"/>
        <rFont val="Times New Roman"/>
        <charset val="134"/>
      </rPr>
      <t>×100%</t>
    </r>
    <r>
      <rPr>
        <sz val="9"/>
        <rFont val="SimSun"/>
        <charset val="134"/>
      </rPr>
      <t>。政府采购预算：采购机关根据事业发展计划和行政任务编制的、并经过规定程序批准的年度政府采购计划。</t>
    </r>
  </si>
  <si>
    <r>
      <rPr>
        <sz val="9"/>
        <rFont val="SimSun"/>
        <charset val="134"/>
      </rPr>
      <t>决算真实性</t>
    </r>
  </si>
  <si>
    <r>
      <rPr>
        <sz val="9"/>
        <rFont val="SimSun"/>
        <charset val="134"/>
      </rPr>
      <t>真实</t>
    </r>
  </si>
  <si>
    <r>
      <rPr>
        <sz val="9"/>
        <rFont val="SimSun"/>
        <charset val="134"/>
      </rPr>
      <t>反映本部门决算工作情况。决算编制数据是否账表一致，即决算报表数据与会计账簿数据是否一致。</t>
    </r>
  </si>
  <si>
    <r>
      <rPr>
        <sz val="9"/>
        <rFont val="SimSun"/>
        <charset val="134"/>
      </rPr>
      <t>资金使用合规性</t>
    </r>
  </si>
  <si>
    <r>
      <rPr>
        <sz val="9"/>
        <rFont val="SimSun"/>
        <charset val="134"/>
      </rPr>
      <t>合规</t>
    </r>
  </si>
  <si>
    <r>
      <rPr>
        <sz val="9"/>
        <rFont val="SimSun"/>
        <charset val="134"/>
      </rPr>
      <t>部门（单位）是否按照相关法律法规以及资金管理办法规定的用途使用预算资金，用以反映和考核部门</t>
    </r>
    <r>
      <rPr>
        <sz val="9"/>
        <rFont val="Times New Roman"/>
        <charset val="134"/>
      </rPr>
      <t>(</t>
    </r>
    <r>
      <rPr>
        <sz val="9"/>
        <rFont val="SimSun"/>
        <charset val="134"/>
      </rPr>
      <t>单位）预算资金的规范运行情况。</t>
    </r>
    <r>
      <rPr>
        <sz val="9"/>
        <rFont val="Times New Roman"/>
        <charset val="134"/>
      </rPr>
      <t>1.</t>
    </r>
    <r>
      <rPr>
        <sz val="9"/>
        <rFont val="SimSun"/>
        <charset val="134"/>
      </rPr>
      <t>是否符合国家财经法规和财务管理制度规定以及有关专项资金管理办法的规定；</t>
    </r>
    <r>
      <rPr>
        <sz val="9"/>
        <rFont val="Times New Roman"/>
        <charset val="134"/>
      </rPr>
      <t>2.</t>
    </r>
    <r>
      <rPr>
        <sz val="9"/>
        <rFont val="SimSun"/>
        <charset val="134"/>
      </rPr>
      <t>资金的拨付是否有完整的审批程序和手续；</t>
    </r>
    <r>
      <rPr>
        <sz val="9"/>
        <rFont val="Times New Roman"/>
        <charset val="134"/>
      </rPr>
      <t>3.</t>
    </r>
    <r>
      <rPr>
        <sz val="9"/>
        <rFont val="SimSun"/>
        <charset val="134"/>
      </rPr>
      <t>项目的重大开支是否经过评估论证；</t>
    </r>
    <r>
      <rPr>
        <sz val="9"/>
        <rFont val="Times New Roman"/>
        <charset val="134"/>
      </rPr>
      <t>4.</t>
    </r>
    <r>
      <rPr>
        <sz val="9"/>
        <rFont val="SimSun"/>
        <charset val="134"/>
      </rPr>
      <t>是否符合部门预算批复的用途；</t>
    </r>
    <r>
      <rPr>
        <sz val="9"/>
        <rFont val="Times New Roman"/>
        <charset val="134"/>
      </rPr>
      <t>5.</t>
    </r>
    <r>
      <rPr>
        <sz val="9"/>
        <rFont val="SimSun"/>
        <charset val="134"/>
      </rPr>
      <t>是否存在截留支出情况；</t>
    </r>
    <r>
      <rPr>
        <sz val="9"/>
        <rFont val="Times New Roman"/>
        <charset val="134"/>
      </rPr>
      <t>6.</t>
    </r>
    <r>
      <rPr>
        <sz val="9"/>
        <rFont val="SimSun"/>
        <charset val="134"/>
      </rPr>
      <t>是否存在挤占支出情况；</t>
    </r>
    <r>
      <rPr>
        <sz val="9"/>
        <rFont val="Times New Roman"/>
        <charset val="134"/>
      </rPr>
      <t>7.</t>
    </r>
    <r>
      <rPr>
        <sz val="9"/>
        <rFont val="SimSun"/>
        <charset val="134"/>
      </rPr>
      <t>是否存在挪用支出情况；</t>
    </r>
    <r>
      <rPr>
        <sz val="9"/>
        <rFont val="Times New Roman"/>
        <charset val="134"/>
      </rPr>
      <t>8.</t>
    </r>
    <r>
      <rPr>
        <sz val="9"/>
        <rFont val="SimSun"/>
        <charset val="134"/>
      </rPr>
      <t>是否存在虚列支出情况。</t>
    </r>
  </si>
  <si>
    <r>
      <rPr>
        <sz val="9"/>
        <rFont val="SimSun"/>
        <charset val="134"/>
      </rPr>
      <t>管理制度健全性</t>
    </r>
  </si>
  <si>
    <r>
      <rPr>
        <sz val="9"/>
        <rFont val="SimSun"/>
        <charset val="134"/>
      </rPr>
      <t>健全</t>
    </r>
  </si>
  <si>
    <r>
      <rPr>
        <sz val="9"/>
        <rFont val="SimSun"/>
        <charset val="134"/>
      </rPr>
      <t>部门（单位）为加强预算管理，规范财务行为而制定的管理制度是否健全完整，用以反映和考核部门（单位）预算管理制度为完成主要职责或促成事业发展的保障情况。</t>
    </r>
    <r>
      <rPr>
        <sz val="9"/>
        <rFont val="Times New Roman"/>
        <charset val="134"/>
      </rPr>
      <t>1.</t>
    </r>
    <r>
      <rPr>
        <sz val="9"/>
        <rFont val="SimSun"/>
        <charset val="134"/>
      </rPr>
      <t>是否已制定或具有预算资金管理办法、内部管理制度、会计核算制度、会计岗位制度等管理制度；</t>
    </r>
    <r>
      <rPr>
        <sz val="9"/>
        <rFont val="Times New Roman"/>
        <charset val="134"/>
      </rPr>
      <t>2.</t>
    </r>
    <r>
      <rPr>
        <sz val="9"/>
        <rFont val="SimSun"/>
        <charset val="134"/>
      </rPr>
      <t>相关管理制度是否得到有效执行。</t>
    </r>
  </si>
  <si>
    <r>
      <rPr>
        <sz val="9"/>
        <rFont val="SimSun"/>
        <charset val="134"/>
      </rPr>
      <t>预决算信息公开性</t>
    </r>
  </si>
  <si>
    <r>
      <rPr>
        <sz val="9"/>
        <rFont val="SimSun"/>
        <charset val="134"/>
      </rPr>
      <t>公开</t>
    </r>
  </si>
  <si>
    <r>
      <rPr>
        <sz val="9"/>
        <rFont val="SimSun"/>
        <charset val="134"/>
      </rPr>
      <t>部门（单位）是否按照政府信息公开有关规定公开部门预算、执行、决算、监督、绩效等相关预决算信息，用以反映和考核部门（单位）预决算管理的公开透明情况。</t>
    </r>
    <r>
      <rPr>
        <sz val="9"/>
        <rFont val="Times New Roman"/>
        <charset val="134"/>
      </rPr>
      <t>1.</t>
    </r>
    <r>
      <rPr>
        <sz val="9"/>
        <rFont val="SimSun"/>
        <charset val="134"/>
      </rPr>
      <t>是否按规定内容公开预决算信息；</t>
    </r>
    <r>
      <rPr>
        <sz val="9"/>
        <rFont val="Times New Roman"/>
        <charset val="134"/>
      </rPr>
      <t>2.</t>
    </r>
    <r>
      <rPr>
        <sz val="9"/>
        <rFont val="SimSun"/>
        <charset val="134"/>
      </rPr>
      <t>是否按规定时限公开预决算信息。</t>
    </r>
  </si>
  <si>
    <r>
      <rPr>
        <sz val="9"/>
        <rFont val="SimSun"/>
        <charset val="134"/>
      </rPr>
      <t>资产管理规范性</t>
    </r>
  </si>
  <si>
    <r>
      <rPr>
        <sz val="9"/>
        <rFont val="SimSun"/>
        <charset val="134"/>
      </rPr>
      <t>规范</t>
    </r>
  </si>
  <si>
    <r>
      <rPr>
        <sz val="9"/>
        <rFont val="SimSun"/>
        <charset val="134"/>
      </rPr>
      <t>部门（单位）的资产配置、使用是否合规，处置是否规范，收入是否及时足额上缴，用以反映和考核部门（单位）资产管理的规范程度。</t>
    </r>
    <r>
      <rPr>
        <sz val="9"/>
        <rFont val="Times New Roman"/>
        <charset val="134"/>
      </rPr>
      <t>1.</t>
    </r>
    <r>
      <rPr>
        <sz val="9"/>
        <rFont val="SimSun"/>
        <charset val="134"/>
      </rPr>
      <t>资产是否及时规范入账，资产报表数据与会计账簿数据是否相符，资产实物与财务账、资产账是否相符；</t>
    </r>
    <r>
      <rPr>
        <sz val="9"/>
        <rFont val="Times New Roman"/>
        <charset val="134"/>
      </rPr>
      <t>2.</t>
    </r>
    <r>
      <rPr>
        <sz val="9"/>
        <rFont val="SimSun"/>
        <charset val="134"/>
      </rPr>
      <t>新增资产是否符合规定程序和规定标准，新增资产是否考虑闲置存量资产；</t>
    </r>
    <r>
      <rPr>
        <sz val="9"/>
        <rFont val="Times New Roman"/>
        <charset val="134"/>
      </rPr>
      <t>3.</t>
    </r>
    <r>
      <rPr>
        <sz val="9"/>
        <rFont val="SimSun"/>
        <charset val="134"/>
      </rPr>
      <t>资产对外有偿使用（出租出借等）、对外投资、担保、资产处置等事项是否按规定报批；</t>
    </r>
    <r>
      <rPr>
        <sz val="9"/>
        <rFont val="Times New Roman"/>
        <charset val="134"/>
      </rPr>
      <t>4.</t>
    </r>
    <r>
      <rPr>
        <sz val="9"/>
        <rFont val="SimSun"/>
        <charset val="134"/>
      </rPr>
      <t>资产收益是否及时足额上交财政。</t>
    </r>
  </si>
  <si>
    <t xml:space="preserve">绩效管理  </t>
  </si>
  <si>
    <r>
      <rPr>
        <sz val="9"/>
        <rFont val="SimSun"/>
        <charset val="134"/>
      </rPr>
      <t>绩效目标编制完成率</t>
    </r>
  </si>
  <si>
    <t>100%</t>
  </si>
  <si>
    <r>
      <rPr>
        <sz val="9"/>
        <rFont val="SimSun"/>
        <charset val="134"/>
      </rPr>
      <t>部门（单位）按要求实施绩效监控的项目数量占应实施绩效监控项目总数的比重。部门绩效监控完成率</t>
    </r>
    <r>
      <rPr>
        <sz val="9"/>
        <rFont val="Times New Roman"/>
        <charset val="134"/>
      </rPr>
      <t>=</t>
    </r>
    <r>
      <rPr>
        <sz val="9"/>
        <rFont val="SimSun"/>
        <charset val="134"/>
      </rPr>
      <t>已完成绩效监控项目数量</t>
    </r>
    <r>
      <rPr>
        <sz val="9"/>
        <rFont val="Times New Roman"/>
        <charset val="134"/>
      </rPr>
      <t>/</t>
    </r>
    <r>
      <rPr>
        <sz val="9"/>
        <rFont val="SimSun"/>
        <charset val="134"/>
      </rPr>
      <t>部门项目总数</t>
    </r>
    <r>
      <rPr>
        <sz val="9"/>
        <rFont val="Times New Roman"/>
        <charset val="134"/>
      </rPr>
      <t>*100%</t>
    </r>
  </si>
  <si>
    <r>
      <rPr>
        <sz val="9"/>
        <rFont val="SimSun"/>
        <charset val="134"/>
      </rPr>
      <t>绩效监控完成率</t>
    </r>
  </si>
  <si>
    <r>
      <rPr>
        <sz val="9"/>
        <rFont val="SimSun"/>
        <charset val="134"/>
      </rPr>
      <t>绩效自评完成率</t>
    </r>
  </si>
  <si>
    <r>
      <rPr>
        <sz val="9"/>
        <rFont val="SimSun"/>
        <charset val="134"/>
      </rPr>
      <t>部门（单位）按要求实施绩效自评的项目数量占应实施绩效自评项目总数的比重。部门绩效自评完成率</t>
    </r>
    <r>
      <rPr>
        <sz val="9"/>
        <rFont val="Times New Roman"/>
        <charset val="134"/>
      </rPr>
      <t>=</t>
    </r>
    <r>
      <rPr>
        <sz val="9"/>
        <rFont val="SimSun"/>
        <charset val="134"/>
      </rPr>
      <t>已完成评价项目数量</t>
    </r>
    <r>
      <rPr>
        <sz val="9"/>
        <rFont val="Times New Roman"/>
        <charset val="134"/>
      </rPr>
      <t>/</t>
    </r>
    <r>
      <rPr>
        <sz val="9"/>
        <rFont val="SimSun"/>
        <charset val="134"/>
      </rPr>
      <t>部门项目总数</t>
    </r>
    <r>
      <rPr>
        <sz val="9"/>
        <rFont val="Times New Roman"/>
        <charset val="134"/>
      </rPr>
      <t>*100%</t>
    </r>
  </si>
  <si>
    <r>
      <rPr>
        <sz val="9"/>
        <rFont val="SimSun"/>
        <charset val="134"/>
      </rPr>
      <t>部门绩效评价完成率</t>
    </r>
  </si>
  <si>
    <r>
      <rPr>
        <sz val="9"/>
        <rFont val="SimSun"/>
        <charset val="134"/>
      </rPr>
      <t>部门重点绩效评价项目评价完成情况。部门绩效评价完成率</t>
    </r>
    <r>
      <rPr>
        <sz val="9"/>
        <rFont val="Times New Roman"/>
        <charset val="134"/>
      </rPr>
      <t>=</t>
    </r>
    <r>
      <rPr>
        <sz val="9"/>
        <rFont val="SimSun"/>
        <charset val="134"/>
      </rPr>
      <t>已完成评价项目数量</t>
    </r>
    <r>
      <rPr>
        <sz val="9"/>
        <rFont val="Times New Roman"/>
        <charset val="134"/>
      </rPr>
      <t>/</t>
    </r>
    <r>
      <rPr>
        <sz val="9"/>
        <rFont val="SimSun"/>
        <charset val="134"/>
      </rPr>
      <t>部门重点绩效评价项目数</t>
    </r>
    <r>
      <rPr>
        <sz val="9"/>
        <rFont val="Times New Roman"/>
        <charset val="134"/>
      </rPr>
      <t>*100%</t>
    </r>
  </si>
  <si>
    <r>
      <rPr>
        <sz val="9"/>
        <rFont val="SimSun"/>
        <charset val="134"/>
      </rPr>
      <t>评价结果应用率</t>
    </r>
  </si>
  <si>
    <r>
      <rPr>
        <sz val="9"/>
        <rFont val="SimSun"/>
        <charset val="134"/>
      </rPr>
      <t>绩效监控、单位自评、部门绩效评价、财政重点绩效评价结果应用情况。评价结果应用率</t>
    </r>
    <r>
      <rPr>
        <sz val="9"/>
        <rFont val="Times New Roman"/>
        <charset val="134"/>
      </rPr>
      <t>=</t>
    </r>
    <r>
      <rPr>
        <sz val="9"/>
        <rFont val="SimSun"/>
        <charset val="134"/>
      </rPr>
      <t>评价提出的意见建议采纳数</t>
    </r>
    <r>
      <rPr>
        <sz val="9"/>
        <rFont val="Times New Roman"/>
        <charset val="134"/>
      </rPr>
      <t>/</t>
    </r>
    <r>
      <rPr>
        <sz val="9"/>
        <rFont val="SimSun"/>
        <charset val="134"/>
      </rPr>
      <t>提出的意见建议总数</t>
    </r>
    <r>
      <rPr>
        <sz val="9"/>
        <rFont val="Times New Roman"/>
        <charset val="134"/>
      </rPr>
      <t>*100%</t>
    </r>
  </si>
  <si>
    <t xml:space="preserve">产出指标  </t>
  </si>
  <si>
    <t>重点工作任务完成</t>
  </si>
  <si>
    <r>
      <rPr>
        <sz val="9"/>
        <rFont val="SimSun"/>
        <charset val="134"/>
      </rPr>
      <t>重点项目完成率</t>
    </r>
  </si>
  <si>
    <t>履职目标实现</t>
  </si>
  <si>
    <r>
      <rPr>
        <sz val="9"/>
        <rFont val="SimSun"/>
        <charset val="134"/>
      </rPr>
      <t>资金使用合规率</t>
    </r>
  </si>
  <si>
    <t xml:space="preserve">效益指标  </t>
  </si>
  <si>
    <t>履职效益</t>
  </si>
  <si>
    <r>
      <rPr>
        <sz val="9"/>
        <rFont val="Times New Roman"/>
        <charset val="134"/>
      </rPr>
      <t xml:space="preserve"> </t>
    </r>
    <r>
      <rPr>
        <sz val="9"/>
        <rFont val="SimSun"/>
        <charset val="134"/>
      </rPr>
      <t>内控制度健全性</t>
    </r>
  </si>
  <si>
    <r>
      <rPr>
        <sz val="9"/>
        <rFont val="SimSun"/>
        <charset val="134"/>
      </rPr>
      <t>良好</t>
    </r>
  </si>
  <si>
    <t>满意度</t>
  </si>
  <si>
    <r>
      <rPr>
        <sz val="9"/>
        <rFont val="Times New Roman"/>
        <charset val="134"/>
      </rPr>
      <t xml:space="preserve"> </t>
    </r>
    <r>
      <rPr>
        <sz val="9"/>
        <rFont val="SimSun"/>
        <charset val="134"/>
      </rPr>
      <t>人民群众满意度</t>
    </r>
  </si>
  <si>
    <t>预算12表</t>
  </si>
  <si>
    <t>部门预算项目绩效目标表</t>
  </si>
  <si>
    <t>(2022年度)</t>
  </si>
  <si>
    <t>部门名称</t>
  </si>
  <si>
    <t xml:space="preserve">项目资金 （万元）  </t>
  </si>
  <si>
    <t>年度资金总额</t>
  </si>
  <si>
    <t>其中：财政性资金</t>
  </si>
  <si>
    <t xml:space="preserve">      其他资金</t>
  </si>
  <si>
    <t>年度目标</t>
  </si>
  <si>
    <t xml:space="preserve"> 分解目标  </t>
  </si>
  <si>
    <t>指标值类型</t>
  </si>
  <si>
    <t>度量单位</t>
  </si>
  <si>
    <t xml:space="preserve"> 成本指标  </t>
  </si>
  <si>
    <t xml:space="preserve"> 产出指标  </t>
  </si>
  <si>
    <t>满意度指标</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</si>
</sst>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_ ;_ * \-#,##0.000_ ;_ * &quot;-&quot;???_ ;_ @_ "/>
    <numFmt numFmtId="178" formatCode="00"/>
    <numFmt numFmtId="179" formatCode="0000"/>
    <numFmt numFmtId="180" formatCode="#,##0.0_);[Red]\(#,##0.0\)"/>
    <numFmt numFmtId="181" formatCode="#,##0.0_ "/>
    <numFmt numFmtId="182" formatCode="#,##0.0"/>
    <numFmt numFmtId="183" formatCode="#,##0.0000"/>
    <numFmt numFmtId="184" formatCode="0.0"/>
  </numFmts>
  <fonts count="32">
    <font>
      <sz val="11"/>
      <color indexed="8"/>
      <name val="宋体"/>
      <charset val="1"/>
      <scheme val="minor"/>
    </font>
    <font>
      <b/>
      <sz val="19"/>
      <name val="SimSun"/>
      <charset val="134"/>
    </font>
    <font>
      <sz val="9"/>
      <name val="SimSun"/>
      <charset val="134"/>
    </font>
    <font>
      <b/>
      <sz val="12"/>
      <name val="SimSun"/>
      <charset val="134"/>
    </font>
    <font>
      <sz val="9"/>
      <name val="Times New Roman"/>
      <charset val="134"/>
    </font>
    <font>
      <sz val="9"/>
      <name val="宋体"/>
      <charset val="134"/>
    </font>
    <font>
      <sz val="12"/>
      <name val="宋体"/>
      <charset val="134"/>
    </font>
    <font>
      <sz val="10"/>
      <name val="宋体"/>
      <charset val="134"/>
    </font>
    <font>
      <b/>
      <sz val="20"/>
      <name val="宋体"/>
      <charset val="134"/>
    </font>
    <font>
      <sz val="11"/>
      <name val="宋体"/>
      <charset val="1"/>
      <scheme val="minor"/>
    </font>
    <font>
      <b/>
      <sz val="22"/>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1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16" fillId="9" borderId="0" applyNumberFormat="0" applyBorder="0" applyAlignment="0" applyProtection="0">
      <alignment vertical="center"/>
    </xf>
    <xf numFmtId="0" fontId="19" fillId="0" borderId="21" applyNumberFormat="0" applyFill="0" applyAlignment="0" applyProtection="0">
      <alignment vertical="center"/>
    </xf>
    <xf numFmtId="0" fontId="16" fillId="10" borderId="0" applyNumberFormat="0" applyBorder="0" applyAlignment="0" applyProtection="0">
      <alignment vertical="center"/>
    </xf>
    <xf numFmtId="0" fontId="25" fillId="11" borderId="22" applyNumberFormat="0" applyAlignment="0" applyProtection="0">
      <alignment vertical="center"/>
    </xf>
    <xf numFmtId="0" fontId="26" fillId="11" borderId="18" applyNumberFormat="0" applyAlignment="0" applyProtection="0">
      <alignment vertical="center"/>
    </xf>
    <xf numFmtId="0" fontId="27" fillId="12" borderId="2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5" fillId="0" borderId="0"/>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5" fillId="0" borderId="0"/>
    <xf numFmtId="0" fontId="6" fillId="0" borderId="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140">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3"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0" fillId="0" borderId="0" xfId="0" applyFont="1" applyFill="1">
      <alignment vertical="center"/>
    </xf>
    <xf numFmtId="0" fontId="0" fillId="0" borderId="0" xfId="0">
      <alignment vertical="center"/>
    </xf>
    <xf numFmtId="0" fontId="2" fillId="0" borderId="0" xfId="0"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43" fontId="2" fillId="0" borderId="4" xfId="0" applyNumberFormat="1" applyFont="1" applyFill="1" applyBorder="1" applyAlignment="1">
      <alignment horizontal="right" vertical="center" wrapText="1"/>
    </xf>
    <xf numFmtId="0" fontId="2" fillId="0" borderId="4" xfId="0" applyFont="1" applyFill="1" applyBorder="1" applyAlignment="1">
      <alignment vertical="center" wrapText="1"/>
    </xf>
    <xf numFmtId="0" fontId="0" fillId="0" borderId="4" xfId="0" applyFont="1" applyFill="1" applyBorder="1">
      <alignment vertical="center"/>
    </xf>
    <xf numFmtId="0" fontId="5" fillId="0" borderId="0" xfId="36" applyFont="1" applyFill="1"/>
    <xf numFmtId="0" fontId="6" fillId="0" borderId="0" xfId="36" applyFont="1" applyFill="1"/>
    <xf numFmtId="177" fontId="6" fillId="0" borderId="0" xfId="36" applyNumberFormat="1" applyFont="1" applyFill="1"/>
    <xf numFmtId="178" fontId="7" fillId="0" borderId="0" xfId="36" applyNumberFormat="1" applyFont="1" applyFill="1" applyAlignment="1" applyProtection="1">
      <alignment horizontal="center" vertical="center"/>
    </xf>
    <xf numFmtId="179" fontId="7" fillId="0" borderId="0" xfId="36" applyNumberFormat="1" applyFont="1" applyFill="1" applyAlignment="1" applyProtection="1">
      <alignment horizontal="center" vertical="center"/>
    </xf>
    <xf numFmtId="0" fontId="7" fillId="0" borderId="0" xfId="36" applyNumberFormat="1" applyFont="1" applyFill="1" applyAlignment="1" applyProtection="1">
      <alignment horizontal="right" vertical="center"/>
    </xf>
    <xf numFmtId="0" fontId="7" fillId="0" borderId="0" xfId="36" applyNumberFormat="1" applyFont="1" applyFill="1" applyAlignment="1" applyProtection="1">
      <alignment horizontal="left" vertical="center" wrapText="1"/>
    </xf>
    <xf numFmtId="180" fontId="7" fillId="0" borderId="0" xfId="36" applyNumberFormat="1" applyFont="1" applyFill="1" applyAlignment="1" applyProtection="1">
      <alignment vertical="center"/>
    </xf>
    <xf numFmtId="0" fontId="8" fillId="0" borderId="0" xfId="36" applyNumberFormat="1" applyFont="1" applyFill="1" applyAlignment="1" applyProtection="1">
      <alignment horizontal="center" vertical="center"/>
    </xf>
    <xf numFmtId="178" fontId="7" fillId="0" borderId="0" xfId="36" applyNumberFormat="1" applyFont="1" applyFill="1" applyAlignment="1" applyProtection="1">
      <alignment vertical="center"/>
    </xf>
    <xf numFmtId="0" fontId="7" fillId="0" borderId="0" xfId="0" applyFont="1" applyFill="1" applyBorder="1" applyAlignment="1">
      <alignment vertical="center"/>
    </xf>
    <xf numFmtId="180" fontId="7" fillId="0" borderId="5" xfId="36" applyNumberFormat="1" applyFont="1" applyFill="1" applyBorder="1" applyAlignment="1" applyProtection="1">
      <alignment vertical="center"/>
    </xf>
    <xf numFmtId="0" fontId="7" fillId="0" borderId="6" xfId="36" applyNumberFormat="1" applyFont="1" applyFill="1" applyBorder="1" applyAlignment="1" applyProtection="1">
      <alignment horizontal="centerContinuous" vertical="center"/>
    </xf>
    <xf numFmtId="0" fontId="7" fillId="0" borderId="6" xfId="36" applyNumberFormat="1" applyFont="1" applyFill="1" applyBorder="1" applyAlignment="1" applyProtection="1">
      <alignment horizontal="center" vertical="center" wrapText="1"/>
    </xf>
    <xf numFmtId="0" fontId="7" fillId="0" borderId="4" xfId="36" applyNumberFormat="1" applyFont="1" applyFill="1" applyBorder="1" applyAlignment="1" applyProtection="1">
      <alignment horizontal="center" vertical="center" wrapText="1"/>
    </xf>
    <xf numFmtId="0" fontId="7" fillId="0" borderId="4" xfId="36" applyNumberFormat="1" applyFont="1" applyFill="1" applyBorder="1" applyAlignment="1" applyProtection="1">
      <alignment horizontal="centerContinuous" vertical="center"/>
    </xf>
    <xf numFmtId="178" fontId="7" fillId="0" borderId="4" xfId="36" applyNumberFormat="1" applyFont="1" applyFill="1" applyBorder="1" applyAlignment="1" applyProtection="1">
      <alignment horizontal="center" vertical="center"/>
    </xf>
    <xf numFmtId="179" fontId="7" fillId="0" borderId="4" xfId="36" applyNumberFormat="1" applyFont="1" applyFill="1" applyBorder="1" applyAlignment="1" applyProtection="1">
      <alignment horizontal="center" vertical="center"/>
    </xf>
    <xf numFmtId="0" fontId="7" fillId="0" borderId="4" xfId="36" applyNumberFormat="1" applyFont="1" applyFill="1" applyBorder="1" applyAlignment="1" applyProtection="1">
      <alignment horizontal="center" vertical="center"/>
    </xf>
    <xf numFmtId="177" fontId="7" fillId="0" borderId="4" xfId="36" applyNumberFormat="1" applyFont="1" applyFill="1" applyBorder="1" applyAlignment="1" applyProtection="1">
      <alignment horizontal="left" vertical="center"/>
    </xf>
    <xf numFmtId="177" fontId="7" fillId="0" borderId="4" xfId="36" applyNumberFormat="1" applyFont="1" applyFill="1" applyBorder="1" applyAlignment="1" applyProtection="1">
      <alignment horizontal="left" vertical="center" wrapText="1"/>
    </xf>
    <xf numFmtId="177" fontId="7" fillId="0" borderId="4" xfId="36" applyNumberFormat="1" applyFont="1" applyFill="1" applyBorder="1" applyAlignment="1" applyProtection="1">
      <alignment horizontal="right" vertical="center"/>
    </xf>
    <xf numFmtId="49" fontId="7" fillId="0" borderId="0" xfId="36" applyNumberFormat="1" applyFont="1" applyFill="1" applyAlignment="1" applyProtection="1">
      <alignment horizontal="left" vertical="center"/>
    </xf>
    <xf numFmtId="49" fontId="7" fillId="0" borderId="0" xfId="36" applyNumberFormat="1" applyFont="1" applyFill="1" applyAlignment="1" applyProtection="1">
      <alignment horizontal="left" vertical="center" wrapText="1"/>
    </xf>
    <xf numFmtId="181" fontId="7" fillId="0" borderId="0" xfId="36" applyNumberFormat="1" applyFont="1" applyFill="1" applyAlignment="1" applyProtection="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181" fontId="7" fillId="0" borderId="0" xfId="36" applyNumberFormat="1" applyFont="1" applyFill="1" applyAlignment="1" applyProtection="1">
      <alignment vertical="center"/>
    </xf>
    <xf numFmtId="180" fontId="7" fillId="0" borderId="0" xfId="36" applyNumberFormat="1" applyFont="1" applyFill="1" applyAlignment="1" applyProtection="1">
      <alignment horizontal="right" vertical="center"/>
    </xf>
    <xf numFmtId="177" fontId="6" fillId="0" borderId="0" xfId="0" applyNumberFormat="1" applyFont="1" applyFill="1" applyBorder="1" applyAlignment="1">
      <alignment vertical="center"/>
    </xf>
    <xf numFmtId="43" fontId="0" fillId="0" borderId="0" xfId="0" applyNumberFormat="1" applyFont="1" applyFill="1">
      <alignment vertical="center"/>
    </xf>
    <xf numFmtId="0" fontId="0" fillId="0" borderId="0" xfId="0" applyFill="1">
      <alignment vertical="center"/>
    </xf>
    <xf numFmtId="0" fontId="2" fillId="0" borderId="1" xfId="0" applyFont="1" applyFill="1" applyBorder="1" applyAlignment="1">
      <alignment horizontal="right" vertical="center" wrapText="1"/>
    </xf>
    <xf numFmtId="43" fontId="2" fillId="0" borderId="1" xfId="0" applyNumberFormat="1" applyFont="1" applyFill="1" applyBorder="1" applyAlignment="1">
      <alignment horizontal="right" vertical="center" wrapText="1"/>
    </xf>
    <xf numFmtId="0" fontId="0" fillId="0" borderId="0" xfId="0" applyFill="1" applyAlignment="1">
      <alignment horizontal="left" vertical="center"/>
    </xf>
    <xf numFmtId="0" fontId="9" fillId="0" borderId="0" xfId="0" applyFont="1" applyFill="1" applyAlignment="1">
      <alignment vertical="center"/>
    </xf>
    <xf numFmtId="0" fontId="2" fillId="0" borderId="0"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182" fontId="2" fillId="0" borderId="1" xfId="0" applyNumberFormat="1" applyFont="1" applyFill="1" applyBorder="1" applyAlignment="1">
      <alignment horizontal="right" vertical="center" wrapText="1"/>
    </xf>
    <xf numFmtId="0" fontId="9" fillId="0" borderId="0" xfId="0" applyFont="1" applyFill="1">
      <alignment vertical="center"/>
    </xf>
    <xf numFmtId="0" fontId="10" fillId="0" borderId="0" xfId="0" applyFont="1" applyFill="1" applyBorder="1" applyAlignment="1">
      <alignment horizontal="center" vertical="center"/>
    </xf>
    <xf numFmtId="0" fontId="7" fillId="0" borderId="0" xfId="0" applyFont="1" applyFill="1" applyAlignment="1">
      <alignment horizontal="center" vertical="center" wrapText="1"/>
    </xf>
    <xf numFmtId="49" fontId="7" fillId="0" borderId="0" xfId="0" applyNumberFormat="1" applyFont="1" applyFill="1" applyBorder="1" applyAlignment="1">
      <alignment horizontal="right" vertical="center"/>
    </xf>
    <xf numFmtId="0" fontId="7" fillId="0" borderId="8" xfId="0" applyFont="1" applyFill="1" applyBorder="1" applyAlignment="1">
      <alignment horizontal="center" vertical="center"/>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0" xfId="0" applyFont="1" applyFill="1" applyBorder="1" applyAlignment="1">
      <alignment vertical="center" wrapText="1"/>
    </xf>
    <xf numFmtId="0" fontId="5" fillId="0" borderId="0" xfId="0" applyFont="1" applyFill="1" applyBorder="1" applyAlignment="1">
      <alignment vertical="center"/>
    </xf>
    <xf numFmtId="176" fontId="6" fillId="0" borderId="0" xfId="0" applyNumberFormat="1" applyFont="1" applyFill="1" applyBorder="1" applyAlignment="1">
      <alignment vertical="center"/>
    </xf>
    <xf numFmtId="0" fontId="8" fillId="0" borderId="0" xfId="0" applyFont="1" applyFill="1" applyBorder="1" applyAlignment="1">
      <alignment horizontal="centerContinuous" vertical="center"/>
    </xf>
    <xf numFmtId="176" fontId="8" fillId="0" borderId="0" xfId="0" applyNumberFormat="1" applyFont="1" applyFill="1" applyBorder="1" applyAlignment="1">
      <alignment horizontal="centerContinuous" vertical="center"/>
    </xf>
    <xf numFmtId="0" fontId="7" fillId="0" borderId="5" xfId="0" applyFont="1" applyFill="1" applyBorder="1" applyAlignment="1">
      <alignment vertical="center"/>
    </xf>
    <xf numFmtId="176" fontId="7" fillId="0" borderId="0" xfId="0" applyNumberFormat="1" applyFont="1" applyFill="1" applyBorder="1" applyAlignment="1">
      <alignment horizontal="centerContinuous" vertical="center"/>
    </xf>
    <xf numFmtId="0" fontId="7" fillId="0" borderId="0" xfId="0" applyFont="1" applyFill="1" applyBorder="1" applyAlignment="1">
      <alignment horizontal="centerContinuous" vertical="center"/>
    </xf>
    <xf numFmtId="0" fontId="11" fillId="0" borderId="9" xfId="0" applyFont="1" applyFill="1" applyBorder="1" applyAlignment="1">
      <alignment horizontal="centerContinuous" vertical="center"/>
    </xf>
    <xf numFmtId="0" fontId="7" fillId="0" borderId="9" xfId="0" applyFont="1" applyFill="1" applyBorder="1" applyAlignment="1">
      <alignment horizontal="centerContinuous" vertical="center"/>
    </xf>
    <xf numFmtId="176" fontId="7" fillId="0" borderId="10" xfId="0" applyNumberFormat="1" applyFont="1" applyFill="1" applyBorder="1" applyAlignment="1">
      <alignment horizontal="centerContinuous" vertical="center"/>
    </xf>
    <xf numFmtId="176" fontId="7" fillId="0" borderId="9" xfId="0" applyNumberFormat="1" applyFont="1" applyFill="1" applyBorder="1" applyAlignment="1">
      <alignment horizontal="centerContinuous" vertical="center"/>
    </xf>
    <xf numFmtId="176" fontId="7" fillId="0" borderId="4" xfId="0" applyNumberFormat="1" applyFont="1" applyFill="1" applyBorder="1" applyAlignment="1">
      <alignment horizontal="centerContinuous"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176" fontId="7" fillId="0" borderId="4" xfId="0" applyNumberFormat="1" applyFont="1" applyFill="1" applyBorder="1" applyAlignment="1">
      <alignment horizontal="centerContinuous" vertical="center" wrapText="1"/>
    </xf>
    <xf numFmtId="176" fontId="7" fillId="0" borderId="4"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183" fontId="7" fillId="0" borderId="12" xfId="0" applyNumberFormat="1" applyFont="1" applyFill="1" applyBorder="1" applyAlignment="1">
      <alignment horizontal="center" vertical="center" wrapText="1"/>
    </xf>
    <xf numFmtId="0" fontId="7" fillId="0" borderId="4" xfId="0" applyFont="1" applyFill="1" applyBorder="1" applyAlignment="1">
      <alignment vertical="center"/>
    </xf>
    <xf numFmtId="43" fontId="7" fillId="0" borderId="4" xfId="0" applyNumberFormat="1" applyFont="1" applyFill="1" applyBorder="1" applyAlignment="1">
      <alignment horizontal="right" vertical="center"/>
    </xf>
    <xf numFmtId="0" fontId="7" fillId="0" borderId="13" xfId="40" applyFont="1" applyFill="1" applyBorder="1">
      <alignment vertical="center"/>
    </xf>
    <xf numFmtId="183" fontId="7" fillId="0" borderId="15"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40" applyFont="1" applyFill="1" applyBorder="1">
      <alignment vertical="center"/>
    </xf>
    <xf numFmtId="0" fontId="7" fillId="0" borderId="4" xfId="0" applyFont="1" applyFill="1" applyBorder="1" applyAlignment="1">
      <alignment horizontal="left" vertical="center" wrapText="1"/>
    </xf>
    <xf numFmtId="183" fontId="7" fillId="0" borderId="6" xfId="0" applyNumberFormat="1" applyFont="1" applyFill="1" applyBorder="1" applyAlignment="1">
      <alignment horizontal="center" vertical="center" wrapText="1"/>
    </xf>
    <xf numFmtId="0" fontId="7" fillId="0" borderId="4" xfId="0" applyFont="1" applyFill="1" applyBorder="1" applyAlignment="1">
      <alignment horizontal="left" vertical="center"/>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43" fontId="7" fillId="0" borderId="0" xfId="0" applyNumberFormat="1" applyFont="1" applyFill="1" applyBorder="1" applyAlignment="1">
      <alignment horizontal="right" vertical="center"/>
    </xf>
    <xf numFmtId="0" fontId="7" fillId="0" borderId="9" xfId="0" applyFont="1" applyFill="1" applyBorder="1" applyAlignment="1">
      <alignment vertical="center"/>
    </xf>
    <xf numFmtId="0" fontId="7" fillId="0" borderId="13" xfId="0" applyFont="1" applyFill="1" applyBorder="1" applyAlignment="1">
      <alignment vertical="center"/>
    </xf>
    <xf numFmtId="0" fontId="11" fillId="0" borderId="4" xfId="0" applyFont="1" applyFill="1" applyBorder="1" applyAlignment="1">
      <alignment horizontal="centerContinuous" vertical="center"/>
    </xf>
    <xf numFmtId="0" fontId="7" fillId="0" borderId="4" xfId="0" applyFont="1" applyFill="1" applyBorder="1" applyAlignment="1">
      <alignment horizontal="centerContinuous" vertical="center"/>
    </xf>
    <xf numFmtId="176" fontId="7" fillId="0" borderId="0" xfId="39" applyNumberFormat="1" applyFont="1" applyFill="1" applyAlignment="1" applyProtection="1">
      <alignment horizontal="right" vertical="center"/>
    </xf>
    <xf numFmtId="176" fontId="7" fillId="0" borderId="5" xfId="39" applyNumberFormat="1" applyFont="1" applyFill="1" applyBorder="1" applyAlignment="1" applyProtection="1">
      <alignment horizontal="right" vertical="center" wrapText="1"/>
    </xf>
    <xf numFmtId="3" fontId="5" fillId="0" borderId="0" xfId="0" applyNumberFormat="1" applyFont="1" applyFill="1" applyBorder="1" applyAlignment="1">
      <alignment vertical="center"/>
    </xf>
    <xf numFmtId="0" fontId="5" fillId="0" borderId="0" xfId="0" applyFont="1" applyFill="1" applyBorder="1" applyAlignment="1">
      <alignment horizontal="left" vertical="center" wrapText="1"/>
    </xf>
    <xf numFmtId="2" fontId="7" fillId="0" borderId="0" xfId="0" applyNumberFormat="1" applyFont="1" applyFill="1" applyBorder="1" applyAlignment="1">
      <alignment horizontal="left" vertical="center"/>
    </xf>
    <xf numFmtId="2" fontId="7" fillId="0" borderId="0" xfId="0" applyNumberFormat="1" applyFont="1" applyFill="1" applyBorder="1" applyAlignment="1">
      <alignment horizontal="center" vertical="center"/>
    </xf>
    <xf numFmtId="0" fontId="7" fillId="0" borderId="0" xfId="0" applyFont="1" applyFill="1" applyBorder="1" applyAlignment="1">
      <alignment horizontal="right" vertical="center" wrapText="1"/>
    </xf>
    <xf numFmtId="0" fontId="7" fillId="0" borderId="1" xfId="0" applyFont="1" applyFill="1" applyBorder="1" applyAlignment="1">
      <alignment horizontal="center" vertical="center" wrapText="1"/>
    </xf>
    <xf numFmtId="184" fontId="7" fillId="0" borderId="1" xfId="0" applyNumberFormat="1" applyFont="1" applyFill="1" applyBorder="1" applyAlignment="1">
      <alignment horizontal="center" vertical="center" wrapText="1"/>
    </xf>
    <xf numFmtId="0" fontId="5" fillId="0" borderId="0" xfId="0" applyFont="1" applyFill="1" applyBorder="1" applyAlignment="1"/>
    <xf numFmtId="0" fontId="5" fillId="0" borderId="0" xfId="0" applyFont="1" applyFill="1" applyBorder="1" applyAlignment="1">
      <alignment vertical="center" wrapText="1"/>
    </xf>
    <xf numFmtId="184" fontId="7" fillId="0" borderId="0" xfId="0" applyNumberFormat="1" applyFont="1" applyFill="1" applyBorder="1" applyAlignment="1">
      <alignment horizontal="right" vertical="center"/>
    </xf>
    <xf numFmtId="0" fontId="2"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439B6D647C250158E0530A0804CC3FF1" xfId="36"/>
    <cellStyle name="40% - 强调文字颜色 1" xfId="37" builtinId="31"/>
    <cellStyle name="20% - 强调文字颜色 2" xfId="38" builtinId="34"/>
    <cellStyle name="常规_439B6CFEF4310134E0530A0804CB25FB" xfId="39"/>
    <cellStyle name="百分比_EF4B13E29A0421FAE0430A08200E21FA"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pane ySplit="5" topLeftCell="A28" activePane="bottomLeft" state="frozen"/>
      <selection/>
      <selection pane="bottomLeft" activeCell="G26" sqref="G26"/>
    </sheetView>
  </sheetViews>
  <sheetFormatPr defaultColWidth="10" defaultRowHeight="14.4" outlineLevelCol="3"/>
  <cols>
    <col min="1" max="1" width="25.6481481481481" style="9" customWidth="1"/>
    <col min="2" max="2" width="17.9444444444444" style="9" customWidth="1"/>
    <col min="3" max="3" width="25.6481481481481" style="9" customWidth="1"/>
    <col min="4" max="4" width="17.9444444444444" style="9" customWidth="1"/>
    <col min="5" max="16384" width="10" style="9"/>
  </cols>
  <sheetData>
    <row r="1" ht="14.3" customHeight="1" spans="1:4">
      <c r="A1" s="26" t="s">
        <v>0</v>
      </c>
      <c r="B1" s="26"/>
      <c r="C1" s="26"/>
      <c r="D1" s="26"/>
    </row>
    <row r="2" ht="23.35" customHeight="1" spans="1:4">
      <c r="A2" s="2" t="s">
        <v>1</v>
      </c>
      <c r="B2" s="2"/>
      <c r="C2" s="2"/>
      <c r="D2" s="2"/>
    </row>
    <row r="3" ht="16.5" customHeight="1" spans="1:4">
      <c r="A3" s="26" t="s">
        <v>2</v>
      </c>
      <c r="B3" s="69" t="s">
        <v>3</v>
      </c>
      <c r="C3" s="69"/>
      <c r="D3" s="26" t="s">
        <v>4</v>
      </c>
    </row>
    <row r="4" ht="16.5" customHeight="1" spans="1:4">
      <c r="A4" s="4" t="s">
        <v>5</v>
      </c>
      <c r="B4" s="4"/>
      <c r="C4" s="4" t="s">
        <v>6</v>
      </c>
      <c r="D4" s="4"/>
    </row>
    <row r="5" ht="16.5" customHeight="1" spans="1:4">
      <c r="A5" s="4" t="s">
        <v>7</v>
      </c>
      <c r="B5" s="139" t="s">
        <v>8</v>
      </c>
      <c r="C5" s="4" t="s">
        <v>7</v>
      </c>
      <c r="D5" s="139" t="s">
        <v>8</v>
      </c>
    </row>
    <row r="6" ht="16.5" customHeight="1" spans="1:4">
      <c r="A6" s="7" t="s">
        <v>9</v>
      </c>
      <c r="B6" s="66">
        <f>52.2+91.9</f>
        <v>144.1</v>
      </c>
      <c r="C6" s="5" t="s">
        <v>10</v>
      </c>
      <c r="D6" s="66"/>
    </row>
    <row r="7" ht="16.5" customHeight="1" spans="1:4">
      <c r="A7" s="7" t="s">
        <v>11</v>
      </c>
      <c r="B7" s="66">
        <v>0</v>
      </c>
      <c r="C7" s="5" t="s">
        <v>12</v>
      </c>
      <c r="D7" s="66"/>
    </row>
    <row r="8" ht="16.5" customHeight="1" spans="1:4">
      <c r="A8" s="7" t="s">
        <v>13</v>
      </c>
      <c r="B8" s="66">
        <v>0</v>
      </c>
      <c r="C8" s="5" t="s">
        <v>14</v>
      </c>
      <c r="D8" s="66"/>
    </row>
    <row r="9" ht="16.5" customHeight="1" spans="1:4">
      <c r="A9" s="7" t="s">
        <v>15</v>
      </c>
      <c r="B9" s="66">
        <v>0</v>
      </c>
      <c r="C9" s="5" t="s">
        <v>16</v>
      </c>
      <c r="D9" s="66"/>
    </row>
    <row r="10" ht="16.5" customHeight="1" spans="1:4">
      <c r="A10" s="7" t="s">
        <v>17</v>
      </c>
      <c r="B10" s="66">
        <v>0</v>
      </c>
      <c r="C10" s="5" t="s">
        <v>18</v>
      </c>
      <c r="D10" s="66"/>
    </row>
    <row r="11" ht="16.5" customHeight="1" spans="1:4">
      <c r="A11" s="7" t="s">
        <v>19</v>
      </c>
      <c r="B11" s="66">
        <v>0</v>
      </c>
      <c r="C11" s="5" t="s">
        <v>20</v>
      </c>
      <c r="D11" s="66"/>
    </row>
    <row r="12" ht="16.5" customHeight="1" spans="1:4">
      <c r="A12" s="7" t="s">
        <v>21</v>
      </c>
      <c r="B12" s="66">
        <v>0</v>
      </c>
      <c r="C12" s="5" t="s">
        <v>22</v>
      </c>
      <c r="D12" s="66"/>
    </row>
    <row r="13" ht="16.5" customHeight="1" spans="1:4">
      <c r="A13" s="7" t="s">
        <v>23</v>
      </c>
      <c r="B13" s="66">
        <v>0</v>
      </c>
      <c r="C13" s="5" t="s">
        <v>24</v>
      </c>
      <c r="D13" s="66">
        <f>7.2+5.2</f>
        <v>12.4</v>
      </c>
    </row>
    <row r="14" ht="16.5" customHeight="1" spans="1:4">
      <c r="A14" s="7" t="s">
        <v>25</v>
      </c>
      <c r="B14" s="66">
        <v>0</v>
      </c>
      <c r="C14" s="5" t="s">
        <v>26</v>
      </c>
      <c r="D14" s="66"/>
    </row>
    <row r="15" ht="16.5" customHeight="1" spans="1:4">
      <c r="A15" s="7"/>
      <c r="B15" s="66"/>
      <c r="C15" s="5" t="s">
        <v>27</v>
      </c>
      <c r="D15" s="66"/>
    </row>
    <row r="16" ht="16.5" customHeight="1" spans="1:4">
      <c r="A16" s="7"/>
      <c r="B16" s="66"/>
      <c r="C16" s="5" t="s">
        <v>28</v>
      </c>
      <c r="D16" s="66"/>
    </row>
    <row r="17" ht="16.5" customHeight="1" spans="1:4">
      <c r="A17" s="7"/>
      <c r="B17" s="66"/>
      <c r="C17" s="5" t="s">
        <v>29</v>
      </c>
      <c r="D17" s="66"/>
    </row>
    <row r="18" ht="16.5" customHeight="1" spans="1:4">
      <c r="A18" s="7"/>
      <c r="B18" s="66"/>
      <c r="C18" s="5" t="s">
        <v>30</v>
      </c>
      <c r="D18" s="66"/>
    </row>
    <row r="19" ht="16.5" customHeight="1" spans="1:4">
      <c r="A19" s="7"/>
      <c r="B19" s="66"/>
      <c r="C19" s="5" t="s">
        <v>31</v>
      </c>
      <c r="D19" s="66"/>
    </row>
    <row r="20" ht="16.5" customHeight="1" spans="1:4">
      <c r="A20" s="7"/>
      <c r="B20" s="66"/>
      <c r="C20" s="5" t="s">
        <v>32</v>
      </c>
      <c r="D20" s="66"/>
    </row>
    <row r="21" ht="16.5" customHeight="1" spans="1:4">
      <c r="A21" s="7"/>
      <c r="B21" s="66"/>
      <c r="C21" s="5" t="s">
        <v>33</v>
      </c>
      <c r="D21" s="66"/>
    </row>
    <row r="22" ht="16.5" customHeight="1" spans="1:4">
      <c r="A22" s="7"/>
      <c r="B22" s="66"/>
      <c r="C22" s="5" t="s">
        <v>34</v>
      </c>
      <c r="D22" s="66"/>
    </row>
    <row r="23" ht="16.5" customHeight="1" spans="1:4">
      <c r="A23" s="7"/>
      <c r="B23" s="66"/>
      <c r="C23" s="5" t="s">
        <v>35</v>
      </c>
      <c r="D23" s="66"/>
    </row>
    <row r="24" ht="16.5" customHeight="1" spans="1:4">
      <c r="A24" s="7"/>
      <c r="B24" s="66"/>
      <c r="C24" s="5" t="s">
        <v>36</v>
      </c>
      <c r="D24" s="66"/>
    </row>
    <row r="25" ht="16.5" customHeight="1" spans="1:4">
      <c r="A25" s="7"/>
      <c r="B25" s="66"/>
      <c r="C25" s="5" t="s">
        <v>37</v>
      </c>
      <c r="D25" s="66">
        <v>5.2</v>
      </c>
    </row>
    <row r="26" ht="16.5" customHeight="1" spans="1:4">
      <c r="A26" s="7"/>
      <c r="B26" s="66"/>
      <c r="C26" s="5" t="s">
        <v>38</v>
      </c>
      <c r="D26" s="66">
        <f>79.5+47</f>
        <v>126.5</v>
      </c>
    </row>
    <row r="27" ht="16.5" customHeight="1" spans="1:4">
      <c r="A27" s="7"/>
      <c r="B27" s="66"/>
      <c r="C27" s="5" t="s">
        <v>39</v>
      </c>
      <c r="D27" s="66"/>
    </row>
    <row r="28" ht="16.5" customHeight="1" spans="1:4">
      <c r="A28" s="7"/>
      <c r="B28" s="66"/>
      <c r="C28" s="5" t="s">
        <v>40</v>
      </c>
      <c r="D28" s="66"/>
    </row>
    <row r="29" ht="16.5" customHeight="1" spans="1:4">
      <c r="A29" s="7"/>
      <c r="B29" s="66"/>
      <c r="C29" s="5" t="s">
        <v>41</v>
      </c>
      <c r="D29" s="66"/>
    </row>
    <row r="30" ht="16.5" customHeight="1" spans="1:4">
      <c r="A30" s="7"/>
      <c r="B30" s="66"/>
      <c r="C30" s="5" t="s">
        <v>42</v>
      </c>
      <c r="D30" s="66"/>
    </row>
    <row r="31" ht="16.5" customHeight="1" spans="1:4">
      <c r="A31" s="7"/>
      <c r="B31" s="66"/>
      <c r="C31" s="5" t="s">
        <v>43</v>
      </c>
      <c r="D31" s="66"/>
    </row>
    <row r="32" ht="16.5" customHeight="1" spans="1:4">
      <c r="A32" s="7"/>
      <c r="B32" s="66"/>
      <c r="C32" s="5" t="s">
        <v>44</v>
      </c>
      <c r="D32" s="66"/>
    </row>
    <row r="33" ht="16.5" customHeight="1" spans="1:4">
      <c r="A33" s="7"/>
      <c r="B33" s="66"/>
      <c r="C33" s="5" t="s">
        <v>45</v>
      </c>
      <c r="D33" s="66"/>
    </row>
    <row r="34" ht="16.5" customHeight="1" spans="1:4">
      <c r="A34" s="7"/>
      <c r="B34" s="66"/>
      <c r="C34" s="5" t="s">
        <v>46</v>
      </c>
      <c r="D34" s="66"/>
    </row>
    <row r="35" ht="16.5" customHeight="1" spans="1:4">
      <c r="A35" s="7"/>
      <c r="B35" s="66"/>
      <c r="C35" s="7" t="s">
        <v>47</v>
      </c>
      <c r="D35" s="66"/>
    </row>
    <row r="36" ht="16.5" customHeight="1" spans="1:4">
      <c r="A36" s="7" t="s">
        <v>48</v>
      </c>
      <c r="B36" s="66">
        <v>144.1</v>
      </c>
      <c r="C36" s="4" t="s">
        <v>49</v>
      </c>
      <c r="D36" s="66">
        <v>144.1</v>
      </c>
    </row>
    <row r="37" ht="16.5" customHeight="1" spans="1:4">
      <c r="A37" s="7" t="s">
        <v>50</v>
      </c>
      <c r="B37" s="66">
        <v>0</v>
      </c>
      <c r="C37" s="7" t="s">
        <v>51</v>
      </c>
      <c r="D37" s="66"/>
    </row>
    <row r="38" ht="22.6" customHeight="1" spans="1:4">
      <c r="A38" s="7" t="s">
        <v>52</v>
      </c>
      <c r="B38" s="66">
        <v>144.1</v>
      </c>
      <c r="C38" s="4" t="s">
        <v>53</v>
      </c>
      <c r="D38" s="66">
        <v>144.1</v>
      </c>
    </row>
    <row r="39" ht="14.3" customHeight="1" spans="1:4">
      <c r="A39" s="27"/>
      <c r="B39" s="27"/>
      <c r="C39" s="27"/>
      <c r="D39" s="27"/>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6" sqref="A16"/>
    </sheetView>
  </sheetViews>
  <sheetFormatPr defaultColWidth="10" defaultRowHeight="14.4"/>
  <cols>
    <col min="1" max="1" width="9.76851851851852" style="9" customWidth="1"/>
    <col min="2" max="2" width="20.5185185185185" style="9" customWidth="1"/>
    <col min="3" max="19" width="9.76851851851852" style="9" customWidth="1"/>
    <col min="20" max="16384" width="10" style="9"/>
  </cols>
  <sheetData>
    <row r="1" ht="14.3" customHeight="1" spans="1:16">
      <c r="A1" s="26" t="s">
        <v>201</v>
      </c>
      <c r="B1" s="26"/>
      <c r="C1" s="26"/>
      <c r="D1" s="26"/>
      <c r="E1" s="26"/>
      <c r="F1" s="26"/>
      <c r="G1" s="26"/>
      <c r="H1" s="26"/>
      <c r="I1" s="26"/>
      <c r="J1" s="26"/>
      <c r="K1" s="26"/>
      <c r="L1" s="26"/>
      <c r="M1" s="26"/>
      <c r="N1" s="26"/>
      <c r="O1" s="26"/>
      <c r="P1" s="26"/>
    </row>
    <row r="2" ht="28.45" customHeight="1" spans="1:16">
      <c r="A2" s="2" t="s">
        <v>202</v>
      </c>
      <c r="B2" s="2"/>
      <c r="C2" s="2"/>
      <c r="D2" s="2"/>
      <c r="E2" s="2"/>
      <c r="F2" s="2"/>
      <c r="G2" s="2"/>
      <c r="H2" s="2"/>
      <c r="I2" s="2"/>
      <c r="J2" s="2"/>
      <c r="K2" s="2"/>
      <c r="L2" s="2"/>
      <c r="M2" s="2"/>
      <c r="N2" s="2"/>
      <c r="O2" s="2"/>
      <c r="P2" s="2"/>
    </row>
    <row r="3" ht="14.3" customHeight="1" spans="1:17">
      <c r="A3" s="27" t="s">
        <v>2</v>
      </c>
      <c r="B3" s="27" t="s">
        <v>3</v>
      </c>
      <c r="C3" s="27"/>
      <c r="D3" s="27"/>
      <c r="E3" s="27"/>
      <c r="F3" s="27"/>
      <c r="G3" s="27"/>
      <c r="H3" s="27"/>
      <c r="I3" s="27"/>
      <c r="J3" s="27"/>
      <c r="K3" s="27"/>
      <c r="L3" s="27"/>
      <c r="O3" s="26" t="s">
        <v>4</v>
      </c>
      <c r="P3" s="26"/>
      <c r="Q3" s="26"/>
    </row>
    <row r="4" ht="14.3" customHeight="1" spans="1:17">
      <c r="A4" s="28" t="s">
        <v>203</v>
      </c>
      <c r="B4" s="28" t="s">
        <v>204</v>
      </c>
      <c r="C4" s="28" t="s">
        <v>205</v>
      </c>
      <c r="D4" s="28" t="s">
        <v>206</v>
      </c>
      <c r="E4" s="28" t="s">
        <v>60</v>
      </c>
      <c r="F4" s="28" t="s">
        <v>207</v>
      </c>
      <c r="G4" s="28"/>
      <c r="H4" s="28"/>
      <c r="I4" s="28" t="s">
        <v>208</v>
      </c>
      <c r="J4" s="28"/>
      <c r="K4" s="28"/>
      <c r="L4" s="28" t="s">
        <v>64</v>
      </c>
      <c r="M4" s="28" t="s">
        <v>209</v>
      </c>
      <c r="N4" s="28" t="s">
        <v>210</v>
      </c>
      <c r="O4" s="28" t="s">
        <v>70</v>
      </c>
      <c r="P4" s="28" t="s">
        <v>211</v>
      </c>
      <c r="Q4" s="28" t="s">
        <v>212</v>
      </c>
    </row>
    <row r="5" ht="22.6" customHeight="1" spans="1:17">
      <c r="A5" s="28"/>
      <c r="B5" s="28"/>
      <c r="C5" s="28"/>
      <c r="D5" s="28"/>
      <c r="E5" s="28"/>
      <c r="F5" s="28" t="s">
        <v>61</v>
      </c>
      <c r="G5" s="28" t="s">
        <v>62</v>
      </c>
      <c r="H5" s="28" t="s">
        <v>63</v>
      </c>
      <c r="I5" s="28" t="s">
        <v>61</v>
      </c>
      <c r="J5" s="28" t="s">
        <v>62</v>
      </c>
      <c r="K5" s="28" t="s">
        <v>63</v>
      </c>
      <c r="L5" s="28"/>
      <c r="M5" s="28"/>
      <c r="N5" s="28"/>
      <c r="O5" s="28"/>
      <c r="P5" s="28"/>
      <c r="Q5" s="28"/>
    </row>
    <row r="6" ht="33.9" customHeight="1" spans="1:17">
      <c r="A6" s="29"/>
      <c r="B6" s="29"/>
      <c r="C6" s="28"/>
      <c r="D6" s="29"/>
      <c r="E6" s="30"/>
      <c r="F6" s="30"/>
      <c r="G6" s="30"/>
      <c r="H6" s="30"/>
      <c r="I6" s="30"/>
      <c r="J6" s="30"/>
      <c r="K6" s="30"/>
      <c r="L6" s="30"/>
      <c r="M6" s="30"/>
      <c r="N6" s="30"/>
      <c r="O6" s="30"/>
      <c r="P6" s="30"/>
      <c r="Q6" s="30"/>
    </row>
    <row r="7" ht="33.9" customHeight="1" spans="1:17">
      <c r="A7" s="29"/>
      <c r="B7" s="29"/>
      <c r="C7" s="28"/>
      <c r="D7" s="29"/>
      <c r="E7" s="30"/>
      <c r="F7" s="30"/>
      <c r="G7" s="30"/>
      <c r="H7" s="30"/>
      <c r="I7" s="30"/>
      <c r="J7" s="30"/>
      <c r="K7" s="30"/>
      <c r="L7" s="30"/>
      <c r="M7" s="30"/>
      <c r="N7" s="30"/>
      <c r="O7" s="30"/>
      <c r="P7" s="30"/>
      <c r="Q7" s="30"/>
    </row>
    <row r="8" ht="16.5" customHeight="1" spans="1:17">
      <c r="A8" s="31" t="s">
        <v>160</v>
      </c>
      <c r="B8" s="31"/>
      <c r="C8" s="32"/>
      <c r="D8" s="31"/>
      <c r="E8" s="30"/>
      <c r="F8" s="30"/>
      <c r="G8" s="30"/>
      <c r="H8" s="30"/>
      <c r="I8" s="30"/>
      <c r="J8" s="30"/>
      <c r="K8" s="30"/>
      <c r="L8" s="30"/>
      <c r="M8" s="30"/>
      <c r="N8" s="30"/>
      <c r="O8" s="30"/>
      <c r="P8" s="30"/>
      <c r="Q8" s="30"/>
    </row>
    <row r="10" spans="1:1">
      <c r="A10" s="9" t="s">
        <v>213</v>
      </c>
    </row>
  </sheetData>
  <mergeCells count="17">
    <mergeCell ref="A1:P1"/>
    <mergeCell ref="A2:P2"/>
    <mergeCell ref="B3:E3"/>
    <mergeCell ref="O3:Q3"/>
    <mergeCell ref="F4:H4"/>
    <mergeCell ref="I4:K4"/>
    <mergeCell ref="A4:A5"/>
    <mergeCell ref="B4:B5"/>
    <mergeCell ref="C4:C5"/>
    <mergeCell ref="D4:D5"/>
    <mergeCell ref="E4:E5"/>
    <mergeCell ref="L4:L5"/>
    <mergeCell ref="M4:M5"/>
    <mergeCell ref="N4:N5"/>
    <mergeCell ref="O4:O5"/>
    <mergeCell ref="P4:P5"/>
    <mergeCell ref="Q4:Q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J16" sqref="J16"/>
    </sheetView>
  </sheetViews>
  <sheetFormatPr defaultColWidth="10" defaultRowHeight="14.4" outlineLevelCol="4"/>
  <cols>
    <col min="1" max="1" width="11.25" style="10" customWidth="1"/>
    <col min="2" max="2" width="12.1296296296296" style="10" customWidth="1"/>
    <col min="3" max="3" width="21.25" style="10" customWidth="1"/>
    <col min="4" max="4" width="9.75" style="10" customWidth="1"/>
    <col min="5" max="5" width="27" style="10" customWidth="1"/>
    <col min="6" max="7" width="9.75" style="10" customWidth="1"/>
    <col min="8" max="16384" width="10" style="10"/>
  </cols>
  <sheetData>
    <row r="1" s="10" customFormat="1" ht="14.25" customHeight="1" spans="1:5">
      <c r="A1" s="11" t="s">
        <v>214</v>
      </c>
      <c r="B1" s="11"/>
      <c r="C1" s="11"/>
      <c r="D1" s="11"/>
      <c r="E1" s="11"/>
    </row>
    <row r="2" s="10" customFormat="1" ht="28.5" customHeight="1" spans="1:5">
      <c r="A2" s="12" t="s">
        <v>215</v>
      </c>
      <c r="B2" s="12"/>
      <c r="C2" s="12"/>
      <c r="D2" s="12"/>
      <c r="E2" s="12"/>
    </row>
    <row r="3" s="10" customFormat="1" ht="14.25" customHeight="1" spans="1:5">
      <c r="A3" s="13" t="s">
        <v>216</v>
      </c>
      <c r="B3" s="13"/>
      <c r="C3" s="13"/>
      <c r="D3" s="13"/>
      <c r="E3" s="13"/>
    </row>
    <row r="4" s="10" customFormat="1" ht="14.25" customHeight="1" spans="1:5">
      <c r="A4" s="14" t="s">
        <v>217</v>
      </c>
      <c r="B4" s="14"/>
      <c r="C4" s="15" t="s">
        <v>3</v>
      </c>
      <c r="D4" s="15"/>
      <c r="E4" s="15"/>
    </row>
    <row r="5" s="10" customFormat="1" ht="42.75" customHeight="1" spans="1:5">
      <c r="A5" s="14" t="s">
        <v>218</v>
      </c>
      <c r="B5" s="16" t="s">
        <v>219</v>
      </c>
      <c r="C5" s="16"/>
      <c r="D5" s="16"/>
      <c r="E5" s="16"/>
    </row>
    <row r="6" s="10" customFormat="1" ht="14.25" customHeight="1" spans="1:5">
      <c r="A6" s="14" t="s">
        <v>220</v>
      </c>
      <c r="B6" s="14" t="s">
        <v>221</v>
      </c>
      <c r="C6" s="14"/>
      <c r="D6" s="14" t="s">
        <v>222</v>
      </c>
      <c r="E6" s="14"/>
    </row>
    <row r="7" s="10" customFormat="1" ht="24" customHeight="1" spans="1:5">
      <c r="A7" s="14"/>
      <c r="B7" s="17" t="s">
        <v>223</v>
      </c>
      <c r="C7" s="18"/>
      <c r="D7" s="19" t="s">
        <v>224</v>
      </c>
      <c r="E7" s="20"/>
    </row>
    <row r="8" s="10" customFormat="1" ht="24" customHeight="1" spans="1:5">
      <c r="A8" s="14"/>
      <c r="B8" s="17" t="s">
        <v>225</v>
      </c>
      <c r="C8" s="18"/>
      <c r="D8" s="19"/>
      <c r="E8" s="20"/>
    </row>
    <row r="9" s="10" customFormat="1" ht="24" customHeight="1" spans="1:5">
      <c r="A9" s="14"/>
      <c r="B9" s="17" t="s">
        <v>226</v>
      </c>
      <c r="C9" s="18"/>
      <c r="D9" s="19" t="s">
        <v>227</v>
      </c>
      <c r="E9" s="20"/>
    </row>
    <row r="10" s="10" customFormat="1" ht="24" customHeight="1" spans="1:5">
      <c r="A10" s="14"/>
      <c r="B10" s="16" t="s">
        <v>228</v>
      </c>
      <c r="C10" s="16"/>
      <c r="D10" s="16" t="s">
        <v>229</v>
      </c>
      <c r="E10" s="16"/>
    </row>
    <row r="11" s="10" customFormat="1" ht="14.25" customHeight="1" spans="1:5">
      <c r="A11" s="14" t="s">
        <v>230</v>
      </c>
      <c r="B11" s="14" t="s">
        <v>231</v>
      </c>
      <c r="C11" s="14"/>
      <c r="D11" s="21">
        <v>144.1</v>
      </c>
      <c r="E11" s="21"/>
    </row>
    <row r="12" s="10" customFormat="1" ht="14.25" customHeight="1" spans="1:5">
      <c r="A12" s="14"/>
      <c r="B12" s="15" t="s">
        <v>232</v>
      </c>
      <c r="C12" s="15"/>
      <c r="D12" s="21">
        <v>144.1</v>
      </c>
      <c r="E12" s="21"/>
    </row>
    <row r="13" s="10" customFormat="1" ht="14.25" customHeight="1" spans="1:5">
      <c r="A13" s="14"/>
      <c r="B13" s="15" t="s">
        <v>233</v>
      </c>
      <c r="C13" s="15"/>
      <c r="D13" s="21"/>
      <c r="E13" s="21"/>
    </row>
    <row r="14" s="10" customFormat="1" ht="14.25" customHeight="1" spans="1:5">
      <c r="A14" s="14"/>
      <c r="B14" s="15" t="s">
        <v>234</v>
      </c>
      <c r="C14" s="15"/>
      <c r="D14" s="21"/>
      <c r="E14" s="21"/>
    </row>
    <row r="15" s="10" customFormat="1" ht="14.25" customHeight="1" spans="1:5">
      <c r="A15" s="14"/>
      <c r="B15" s="15" t="s">
        <v>235</v>
      </c>
      <c r="C15" s="15"/>
      <c r="D15" s="21">
        <v>144.1</v>
      </c>
      <c r="E15" s="21"/>
    </row>
    <row r="16" s="10" customFormat="1" ht="14.25" customHeight="1" spans="1:5">
      <c r="A16" s="14"/>
      <c r="B16" s="16" t="s">
        <v>236</v>
      </c>
      <c r="C16" s="16"/>
      <c r="D16" s="21"/>
      <c r="E16" s="21"/>
    </row>
    <row r="17" s="10" customFormat="1" ht="14.25" customHeight="1" spans="1:5">
      <c r="A17" s="14" t="s">
        <v>237</v>
      </c>
      <c r="B17" s="14" t="s">
        <v>238</v>
      </c>
      <c r="C17" s="14" t="s">
        <v>239</v>
      </c>
      <c r="D17" s="14" t="s">
        <v>240</v>
      </c>
      <c r="E17" s="14" t="s">
        <v>241</v>
      </c>
    </row>
    <row r="18" s="10" customFormat="1" ht="91.2" spans="1:5">
      <c r="A18" s="14" t="s">
        <v>242</v>
      </c>
      <c r="B18" s="14" t="s">
        <v>243</v>
      </c>
      <c r="C18" s="22" t="s">
        <v>244</v>
      </c>
      <c r="D18" s="23" t="s">
        <v>245</v>
      </c>
      <c r="E18" s="24" t="s">
        <v>246</v>
      </c>
    </row>
    <row r="19" s="10" customFormat="1" ht="88.8" spans="1:5">
      <c r="A19" s="14"/>
      <c r="B19" s="14"/>
      <c r="C19" s="22" t="s">
        <v>247</v>
      </c>
      <c r="D19" s="23" t="s">
        <v>248</v>
      </c>
      <c r="E19" s="24" t="s">
        <v>249</v>
      </c>
    </row>
    <row r="20" s="10" customFormat="1" ht="80.4" spans="1:5">
      <c r="A20" s="14"/>
      <c r="B20" s="14"/>
      <c r="C20" s="22" t="s">
        <v>250</v>
      </c>
      <c r="D20" s="23" t="s">
        <v>251</v>
      </c>
      <c r="E20" s="24" t="s">
        <v>252</v>
      </c>
    </row>
    <row r="21" s="10" customFormat="1" ht="34.8" spans="1:5">
      <c r="A21" s="14"/>
      <c r="B21" s="14" t="s">
        <v>253</v>
      </c>
      <c r="C21" s="22" t="s">
        <v>254</v>
      </c>
      <c r="D21" s="23" t="s">
        <v>255</v>
      </c>
      <c r="E21" s="24" t="s">
        <v>256</v>
      </c>
    </row>
    <row r="22" s="10" customFormat="1" ht="36" spans="1:5">
      <c r="A22" s="14"/>
      <c r="B22" s="14"/>
      <c r="C22" s="22" t="s">
        <v>257</v>
      </c>
      <c r="D22" s="23" t="s">
        <v>258</v>
      </c>
      <c r="E22" s="24" t="s">
        <v>259</v>
      </c>
    </row>
    <row r="23" s="10" customFormat="1" ht="45.6" spans="1:5">
      <c r="A23" s="14"/>
      <c r="B23" s="14"/>
      <c r="C23" s="22" t="s">
        <v>260</v>
      </c>
      <c r="D23" s="23" t="s">
        <v>258</v>
      </c>
      <c r="E23" s="24" t="s">
        <v>261</v>
      </c>
    </row>
    <row r="24" s="10" customFormat="1" ht="78" spans="1:5">
      <c r="A24" s="14"/>
      <c r="B24" s="14"/>
      <c r="C24" s="22" t="s">
        <v>262</v>
      </c>
      <c r="D24" s="23" t="s">
        <v>263</v>
      </c>
      <c r="E24" s="24" t="s">
        <v>264</v>
      </c>
    </row>
    <row r="25" s="10" customFormat="1" ht="56.4" spans="1:5">
      <c r="A25" s="14"/>
      <c r="B25" s="14"/>
      <c r="C25" s="22" t="s">
        <v>265</v>
      </c>
      <c r="D25" s="23" t="s">
        <v>266</v>
      </c>
      <c r="E25" s="24" t="s">
        <v>267</v>
      </c>
    </row>
    <row r="26" s="10" customFormat="1" ht="36" spans="1:5">
      <c r="A26" s="14"/>
      <c r="B26" s="14"/>
      <c r="C26" s="22" t="s">
        <v>268</v>
      </c>
      <c r="D26" s="23" t="s">
        <v>269</v>
      </c>
      <c r="E26" s="24" t="s">
        <v>270</v>
      </c>
    </row>
    <row r="27" s="10" customFormat="1" ht="56.4" spans="1:5">
      <c r="A27" s="14"/>
      <c r="B27" s="14"/>
      <c r="C27" s="22" t="s">
        <v>271</v>
      </c>
      <c r="D27" s="23" t="s">
        <v>258</v>
      </c>
      <c r="E27" s="24" t="s">
        <v>272</v>
      </c>
    </row>
    <row r="28" s="10" customFormat="1" ht="32.4" spans="1:5">
      <c r="A28" s="14"/>
      <c r="B28" s="14"/>
      <c r="C28" s="22" t="s">
        <v>273</v>
      </c>
      <c r="D28" s="23" t="s">
        <v>274</v>
      </c>
      <c r="E28" s="24" t="s">
        <v>275</v>
      </c>
    </row>
    <row r="29" s="10" customFormat="1" ht="150" spans="1:5">
      <c r="A29" s="14"/>
      <c r="B29" s="14"/>
      <c r="C29" s="22" t="s">
        <v>276</v>
      </c>
      <c r="D29" s="23" t="s">
        <v>277</v>
      </c>
      <c r="E29" s="24" t="s">
        <v>278</v>
      </c>
    </row>
    <row r="30" s="10" customFormat="1" ht="99.6" spans="1:5">
      <c r="A30" s="14"/>
      <c r="B30" s="14"/>
      <c r="C30" s="22" t="s">
        <v>279</v>
      </c>
      <c r="D30" s="23" t="s">
        <v>280</v>
      </c>
      <c r="E30" s="24" t="s">
        <v>281</v>
      </c>
    </row>
    <row r="31" s="10" customFormat="1" ht="78" spans="1:5">
      <c r="A31" s="14"/>
      <c r="B31" s="14"/>
      <c r="C31" s="22" t="s">
        <v>282</v>
      </c>
      <c r="D31" s="23" t="s">
        <v>283</v>
      </c>
      <c r="E31" s="24" t="s">
        <v>284</v>
      </c>
    </row>
    <row r="32" s="10" customFormat="1" ht="145.2" spans="1:5">
      <c r="A32" s="14"/>
      <c r="B32" s="14"/>
      <c r="C32" s="22" t="s">
        <v>285</v>
      </c>
      <c r="D32" s="23" t="s">
        <v>286</v>
      </c>
      <c r="E32" s="24" t="s">
        <v>287</v>
      </c>
    </row>
    <row r="33" s="10" customFormat="1" ht="57.6" spans="1:5">
      <c r="A33" s="14"/>
      <c r="B33" s="14" t="s">
        <v>288</v>
      </c>
      <c r="C33" s="25" t="s">
        <v>289</v>
      </c>
      <c r="D33" s="23" t="s">
        <v>290</v>
      </c>
      <c r="E33" s="24" t="s">
        <v>291</v>
      </c>
    </row>
    <row r="34" s="10" customFormat="1" ht="57.6" spans="1:5">
      <c r="A34" s="14"/>
      <c r="B34" s="14"/>
      <c r="C34" s="22" t="s">
        <v>292</v>
      </c>
      <c r="D34" s="23" t="s">
        <v>290</v>
      </c>
      <c r="E34" s="24" t="s">
        <v>291</v>
      </c>
    </row>
    <row r="35" s="10" customFormat="1" ht="57.6" spans="1:5">
      <c r="A35" s="14"/>
      <c r="B35" s="14"/>
      <c r="C35" s="22" t="s">
        <v>293</v>
      </c>
      <c r="D35" s="23" t="s">
        <v>290</v>
      </c>
      <c r="E35" s="24" t="s">
        <v>294</v>
      </c>
    </row>
    <row r="36" s="10" customFormat="1" ht="46.8" spans="1:5">
      <c r="A36" s="14"/>
      <c r="B36" s="14"/>
      <c r="C36" s="22" t="s">
        <v>295</v>
      </c>
      <c r="D36" s="23" t="s">
        <v>290</v>
      </c>
      <c r="E36" s="24" t="s">
        <v>296</v>
      </c>
    </row>
    <row r="37" s="10" customFormat="1" ht="57.6" spans="1:5">
      <c r="A37" s="14"/>
      <c r="B37" s="14"/>
      <c r="C37" s="22" t="s">
        <v>297</v>
      </c>
      <c r="D37" s="23" t="s">
        <v>290</v>
      </c>
      <c r="E37" s="24" t="s">
        <v>298</v>
      </c>
    </row>
    <row r="38" s="10" customFormat="1" ht="21.6" spans="1:5">
      <c r="A38" s="14" t="s">
        <v>299</v>
      </c>
      <c r="B38" s="14" t="s">
        <v>300</v>
      </c>
      <c r="C38" s="24" t="s">
        <v>301</v>
      </c>
      <c r="D38" s="23" t="s">
        <v>258</v>
      </c>
      <c r="E38" s="24" t="s">
        <v>301</v>
      </c>
    </row>
    <row r="39" s="10" customFormat="1" spans="1:5">
      <c r="A39" s="14"/>
      <c r="B39" s="14" t="s">
        <v>302</v>
      </c>
      <c r="C39" s="24" t="s">
        <v>303</v>
      </c>
      <c r="D39" s="23" t="s">
        <v>258</v>
      </c>
      <c r="E39" s="24" t="s">
        <v>303</v>
      </c>
    </row>
    <row r="40" s="10" customFormat="1" spans="1:5">
      <c r="A40" s="14" t="s">
        <v>304</v>
      </c>
      <c r="B40" s="14" t="s">
        <v>305</v>
      </c>
      <c r="C40" s="24" t="s">
        <v>306</v>
      </c>
      <c r="D40" s="23" t="s">
        <v>307</v>
      </c>
      <c r="E40" s="24" t="s">
        <v>306</v>
      </c>
    </row>
    <row r="41" s="10" customFormat="1" spans="1:5">
      <c r="A41" s="14"/>
      <c r="B41" s="14" t="s">
        <v>308</v>
      </c>
      <c r="C41" s="24" t="s">
        <v>309</v>
      </c>
      <c r="D41" s="23" t="s">
        <v>258</v>
      </c>
      <c r="E41" s="24" t="s">
        <v>309</v>
      </c>
    </row>
  </sheetData>
  <mergeCells count="36">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A6:A10"/>
    <mergeCell ref="A11:A16"/>
    <mergeCell ref="A18:A37"/>
    <mergeCell ref="A38:A39"/>
    <mergeCell ref="A40:A41"/>
    <mergeCell ref="B18:B20"/>
    <mergeCell ref="B21:B32"/>
    <mergeCell ref="B33:B3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pane ySplit="2" topLeftCell="A3" activePane="bottomLeft" state="frozen"/>
      <selection/>
      <selection pane="bottomLeft" activeCell="J23" sqref="J23"/>
    </sheetView>
  </sheetViews>
  <sheetFormatPr defaultColWidth="9" defaultRowHeight="14.4" outlineLevelCol="6"/>
  <cols>
    <col min="1" max="16384" width="9" style="1"/>
  </cols>
  <sheetData>
    <row r="1" spans="7:7">
      <c r="G1" s="1" t="s">
        <v>310</v>
      </c>
    </row>
    <row r="2" ht="25.2" spans="1:7">
      <c r="A2" s="2" t="s">
        <v>311</v>
      </c>
      <c r="B2" s="2"/>
      <c r="C2" s="2"/>
      <c r="D2" s="2"/>
      <c r="E2" s="2"/>
      <c r="F2" s="2"/>
      <c r="G2" s="2"/>
    </row>
    <row r="3" spans="1:7">
      <c r="A3" s="3" t="s">
        <v>312</v>
      </c>
      <c r="B3" s="3"/>
      <c r="C3" s="3"/>
      <c r="D3" s="3"/>
      <c r="E3" s="3"/>
      <c r="F3" s="3"/>
      <c r="G3" s="3"/>
    </row>
    <row r="4" spans="1:7">
      <c r="A4" s="4" t="s">
        <v>204</v>
      </c>
      <c r="B4" s="4"/>
      <c r="C4" s="5"/>
      <c r="D4" s="5"/>
      <c r="E4" s="5"/>
      <c r="F4" s="5"/>
      <c r="G4" s="5"/>
    </row>
    <row r="5" spans="1:7">
      <c r="A5" s="4" t="s">
        <v>313</v>
      </c>
      <c r="B5" s="4"/>
      <c r="C5" s="5"/>
      <c r="D5" s="5"/>
      <c r="E5" s="5"/>
      <c r="F5" s="5"/>
      <c r="G5" s="5"/>
    </row>
    <row r="6" spans="1:7">
      <c r="A6" s="4" t="s">
        <v>57</v>
      </c>
      <c r="B6" s="4"/>
      <c r="C6" s="5"/>
      <c r="D6" s="5"/>
      <c r="E6" s="5"/>
      <c r="F6" s="5"/>
      <c r="G6" s="5"/>
    </row>
    <row r="7" spans="1:7">
      <c r="A7" s="4" t="s">
        <v>314</v>
      </c>
      <c r="B7" s="4" t="s">
        <v>315</v>
      </c>
      <c r="C7" s="4"/>
      <c r="D7" s="4"/>
      <c r="E7" s="6"/>
      <c r="F7" s="6"/>
      <c r="G7" s="6"/>
    </row>
    <row r="8" spans="1:7">
      <c r="A8" s="4"/>
      <c r="B8" s="4" t="s">
        <v>316</v>
      </c>
      <c r="C8" s="4"/>
      <c r="D8" s="4"/>
      <c r="E8" s="6"/>
      <c r="F8" s="6"/>
      <c r="G8" s="6"/>
    </row>
    <row r="9" spans="1:7">
      <c r="A9" s="4"/>
      <c r="B9" s="4" t="s">
        <v>317</v>
      </c>
      <c r="C9" s="4"/>
      <c r="D9" s="4"/>
      <c r="E9" s="6">
        <v>0</v>
      </c>
      <c r="F9" s="6"/>
      <c r="G9" s="6"/>
    </row>
    <row r="10" spans="1:7">
      <c r="A10" s="7" t="s">
        <v>318</v>
      </c>
      <c r="B10" s="7"/>
      <c r="C10" s="7"/>
      <c r="D10" s="7"/>
      <c r="E10" s="7"/>
      <c r="F10" s="7"/>
      <c r="G10" s="7"/>
    </row>
    <row r="11" spans="1:7">
      <c r="A11" s="4" t="s">
        <v>319</v>
      </c>
      <c r="B11" s="4"/>
      <c r="C11" s="4"/>
      <c r="D11" s="4"/>
      <c r="E11" s="4"/>
      <c r="F11" s="4"/>
      <c r="G11" s="4"/>
    </row>
    <row r="12" spans="1:7">
      <c r="A12" s="4" t="s">
        <v>237</v>
      </c>
      <c r="B12" s="4" t="s">
        <v>238</v>
      </c>
      <c r="C12" s="4" t="s">
        <v>239</v>
      </c>
      <c r="D12" s="7" t="s">
        <v>320</v>
      </c>
      <c r="E12" s="4" t="s">
        <v>240</v>
      </c>
      <c r="F12" s="7" t="s">
        <v>321</v>
      </c>
      <c r="G12" s="4" t="s">
        <v>241</v>
      </c>
    </row>
    <row r="13" spans="1:7">
      <c r="A13" s="4" t="s">
        <v>322</v>
      </c>
      <c r="B13" s="4"/>
      <c r="C13" s="4"/>
      <c r="D13" s="7"/>
      <c r="E13" s="8"/>
      <c r="F13" s="7"/>
      <c r="G13" s="4"/>
    </row>
    <row r="14" spans="1:7">
      <c r="A14" s="4"/>
      <c r="B14" s="4"/>
      <c r="C14" s="4"/>
      <c r="D14" s="7"/>
      <c r="E14" s="8"/>
      <c r="F14" s="7"/>
      <c r="G14" s="4"/>
    </row>
    <row r="15" spans="1:7">
      <c r="A15" s="4"/>
      <c r="B15" s="4"/>
      <c r="C15" s="4"/>
      <c r="D15" s="7"/>
      <c r="E15" s="8"/>
      <c r="F15" s="7"/>
      <c r="G15" s="4"/>
    </row>
    <row r="16" spans="1:7">
      <c r="A16" s="4" t="s">
        <v>323</v>
      </c>
      <c r="B16" s="4"/>
      <c r="C16" s="4"/>
      <c r="D16" s="7"/>
      <c r="E16" s="4"/>
      <c r="F16" s="4"/>
      <c r="G16" s="4"/>
    </row>
    <row r="17" spans="1:7">
      <c r="A17" s="4"/>
      <c r="B17" s="4"/>
      <c r="C17" s="4"/>
      <c r="D17" s="7"/>
      <c r="E17" s="8"/>
      <c r="F17" s="7"/>
      <c r="G17" s="4"/>
    </row>
    <row r="18" spans="1:7">
      <c r="A18" s="4"/>
      <c r="B18" s="4"/>
      <c r="C18" s="4"/>
      <c r="D18" s="7"/>
      <c r="E18" s="8"/>
      <c r="F18" s="7"/>
      <c r="G18" s="4"/>
    </row>
    <row r="19" spans="1:7">
      <c r="A19" s="4" t="s">
        <v>304</v>
      </c>
      <c r="B19" s="4"/>
      <c r="C19" s="4"/>
      <c r="D19" s="7"/>
      <c r="E19" s="8"/>
      <c r="F19" s="7"/>
      <c r="G19" s="4"/>
    </row>
    <row r="20" spans="1:7">
      <c r="A20" s="4"/>
      <c r="B20" s="4"/>
      <c r="C20" s="4"/>
      <c r="D20" s="4"/>
      <c r="E20" s="4"/>
      <c r="F20" s="4"/>
      <c r="G20" s="4"/>
    </row>
    <row r="21" spans="1:7">
      <c r="A21" s="4"/>
      <c r="B21" s="4"/>
      <c r="C21" s="4"/>
      <c r="D21" s="7"/>
      <c r="E21" s="8"/>
      <c r="F21" s="7"/>
      <c r="G21" s="4"/>
    </row>
    <row r="22" spans="1:7">
      <c r="A22" s="4" t="s">
        <v>324</v>
      </c>
      <c r="B22" s="4"/>
      <c r="C22" s="4"/>
      <c r="D22" s="7"/>
      <c r="E22" s="4"/>
      <c r="F22" s="4"/>
      <c r="G22" s="4"/>
    </row>
    <row r="25" spans="1:1">
      <c r="A25" s="9" t="s">
        <v>213</v>
      </c>
    </row>
  </sheetData>
  <mergeCells count="20">
    <mergeCell ref="A2:G2"/>
    <mergeCell ref="A3:G3"/>
    <mergeCell ref="A4:B4"/>
    <mergeCell ref="C4:G4"/>
    <mergeCell ref="A5:B5"/>
    <mergeCell ref="C5:G5"/>
    <mergeCell ref="A6:B6"/>
    <mergeCell ref="C6:G6"/>
    <mergeCell ref="B7:D7"/>
    <mergeCell ref="E7:G7"/>
    <mergeCell ref="B8:D8"/>
    <mergeCell ref="E8:G8"/>
    <mergeCell ref="B9:D9"/>
    <mergeCell ref="E9:G9"/>
    <mergeCell ref="B10:G10"/>
    <mergeCell ref="A11:G11"/>
    <mergeCell ref="A7:A9"/>
    <mergeCell ref="A13:A15"/>
    <mergeCell ref="A16:A18"/>
    <mergeCell ref="A19:A2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8" activePane="bottomLeft" state="frozen"/>
      <selection/>
      <selection pane="bottomLeft" activeCell="F17" sqref="F17"/>
    </sheetView>
  </sheetViews>
  <sheetFormatPr defaultColWidth="10" defaultRowHeight="14.4"/>
  <cols>
    <col min="1" max="1" width="9.76851851851852" style="9" customWidth="1"/>
    <col min="2" max="2" width="20.5185185185185" style="9" customWidth="1"/>
    <col min="3" max="19" width="9.76851851851852" style="9" customWidth="1"/>
    <col min="20" max="16384" width="10" style="9"/>
  </cols>
  <sheetData>
    <row r="1" ht="14.3" customHeight="1" spans="1:19">
      <c r="A1" s="27"/>
      <c r="B1" s="26" t="s">
        <v>54</v>
      </c>
      <c r="C1" s="26"/>
      <c r="D1" s="26"/>
      <c r="E1" s="26"/>
      <c r="F1" s="26"/>
      <c r="G1" s="26"/>
      <c r="H1" s="26"/>
      <c r="I1" s="26"/>
      <c r="J1" s="26"/>
      <c r="K1" s="26"/>
      <c r="L1" s="26"/>
      <c r="M1" s="26"/>
      <c r="N1" s="26"/>
      <c r="O1" s="26"/>
      <c r="P1" s="26"/>
      <c r="Q1" s="26"/>
      <c r="R1" s="26"/>
      <c r="S1" s="26"/>
    </row>
    <row r="2" ht="26.95" customHeight="1" spans="1:19">
      <c r="A2" s="76" t="s">
        <v>55</v>
      </c>
      <c r="B2" s="76"/>
      <c r="C2" s="76"/>
      <c r="D2" s="76"/>
      <c r="E2" s="76"/>
      <c r="F2" s="76"/>
      <c r="G2" s="76"/>
      <c r="H2" s="76"/>
      <c r="I2" s="76"/>
      <c r="J2" s="76"/>
      <c r="K2" s="76"/>
      <c r="L2" s="76"/>
      <c r="M2" s="76"/>
      <c r="N2" s="76"/>
      <c r="O2" s="76"/>
      <c r="P2" s="76"/>
      <c r="Q2" s="76"/>
      <c r="R2" s="76"/>
      <c r="S2" s="76"/>
    </row>
    <row r="3" ht="12.7" customHeight="1" spans="1:19">
      <c r="A3" s="130"/>
      <c r="B3" s="131"/>
      <c r="C3" s="132"/>
      <c r="D3" s="132"/>
      <c r="E3" s="132"/>
      <c r="F3" s="132"/>
      <c r="G3" s="132"/>
      <c r="H3" s="132"/>
      <c r="I3" s="132"/>
      <c r="J3" s="132"/>
      <c r="K3" s="132"/>
      <c r="L3" s="132"/>
      <c r="M3" s="136"/>
      <c r="N3" s="137"/>
      <c r="O3" s="137"/>
      <c r="P3" s="137"/>
      <c r="Q3" s="137"/>
      <c r="R3" s="138"/>
      <c r="S3" s="137"/>
    </row>
    <row r="4" ht="14.35" customHeight="1" spans="1:19">
      <c r="A4" s="133" t="s">
        <v>2</v>
      </c>
      <c r="B4" s="133"/>
      <c r="C4" s="27" t="s">
        <v>3</v>
      </c>
      <c r="D4" s="27"/>
      <c r="E4" s="27"/>
      <c r="F4" s="27"/>
      <c r="G4" s="27"/>
      <c r="H4" s="27"/>
      <c r="I4" s="27"/>
      <c r="J4" s="27"/>
      <c r="K4" s="27"/>
      <c r="L4" s="27"/>
      <c r="M4" s="27"/>
      <c r="N4" s="27"/>
      <c r="O4" s="138" t="s">
        <v>4</v>
      </c>
      <c r="P4" s="138"/>
      <c r="Q4" s="138"/>
      <c r="R4" s="138"/>
      <c r="S4" s="138"/>
    </row>
    <row r="5" ht="14.25" customHeight="1" spans="1:19">
      <c r="A5" s="134" t="s">
        <v>56</v>
      </c>
      <c r="B5" s="81" t="s">
        <v>57</v>
      </c>
      <c r="C5" s="135" t="s">
        <v>58</v>
      </c>
      <c r="D5" s="135" t="s">
        <v>59</v>
      </c>
      <c r="E5" s="135"/>
      <c r="F5" s="135"/>
      <c r="G5" s="135"/>
      <c r="H5" s="135"/>
      <c r="I5" s="135"/>
      <c r="J5" s="135"/>
      <c r="K5" s="135"/>
      <c r="L5" s="135"/>
      <c r="M5" s="135"/>
      <c r="N5" s="134" t="s">
        <v>50</v>
      </c>
      <c r="O5" s="134"/>
      <c r="P5" s="134"/>
      <c r="Q5" s="134"/>
      <c r="R5" s="134"/>
      <c r="S5" s="134"/>
    </row>
    <row r="6" ht="27.85" customHeight="1" spans="1:19">
      <c r="A6" s="134"/>
      <c r="B6" s="81"/>
      <c r="C6" s="135"/>
      <c r="D6" s="134" t="s">
        <v>60</v>
      </c>
      <c r="E6" s="134" t="s">
        <v>61</v>
      </c>
      <c r="F6" s="134" t="s">
        <v>62</v>
      </c>
      <c r="G6" s="134" t="s">
        <v>63</v>
      </c>
      <c r="H6" s="134" t="s">
        <v>64</v>
      </c>
      <c r="I6" s="134" t="s">
        <v>65</v>
      </c>
      <c r="J6" s="134" t="s">
        <v>66</v>
      </c>
      <c r="K6" s="134" t="s">
        <v>67</v>
      </c>
      <c r="L6" s="134" t="s">
        <v>68</v>
      </c>
      <c r="M6" s="134" t="s">
        <v>69</v>
      </c>
      <c r="N6" s="134" t="s">
        <v>60</v>
      </c>
      <c r="O6" s="134" t="s">
        <v>61</v>
      </c>
      <c r="P6" s="134" t="s">
        <v>62</v>
      </c>
      <c r="Q6" s="134" t="s">
        <v>63</v>
      </c>
      <c r="R6" s="134" t="s">
        <v>64</v>
      </c>
      <c r="S6" s="134" t="s">
        <v>70</v>
      </c>
    </row>
    <row r="7" ht="22.6" customHeight="1" spans="1:19">
      <c r="A7" s="5" t="s">
        <v>71</v>
      </c>
      <c r="B7" s="5" t="s">
        <v>72</v>
      </c>
      <c r="C7" s="66">
        <v>144.1</v>
      </c>
      <c r="D7" s="66">
        <v>144.1</v>
      </c>
      <c r="E7" s="66">
        <v>144.1</v>
      </c>
      <c r="F7" s="66"/>
      <c r="G7" s="66"/>
      <c r="H7" s="66"/>
      <c r="I7" s="66"/>
      <c r="J7" s="66"/>
      <c r="K7" s="66"/>
      <c r="L7" s="66"/>
      <c r="M7" s="66"/>
      <c r="N7" s="66"/>
      <c r="O7" s="66"/>
      <c r="P7" s="66"/>
      <c r="Q7" s="66"/>
      <c r="R7" s="66"/>
      <c r="S7" s="66"/>
    </row>
    <row r="8" ht="22.6" customHeight="1" spans="1:19">
      <c r="A8" s="5" t="s">
        <v>73</v>
      </c>
      <c r="B8" s="5" t="s">
        <v>74</v>
      </c>
      <c r="C8" s="66">
        <v>144.1</v>
      </c>
      <c r="D8" s="66">
        <v>144.1</v>
      </c>
      <c r="E8" s="66">
        <v>144.1</v>
      </c>
      <c r="F8" s="66"/>
      <c r="G8" s="66"/>
      <c r="H8" s="66"/>
      <c r="I8" s="66"/>
      <c r="J8" s="66"/>
      <c r="K8" s="66"/>
      <c r="L8" s="66"/>
      <c r="M8" s="66"/>
      <c r="N8" s="66"/>
      <c r="O8" s="66"/>
      <c r="P8" s="66"/>
      <c r="Q8" s="66"/>
      <c r="R8" s="66"/>
      <c r="S8" s="66"/>
    </row>
    <row r="9" ht="16.5" customHeight="1" spans="1:19">
      <c r="A9" s="4" t="s">
        <v>60</v>
      </c>
      <c r="B9" s="4"/>
      <c r="C9" s="66">
        <v>144.1</v>
      </c>
      <c r="D9" s="66">
        <v>144.1</v>
      </c>
      <c r="E9" s="66">
        <v>144.1</v>
      </c>
      <c r="F9" s="66"/>
      <c r="G9" s="66"/>
      <c r="H9" s="66"/>
      <c r="I9" s="66"/>
      <c r="J9" s="66"/>
      <c r="K9" s="66"/>
      <c r="L9" s="66"/>
      <c r="M9" s="66"/>
      <c r="N9" s="66"/>
      <c r="O9" s="66"/>
      <c r="P9" s="66"/>
      <c r="Q9" s="66"/>
      <c r="R9" s="66"/>
      <c r="S9" s="66"/>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4" topLeftCell="A5" activePane="bottomLeft" state="frozen"/>
      <selection/>
      <selection pane="bottomLeft" activeCell="D20" sqref="D20"/>
    </sheetView>
  </sheetViews>
  <sheetFormatPr defaultColWidth="10" defaultRowHeight="14.4" outlineLevelCol="7"/>
  <cols>
    <col min="1" max="1" width="9.76851851851852" style="9" customWidth="1"/>
    <col min="2" max="2" width="31.3333333333333" style="9" customWidth="1"/>
    <col min="3" max="8" width="9.76851851851852" style="9" customWidth="1"/>
    <col min="9" max="16384" width="10" style="9"/>
  </cols>
  <sheetData>
    <row r="1" ht="14.3" customHeight="1" spans="1:8">
      <c r="A1" s="26" t="s">
        <v>75</v>
      </c>
      <c r="B1" s="26"/>
      <c r="C1" s="26"/>
      <c r="D1" s="26"/>
      <c r="E1" s="26"/>
      <c r="F1" s="26"/>
      <c r="G1" s="26"/>
      <c r="H1" s="26"/>
    </row>
    <row r="2" ht="27.7" customHeight="1" spans="1:8">
      <c r="A2" s="2" t="s">
        <v>76</v>
      </c>
      <c r="B2" s="2"/>
      <c r="C2" s="2"/>
      <c r="D2" s="2"/>
      <c r="E2" s="2"/>
      <c r="F2" s="2"/>
      <c r="G2" s="2"/>
      <c r="H2" s="2"/>
    </row>
    <row r="3" ht="14.3" customHeight="1" spans="1:8">
      <c r="A3" s="26" t="s">
        <v>2</v>
      </c>
      <c r="B3" s="69" t="s">
        <v>3</v>
      </c>
      <c r="C3" s="69"/>
      <c r="D3" s="69"/>
      <c r="E3" s="27"/>
      <c r="F3" s="27"/>
      <c r="G3" s="27"/>
      <c r="H3" s="26" t="s">
        <v>4</v>
      </c>
    </row>
    <row r="4" ht="28.45" customHeight="1" spans="1:8">
      <c r="A4" s="4" t="s">
        <v>77</v>
      </c>
      <c r="B4" s="4" t="s">
        <v>78</v>
      </c>
      <c r="C4" s="4" t="s">
        <v>60</v>
      </c>
      <c r="D4" s="4" t="s">
        <v>79</v>
      </c>
      <c r="E4" s="4" t="s">
        <v>80</v>
      </c>
      <c r="F4" s="4" t="s">
        <v>81</v>
      </c>
      <c r="G4" s="4" t="s">
        <v>82</v>
      </c>
      <c r="H4" s="4" t="s">
        <v>83</v>
      </c>
    </row>
    <row r="5" ht="22.6" customHeight="1" spans="1:8">
      <c r="A5" s="5" t="s">
        <v>84</v>
      </c>
      <c r="B5" s="5" t="s">
        <v>85</v>
      </c>
      <c r="C5" s="66">
        <v>12.4</v>
      </c>
      <c r="D5" s="66">
        <v>12.4</v>
      </c>
      <c r="E5" s="66"/>
      <c r="F5" s="66"/>
      <c r="G5" s="66"/>
      <c r="H5" s="66"/>
    </row>
    <row r="6" ht="16.5" customHeight="1" spans="1:8">
      <c r="A6" s="5" t="s">
        <v>86</v>
      </c>
      <c r="B6" s="5" t="s">
        <v>87</v>
      </c>
      <c r="C6" s="66">
        <v>12.4</v>
      </c>
      <c r="D6" s="66">
        <v>12.4</v>
      </c>
      <c r="E6" s="66">
        <v>0</v>
      </c>
      <c r="F6" s="66"/>
      <c r="G6" s="66"/>
      <c r="H6" s="66"/>
    </row>
    <row r="7" ht="16.5" customHeight="1" spans="1:8">
      <c r="A7" s="5">
        <v>222</v>
      </c>
      <c r="B7" s="5" t="s">
        <v>88</v>
      </c>
      <c r="C7" s="66">
        <v>126.5</v>
      </c>
      <c r="D7" s="66">
        <v>126.5</v>
      </c>
      <c r="E7" s="66"/>
      <c r="F7" s="66"/>
      <c r="G7" s="66"/>
      <c r="H7" s="66"/>
    </row>
    <row r="8" ht="22.6" customHeight="1" spans="1:8">
      <c r="A8" s="5">
        <v>2220101</v>
      </c>
      <c r="B8" s="5" t="s">
        <v>88</v>
      </c>
      <c r="C8" s="66">
        <v>126.5</v>
      </c>
      <c r="D8" s="66">
        <v>126.5</v>
      </c>
      <c r="E8" s="66"/>
      <c r="F8" s="66"/>
      <c r="G8" s="66"/>
      <c r="H8" s="66"/>
    </row>
    <row r="9" ht="16.5" customHeight="1" spans="1:8">
      <c r="A9" s="5" t="s">
        <v>89</v>
      </c>
      <c r="B9" s="5" t="s">
        <v>90</v>
      </c>
      <c r="C9" s="66">
        <v>5.2</v>
      </c>
      <c r="D9" s="66">
        <v>5.2</v>
      </c>
      <c r="E9" s="66"/>
      <c r="F9" s="66"/>
      <c r="G9" s="66"/>
      <c r="H9" s="66"/>
    </row>
    <row r="10" ht="16.5" customHeight="1" spans="1:8">
      <c r="A10" s="5">
        <v>2210302</v>
      </c>
      <c r="B10" s="5" t="s">
        <v>91</v>
      </c>
      <c r="C10" s="66">
        <v>5.2</v>
      </c>
      <c r="D10" s="66">
        <v>5.2</v>
      </c>
      <c r="E10" s="66"/>
      <c r="F10" s="66"/>
      <c r="G10" s="66"/>
      <c r="H10" s="66"/>
    </row>
    <row r="11" ht="16.5" customHeight="1" spans="1:8">
      <c r="A11" s="4" t="s">
        <v>92</v>
      </c>
      <c r="B11" s="4"/>
      <c r="C11" s="66">
        <v>144.1</v>
      </c>
      <c r="D11" s="66">
        <v>144.1</v>
      </c>
      <c r="E11" s="66"/>
      <c r="F11" s="66">
        <v>0</v>
      </c>
      <c r="G11" s="66">
        <v>0</v>
      </c>
      <c r="H11" s="66">
        <v>0</v>
      </c>
    </row>
  </sheetData>
  <mergeCells count="4">
    <mergeCell ref="A1:H1"/>
    <mergeCell ref="A2:H2"/>
    <mergeCell ref="B3:D3"/>
    <mergeCell ref="A11:B11"/>
  </mergeCells>
  <printOptions horizontalCentered="1"/>
  <pageMargins left="0.388999998569489" right="0.388999998569489" top="0.703999996185303" bottom="0.703999996185303"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pane xSplit="1" ySplit="7" topLeftCell="B26" activePane="bottomRight" state="frozen"/>
      <selection/>
      <selection pane="topRight"/>
      <selection pane="bottomLeft"/>
      <selection pane="bottomRight" activeCell="H21" sqref="H21"/>
    </sheetView>
  </sheetViews>
  <sheetFormatPr defaultColWidth="10" defaultRowHeight="15.6"/>
  <cols>
    <col min="1" max="1" width="5.13888888888889" style="59" customWidth="1"/>
    <col min="2" max="2" width="27.6388888888889" style="59" customWidth="1"/>
    <col min="3" max="3" width="14.7222222222222" style="85" customWidth="1"/>
    <col min="4" max="4" width="29.4444444444444" style="59" customWidth="1"/>
    <col min="5" max="7" width="14.3055555555556" style="85" customWidth="1"/>
    <col min="8" max="8" width="13.3333333333333" style="85" customWidth="1"/>
    <col min="9" max="9" width="11.5277777777778" style="85" customWidth="1"/>
    <col min="10" max="11" width="4.58333333333333" style="59" customWidth="1"/>
    <col min="12" max="12" width="5.69444444444444" style="59" customWidth="1"/>
    <col min="13" max="16384" width="10" style="59"/>
  </cols>
  <sheetData>
    <row r="1" s="59" customFormat="1" ht="18" customHeight="1" spans="3:9">
      <c r="C1" s="85"/>
      <c r="E1" s="85"/>
      <c r="F1" s="85"/>
      <c r="G1" s="85"/>
      <c r="H1" s="85"/>
      <c r="I1" s="127" t="s">
        <v>93</v>
      </c>
    </row>
    <row r="2" s="59" customFormat="1" ht="24" customHeight="1" spans="1:9">
      <c r="A2" s="86" t="s">
        <v>94</v>
      </c>
      <c r="B2" s="86"/>
      <c r="C2" s="87"/>
      <c r="D2" s="86"/>
      <c r="E2" s="87"/>
      <c r="F2" s="87"/>
      <c r="G2" s="87"/>
      <c r="H2" s="87"/>
      <c r="I2" s="87"/>
    </row>
    <row r="3" s="59" customFormat="1" ht="18" customHeight="1" spans="1:9">
      <c r="A3" s="88" t="s">
        <v>95</v>
      </c>
      <c r="B3" s="88"/>
      <c r="C3" s="89"/>
      <c r="D3" s="90"/>
      <c r="E3" s="89"/>
      <c r="F3" s="89"/>
      <c r="G3" s="89"/>
      <c r="H3" s="89"/>
      <c r="I3" s="128" t="s">
        <v>4</v>
      </c>
    </row>
    <row r="4" s="59" customFormat="1" ht="18" customHeight="1" spans="1:9">
      <c r="A4" s="91" t="s">
        <v>5</v>
      </c>
      <c r="B4" s="92"/>
      <c r="C4" s="93"/>
      <c r="D4" s="91" t="s">
        <v>6</v>
      </c>
      <c r="E4" s="94"/>
      <c r="F4" s="94"/>
      <c r="G4" s="94"/>
      <c r="H4" s="95"/>
      <c r="I4" s="95"/>
    </row>
    <row r="5" s="59" customFormat="1" ht="17.25" customHeight="1" spans="1:9">
      <c r="A5" s="96" t="s">
        <v>96</v>
      </c>
      <c r="B5" s="97"/>
      <c r="C5" s="98" t="s">
        <v>8</v>
      </c>
      <c r="D5" s="99" t="s">
        <v>96</v>
      </c>
      <c r="E5" s="98" t="s">
        <v>60</v>
      </c>
      <c r="F5" s="94" t="s">
        <v>97</v>
      </c>
      <c r="G5" s="93"/>
      <c r="H5" s="95"/>
      <c r="I5" s="95"/>
    </row>
    <row r="6" s="59" customFormat="1" ht="17.25" customHeight="1" spans="1:9">
      <c r="A6" s="100"/>
      <c r="B6" s="101"/>
      <c r="C6" s="102"/>
      <c r="D6" s="103"/>
      <c r="E6" s="102"/>
      <c r="F6" s="104" t="s">
        <v>61</v>
      </c>
      <c r="G6" s="104"/>
      <c r="H6" s="105" t="s">
        <v>98</v>
      </c>
      <c r="I6" s="105" t="s">
        <v>63</v>
      </c>
    </row>
    <row r="7" s="59" customFormat="1" ht="35.25" customHeight="1" spans="1:9">
      <c r="A7" s="106"/>
      <c r="B7" s="107"/>
      <c r="C7" s="102"/>
      <c r="D7" s="103"/>
      <c r="E7" s="102"/>
      <c r="F7" s="105" t="s">
        <v>99</v>
      </c>
      <c r="G7" s="105" t="s">
        <v>100</v>
      </c>
      <c r="H7" s="105"/>
      <c r="I7" s="105"/>
    </row>
    <row r="8" s="59" customFormat="1" ht="20.25" customHeight="1" spans="1:9">
      <c r="A8" s="108" t="s">
        <v>101</v>
      </c>
      <c r="B8" s="109" t="s">
        <v>99</v>
      </c>
      <c r="C8" s="110"/>
      <c r="D8" s="111" t="s">
        <v>10</v>
      </c>
      <c r="E8" s="110"/>
      <c r="F8" s="110"/>
      <c r="G8" s="110"/>
      <c r="H8" s="110"/>
      <c r="I8" s="110"/>
    </row>
    <row r="9" s="83" customFormat="1" ht="20.25" customHeight="1" spans="1:13">
      <c r="A9" s="112"/>
      <c r="B9" s="113" t="s">
        <v>102</v>
      </c>
      <c r="C9" s="110">
        <v>144.1</v>
      </c>
      <c r="D9" s="114" t="s">
        <v>12</v>
      </c>
      <c r="E9" s="110"/>
      <c r="F9" s="110"/>
      <c r="G9" s="110"/>
      <c r="H9" s="110"/>
      <c r="I9" s="110"/>
      <c r="J9" s="59"/>
      <c r="K9" s="59"/>
      <c r="L9" s="59"/>
      <c r="M9" s="59"/>
    </row>
    <row r="10" s="84" customFormat="1" ht="20.25" customHeight="1" spans="1:16">
      <c r="A10" s="112"/>
      <c r="B10" s="113" t="s">
        <v>103</v>
      </c>
      <c r="C10" s="110"/>
      <c r="D10" s="114" t="s">
        <v>14</v>
      </c>
      <c r="E10" s="110"/>
      <c r="F10" s="110"/>
      <c r="G10" s="110"/>
      <c r="H10" s="110"/>
      <c r="I10" s="110"/>
      <c r="J10" s="59"/>
      <c r="K10" s="59"/>
      <c r="L10" s="59"/>
      <c r="M10" s="59"/>
      <c r="N10" s="129"/>
      <c r="O10" s="129"/>
      <c r="P10" s="129"/>
    </row>
    <row r="11" s="59" customFormat="1" ht="20.25" customHeight="1" spans="1:9">
      <c r="A11" s="112"/>
      <c r="B11" s="113" t="s">
        <v>104</v>
      </c>
      <c r="C11" s="110"/>
      <c r="D11" s="114" t="s">
        <v>16</v>
      </c>
      <c r="E11" s="110"/>
      <c r="F11" s="110"/>
      <c r="G11" s="110"/>
      <c r="H11" s="110"/>
      <c r="I11" s="110"/>
    </row>
    <row r="12" s="59" customFormat="1" ht="20.25" customHeight="1" spans="1:9">
      <c r="A12" s="112"/>
      <c r="B12" s="113" t="s">
        <v>105</v>
      </c>
      <c r="C12" s="110"/>
      <c r="D12" s="114" t="s">
        <v>18</v>
      </c>
      <c r="E12" s="110"/>
      <c r="F12" s="110"/>
      <c r="G12" s="110"/>
      <c r="H12" s="110"/>
      <c r="I12" s="110"/>
    </row>
    <row r="13" s="59" customFormat="1" ht="20.25" customHeight="1" spans="1:9">
      <c r="A13" s="112"/>
      <c r="B13" s="113" t="s">
        <v>106</v>
      </c>
      <c r="C13" s="110"/>
      <c r="D13" s="114" t="s">
        <v>20</v>
      </c>
      <c r="E13" s="110"/>
      <c r="F13" s="110"/>
      <c r="G13" s="110"/>
      <c r="H13" s="110"/>
      <c r="I13" s="110"/>
    </row>
    <row r="14" s="59" customFormat="1" ht="20.25" customHeight="1" spans="1:9">
      <c r="A14" s="112"/>
      <c r="B14" s="113" t="s">
        <v>107</v>
      </c>
      <c r="C14" s="110"/>
      <c r="D14" s="114" t="s">
        <v>22</v>
      </c>
      <c r="E14" s="110"/>
      <c r="F14" s="110"/>
      <c r="G14" s="110"/>
      <c r="H14" s="110"/>
      <c r="I14" s="110"/>
    </row>
    <row r="15" s="59" customFormat="1" ht="20.25" customHeight="1" spans="1:9">
      <c r="A15" s="112"/>
      <c r="B15" s="113" t="s">
        <v>108</v>
      </c>
      <c r="C15" s="110"/>
      <c r="D15" s="111" t="s">
        <v>24</v>
      </c>
      <c r="E15" s="110">
        <f>F15+H15+I15</f>
        <v>12.4</v>
      </c>
      <c r="F15" s="110">
        <v>12.4</v>
      </c>
      <c r="G15" s="110">
        <v>12.4</v>
      </c>
      <c r="H15" s="110"/>
      <c r="I15" s="110"/>
    </row>
    <row r="16" s="59" customFormat="1" ht="20.25" customHeight="1" spans="1:9">
      <c r="A16" s="112"/>
      <c r="B16" s="113" t="s">
        <v>109</v>
      </c>
      <c r="C16" s="110"/>
      <c r="D16" s="114" t="s">
        <v>26</v>
      </c>
      <c r="E16" s="110"/>
      <c r="F16" s="110"/>
      <c r="G16" s="110"/>
      <c r="H16" s="110"/>
      <c r="I16" s="110"/>
    </row>
    <row r="17" s="59" customFormat="1" ht="20.25" customHeight="1" spans="1:9">
      <c r="A17" s="112"/>
      <c r="B17" s="113" t="s">
        <v>110</v>
      </c>
      <c r="C17" s="110"/>
      <c r="D17" s="114" t="s">
        <v>27</v>
      </c>
      <c r="E17" s="110">
        <f>F17+H17+I17</f>
        <v>0</v>
      </c>
      <c r="F17" s="110"/>
      <c r="G17" s="110"/>
      <c r="H17" s="110"/>
      <c r="I17" s="110"/>
    </row>
    <row r="18" s="59" customFormat="1" ht="20.25" customHeight="1" spans="1:9">
      <c r="A18" s="112"/>
      <c r="B18" s="115" t="s">
        <v>111</v>
      </c>
      <c r="C18" s="110"/>
      <c r="D18" s="111" t="s">
        <v>28</v>
      </c>
      <c r="E18" s="110"/>
      <c r="F18" s="110"/>
      <c r="G18" s="110"/>
      <c r="H18" s="110"/>
      <c r="I18" s="110"/>
    </row>
    <row r="19" s="59" customFormat="1" ht="20.25" customHeight="1" spans="1:9">
      <c r="A19" s="112"/>
      <c r="B19" s="115" t="s">
        <v>112</v>
      </c>
      <c r="C19" s="110"/>
      <c r="D19" s="111" t="s">
        <v>113</v>
      </c>
      <c r="E19" s="110"/>
      <c r="F19" s="110"/>
      <c r="G19" s="110"/>
      <c r="H19" s="110"/>
      <c r="I19" s="110"/>
    </row>
    <row r="20" s="59" customFormat="1" ht="20.25" customHeight="1" spans="1:9">
      <c r="A20" s="116"/>
      <c r="B20" s="115" t="s">
        <v>114</v>
      </c>
      <c r="C20" s="110"/>
      <c r="D20" s="114" t="s">
        <v>115</v>
      </c>
      <c r="E20" s="110"/>
      <c r="F20" s="110"/>
      <c r="G20" s="110"/>
      <c r="H20" s="110"/>
      <c r="I20" s="110"/>
    </row>
    <row r="21" s="59" customFormat="1" ht="20.25" customHeight="1" spans="1:9">
      <c r="A21" s="97" t="s">
        <v>116</v>
      </c>
      <c r="B21" s="117" t="s">
        <v>99</v>
      </c>
      <c r="C21" s="110"/>
      <c r="D21" s="114" t="s">
        <v>31</v>
      </c>
      <c r="E21" s="110"/>
      <c r="F21" s="110"/>
      <c r="G21" s="110"/>
      <c r="H21" s="110"/>
      <c r="I21" s="110"/>
    </row>
    <row r="22" s="59" customFormat="1" ht="20.25" customHeight="1" spans="1:9">
      <c r="A22" s="101"/>
      <c r="B22" s="115" t="s">
        <v>117</v>
      </c>
      <c r="C22" s="110"/>
      <c r="D22" s="114" t="s">
        <v>118</v>
      </c>
      <c r="E22" s="110"/>
      <c r="F22" s="110"/>
      <c r="G22" s="110"/>
      <c r="H22" s="110"/>
      <c r="I22" s="110"/>
    </row>
    <row r="23" s="59" customFormat="1" ht="20.25" customHeight="1" spans="1:9">
      <c r="A23" s="101"/>
      <c r="B23" s="115" t="s">
        <v>108</v>
      </c>
      <c r="C23" s="110"/>
      <c r="D23" s="114" t="s">
        <v>119</v>
      </c>
      <c r="E23" s="110"/>
      <c r="F23" s="110"/>
      <c r="G23" s="110"/>
      <c r="H23" s="110"/>
      <c r="I23" s="110"/>
    </row>
    <row r="24" s="59" customFormat="1" ht="20.25" customHeight="1" spans="1:9">
      <c r="A24" s="101"/>
      <c r="B24" s="115" t="s">
        <v>110</v>
      </c>
      <c r="C24" s="110"/>
      <c r="D24" s="114" t="s">
        <v>34</v>
      </c>
      <c r="E24" s="110"/>
      <c r="F24" s="110"/>
      <c r="G24" s="110"/>
      <c r="H24" s="110"/>
      <c r="I24" s="110"/>
    </row>
    <row r="25" s="59" customFormat="1" ht="20.25" customHeight="1" spans="1:9">
      <c r="A25" s="107"/>
      <c r="B25" s="115" t="s">
        <v>114</v>
      </c>
      <c r="C25" s="110"/>
      <c r="D25" s="114" t="s">
        <v>35</v>
      </c>
      <c r="E25" s="110"/>
      <c r="F25" s="110"/>
      <c r="G25" s="110"/>
      <c r="H25" s="110"/>
      <c r="I25" s="110"/>
    </row>
    <row r="26" s="59" customFormat="1" ht="20.25" customHeight="1" spans="1:9">
      <c r="A26" s="115" t="s">
        <v>63</v>
      </c>
      <c r="B26" s="115"/>
      <c r="C26" s="110"/>
      <c r="D26" s="114" t="s">
        <v>36</v>
      </c>
      <c r="E26" s="110"/>
      <c r="F26" s="110"/>
      <c r="G26" s="110"/>
      <c r="H26" s="110"/>
      <c r="I26" s="110"/>
    </row>
    <row r="27" s="59" customFormat="1" ht="20.25" customHeight="1" spans="1:9">
      <c r="A27" s="118"/>
      <c r="B27" s="119"/>
      <c r="C27" s="110"/>
      <c r="D27" s="114" t="s">
        <v>37</v>
      </c>
      <c r="E27" s="110">
        <f>F27+H27+I27</f>
        <v>5.2</v>
      </c>
      <c r="F27" s="110">
        <v>5.2</v>
      </c>
      <c r="G27" s="110">
        <v>5.2</v>
      </c>
      <c r="H27" s="110"/>
      <c r="I27" s="110"/>
    </row>
    <row r="28" s="59" customFormat="1" ht="20.25" customHeight="1" spans="1:9">
      <c r="A28" s="118"/>
      <c r="B28" s="119"/>
      <c r="C28" s="110"/>
      <c r="D28" s="114" t="s">
        <v>38</v>
      </c>
      <c r="E28" s="110">
        <v>126.5</v>
      </c>
      <c r="F28" s="110">
        <v>126.5</v>
      </c>
      <c r="G28" s="110">
        <v>126.5</v>
      </c>
      <c r="H28" s="110"/>
      <c r="I28" s="110"/>
    </row>
    <row r="29" s="59" customFormat="1" ht="20.25" customHeight="1" spans="1:9">
      <c r="A29" s="118"/>
      <c r="B29" s="99"/>
      <c r="C29" s="110"/>
      <c r="D29" s="114" t="s">
        <v>120</v>
      </c>
      <c r="E29" s="110"/>
      <c r="F29" s="110"/>
      <c r="G29" s="110"/>
      <c r="H29" s="110"/>
      <c r="I29" s="110"/>
    </row>
    <row r="30" s="59" customFormat="1" ht="20.25" customHeight="1" spans="1:9">
      <c r="A30" s="118"/>
      <c r="B30" s="99"/>
      <c r="C30" s="110"/>
      <c r="D30" s="114" t="s">
        <v>121</v>
      </c>
      <c r="E30" s="110"/>
      <c r="F30" s="110"/>
      <c r="G30" s="110"/>
      <c r="H30" s="110"/>
      <c r="I30" s="110"/>
    </row>
    <row r="31" s="59" customFormat="1" ht="20.25" customHeight="1" spans="1:9">
      <c r="A31" s="115"/>
      <c r="B31" s="115"/>
      <c r="C31" s="110"/>
      <c r="D31" s="114" t="s">
        <v>41</v>
      </c>
      <c r="E31" s="110"/>
      <c r="F31" s="110"/>
      <c r="G31" s="110"/>
      <c r="H31" s="110"/>
      <c r="I31" s="110"/>
    </row>
    <row r="32" s="59" customFormat="1" ht="20.25" customHeight="1" spans="1:9">
      <c r="A32" s="115"/>
      <c r="B32" s="115"/>
      <c r="C32" s="110"/>
      <c r="D32" s="114" t="s">
        <v>42</v>
      </c>
      <c r="E32" s="110"/>
      <c r="F32" s="110"/>
      <c r="G32" s="110"/>
      <c r="H32" s="110"/>
      <c r="I32" s="110"/>
    </row>
    <row r="33" s="59" customFormat="1" ht="20.25" customHeight="1" spans="1:9">
      <c r="A33" s="120"/>
      <c r="B33" s="121"/>
      <c r="C33" s="110"/>
      <c r="D33" s="114" t="s">
        <v>43</v>
      </c>
      <c r="E33" s="110"/>
      <c r="F33" s="110"/>
      <c r="G33" s="110"/>
      <c r="H33" s="110"/>
      <c r="I33" s="110"/>
    </row>
    <row r="34" s="59" customFormat="1" ht="20.25" customHeight="1" spans="1:9">
      <c r="A34" s="120"/>
      <c r="B34" s="121"/>
      <c r="C34" s="110"/>
      <c r="D34" s="114" t="s">
        <v>44</v>
      </c>
      <c r="E34" s="110"/>
      <c r="F34" s="110"/>
      <c r="G34" s="110"/>
      <c r="H34" s="110"/>
      <c r="I34" s="110"/>
    </row>
    <row r="35" s="59" customFormat="1" ht="20.25" customHeight="1" spans="1:9">
      <c r="A35" s="109"/>
      <c r="B35" s="109"/>
      <c r="C35" s="122"/>
      <c r="D35" s="114" t="s">
        <v>45</v>
      </c>
      <c r="E35" s="110"/>
      <c r="F35" s="110"/>
      <c r="G35" s="110"/>
      <c r="H35" s="110"/>
      <c r="I35" s="110"/>
    </row>
    <row r="36" s="59" customFormat="1" ht="20.25" customHeight="1" spans="1:9">
      <c r="A36" s="109"/>
      <c r="B36" s="109"/>
      <c r="C36" s="110"/>
      <c r="D36" s="114" t="s">
        <v>46</v>
      </c>
      <c r="E36" s="110"/>
      <c r="F36" s="110"/>
      <c r="G36" s="110"/>
      <c r="H36" s="110"/>
      <c r="I36" s="110"/>
    </row>
    <row r="37" s="59" customFormat="1" ht="20.25" customHeight="1" spans="1:9">
      <c r="A37" s="123"/>
      <c r="B37" s="124"/>
      <c r="C37" s="110"/>
      <c r="D37" s="114" t="s">
        <v>122</v>
      </c>
      <c r="E37" s="110"/>
      <c r="F37" s="110"/>
      <c r="G37" s="110"/>
      <c r="H37" s="110"/>
      <c r="I37" s="110"/>
    </row>
    <row r="38" s="59" customFormat="1" ht="20.25" customHeight="1" spans="1:9">
      <c r="A38" s="125" t="s">
        <v>123</v>
      </c>
      <c r="B38" s="126"/>
      <c r="C38" s="110">
        <f>SUM(C9:C37)</f>
        <v>144.1</v>
      </c>
      <c r="D38" s="121" t="s">
        <v>124</v>
      </c>
      <c r="E38" s="110">
        <f t="shared" ref="E38:I38" si="0">SUM(E8:E37)</f>
        <v>144.1</v>
      </c>
      <c r="F38" s="110">
        <f t="shared" si="0"/>
        <v>144.1</v>
      </c>
      <c r="G38" s="110">
        <f t="shared" si="0"/>
        <v>144.1</v>
      </c>
      <c r="H38" s="110">
        <f t="shared" si="0"/>
        <v>0</v>
      </c>
      <c r="I38" s="110">
        <f t="shared" si="0"/>
        <v>0</v>
      </c>
    </row>
  </sheetData>
  <mergeCells count="21">
    <mergeCell ref="A3:B3"/>
    <mergeCell ref="A26:B26"/>
    <mergeCell ref="A27:B27"/>
    <mergeCell ref="A28:B28"/>
    <mergeCell ref="A29:B29"/>
    <mergeCell ref="A30:B30"/>
    <mergeCell ref="A31:B31"/>
    <mergeCell ref="A32:B32"/>
    <mergeCell ref="A33:B33"/>
    <mergeCell ref="A34:B34"/>
    <mergeCell ref="A35:B35"/>
    <mergeCell ref="A36:B36"/>
    <mergeCell ref="A37:B37"/>
    <mergeCell ref="A8:A20"/>
    <mergeCell ref="A21:A25"/>
    <mergeCell ref="C5:C7"/>
    <mergeCell ref="D5:D7"/>
    <mergeCell ref="E5:E7"/>
    <mergeCell ref="H6:H7"/>
    <mergeCell ref="I6:I7"/>
    <mergeCell ref="A5:B7"/>
  </mergeCells>
  <printOptions horizontalCentered="1"/>
  <pageMargins left="0.388999998569489" right="0.388999998569489" top="0.783999979496002" bottom="0.783999979496002"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pane ySplit="5" topLeftCell="A6" activePane="bottomLeft" state="frozen"/>
      <selection/>
      <selection pane="bottomLeft" activeCell="C15" sqref="C15"/>
    </sheetView>
  </sheetViews>
  <sheetFormatPr defaultColWidth="10" defaultRowHeight="14.4" outlineLevelCol="6"/>
  <cols>
    <col min="1" max="1" width="12.3333333333333" style="75" customWidth="1"/>
    <col min="2" max="2" width="20.5185185185185" style="75" customWidth="1"/>
    <col min="3" max="7" width="9.76851851851852" style="75" customWidth="1"/>
    <col min="8" max="16384" width="10" style="75"/>
  </cols>
  <sheetData>
    <row r="1" ht="16.45" customHeight="1" spans="1:7">
      <c r="A1" s="26" t="s">
        <v>125</v>
      </c>
      <c r="B1" s="26"/>
      <c r="C1" s="26"/>
      <c r="D1" s="26"/>
      <c r="E1" s="26"/>
      <c r="F1" s="26"/>
      <c r="G1" s="26"/>
    </row>
    <row r="2" ht="24" customHeight="1" spans="1:7">
      <c r="A2" s="76" t="s">
        <v>126</v>
      </c>
      <c r="B2" s="76"/>
      <c r="C2" s="76"/>
      <c r="D2" s="76"/>
      <c r="E2" s="76"/>
      <c r="F2" s="76"/>
      <c r="G2" s="76"/>
    </row>
    <row r="3" ht="18" customHeight="1" spans="1:7">
      <c r="A3" s="77" t="s">
        <v>127</v>
      </c>
      <c r="B3" s="77"/>
      <c r="C3" s="77"/>
      <c r="D3" s="27"/>
      <c r="E3" s="27"/>
      <c r="F3" s="27"/>
      <c r="G3" s="78" t="s">
        <v>4</v>
      </c>
    </row>
    <row r="4" ht="21.95" customHeight="1" spans="1:7">
      <c r="A4" s="79" t="s">
        <v>77</v>
      </c>
      <c r="B4" s="80" t="s">
        <v>78</v>
      </c>
      <c r="C4" s="80" t="s">
        <v>60</v>
      </c>
      <c r="D4" s="81" t="s">
        <v>79</v>
      </c>
      <c r="E4" s="81"/>
      <c r="F4" s="81"/>
      <c r="G4" s="81" t="s">
        <v>80</v>
      </c>
    </row>
    <row r="5" ht="21.95" customHeight="1" spans="1:7">
      <c r="A5" s="82"/>
      <c r="B5" s="81"/>
      <c r="C5" s="81"/>
      <c r="D5" s="81" t="s">
        <v>99</v>
      </c>
      <c r="E5" s="81" t="s">
        <v>128</v>
      </c>
      <c r="F5" s="81" t="s">
        <v>129</v>
      </c>
      <c r="G5" s="81"/>
    </row>
    <row r="6" s="75" customFormat="1" ht="31" customHeight="1" spans="1:7">
      <c r="A6" s="5" t="s">
        <v>84</v>
      </c>
      <c r="B6" s="5" t="s">
        <v>85</v>
      </c>
      <c r="C6" s="66">
        <v>12.4</v>
      </c>
      <c r="D6" s="66">
        <v>12.4</v>
      </c>
      <c r="E6" s="66">
        <v>12.4</v>
      </c>
      <c r="F6" s="66"/>
      <c r="G6" s="66"/>
    </row>
    <row r="7" ht="22.6" customHeight="1" spans="1:7">
      <c r="A7" s="5" t="s">
        <v>86</v>
      </c>
      <c r="B7" s="5" t="s">
        <v>87</v>
      </c>
      <c r="C7" s="66">
        <v>12.4</v>
      </c>
      <c r="D7" s="66">
        <v>12.4</v>
      </c>
      <c r="E7" s="66">
        <v>12.4</v>
      </c>
      <c r="F7" s="66"/>
      <c r="G7" s="66"/>
    </row>
    <row r="8" s="75" customFormat="1" ht="26" customHeight="1" spans="1:7">
      <c r="A8" s="5">
        <v>222</v>
      </c>
      <c r="B8" s="5" t="s">
        <v>88</v>
      </c>
      <c r="C8" s="66">
        <v>126.5</v>
      </c>
      <c r="D8" s="66">
        <v>126.5</v>
      </c>
      <c r="E8" s="66">
        <v>117.3</v>
      </c>
      <c r="F8" s="66">
        <v>9.2</v>
      </c>
      <c r="G8" s="66"/>
    </row>
    <row r="9" ht="16.5" customHeight="1" spans="1:7">
      <c r="A9" s="5">
        <v>2220101</v>
      </c>
      <c r="B9" s="5" t="s">
        <v>88</v>
      </c>
      <c r="C9" s="66">
        <v>126.5</v>
      </c>
      <c r="D9" s="66">
        <v>126.5</v>
      </c>
      <c r="E9" s="66">
        <v>117.3</v>
      </c>
      <c r="F9" s="66">
        <v>9.2</v>
      </c>
      <c r="G9" s="66">
        <v>0</v>
      </c>
    </row>
    <row r="10" ht="22.6" customHeight="1" spans="1:7">
      <c r="A10" s="5" t="s">
        <v>89</v>
      </c>
      <c r="B10" s="5" t="s">
        <v>90</v>
      </c>
      <c r="C10" s="66">
        <v>5.2</v>
      </c>
      <c r="D10" s="66">
        <v>5.2</v>
      </c>
      <c r="E10" s="66">
        <v>5.2</v>
      </c>
      <c r="F10" s="66">
        <v>0</v>
      </c>
      <c r="G10" s="66">
        <v>0</v>
      </c>
    </row>
    <row r="11" s="75" customFormat="1" ht="16.5" customHeight="1" spans="1:7">
      <c r="A11" s="5">
        <v>2210302</v>
      </c>
      <c r="B11" s="5" t="s">
        <v>91</v>
      </c>
      <c r="C11" s="66">
        <v>5.2</v>
      </c>
      <c r="D11" s="66">
        <v>5.2</v>
      </c>
      <c r="E11" s="66">
        <v>5.2</v>
      </c>
      <c r="F11" s="66"/>
      <c r="G11" s="66">
        <v>0</v>
      </c>
    </row>
    <row r="12" ht="16.5" customHeight="1" spans="1:7">
      <c r="A12" s="4" t="s">
        <v>130</v>
      </c>
      <c r="B12" s="4"/>
      <c r="C12" s="66">
        <f>C6+C8+C10</f>
        <v>144.1</v>
      </c>
      <c r="D12" s="66">
        <f>D6+D8+D10</f>
        <v>144.1</v>
      </c>
      <c r="E12" s="66">
        <f>E6+E8+E10</f>
        <v>134.9</v>
      </c>
      <c r="F12" s="66">
        <f>F6+F8+F10</f>
        <v>9.2</v>
      </c>
      <c r="G12" s="66">
        <f>G6+G8+G10</f>
        <v>0</v>
      </c>
    </row>
  </sheetData>
  <mergeCells count="9">
    <mergeCell ref="A1:G1"/>
    <mergeCell ref="A2:G2"/>
    <mergeCell ref="A3:C3"/>
    <mergeCell ref="D4:F4"/>
    <mergeCell ref="A12:B12"/>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H19" sqref="H19"/>
    </sheetView>
  </sheetViews>
  <sheetFormatPr defaultColWidth="10" defaultRowHeight="14.4" outlineLevelCol="4"/>
  <cols>
    <col min="1" max="1" width="15.3888888888889" style="9" customWidth="1"/>
    <col min="2" max="2" width="20.5185185185185" style="9" customWidth="1"/>
    <col min="3" max="5" width="15.3888888888889" style="9" customWidth="1"/>
    <col min="6" max="16384" width="10" style="9"/>
  </cols>
  <sheetData>
    <row r="1" ht="14.3" customHeight="1" spans="1:5">
      <c r="A1" s="26" t="s">
        <v>131</v>
      </c>
      <c r="B1" s="26"/>
      <c r="C1" s="26"/>
      <c r="D1" s="26"/>
      <c r="E1" s="26"/>
    </row>
    <row r="2" ht="28.45" customHeight="1" spans="1:5">
      <c r="A2" s="2" t="s">
        <v>132</v>
      </c>
      <c r="B2" s="2"/>
      <c r="C2" s="2"/>
      <c r="D2" s="2"/>
      <c r="E2" s="2"/>
    </row>
    <row r="3" ht="16.5" customHeight="1" spans="1:5">
      <c r="A3" s="26" t="s">
        <v>2</v>
      </c>
      <c r="B3" s="69" t="s">
        <v>3</v>
      </c>
      <c r="C3" s="69"/>
      <c r="D3" s="27"/>
      <c r="E3" s="26" t="s">
        <v>4</v>
      </c>
    </row>
    <row r="4" ht="16.5" customHeight="1" spans="1:5">
      <c r="A4" s="4" t="s">
        <v>133</v>
      </c>
      <c r="B4" s="4"/>
      <c r="C4" s="4" t="s">
        <v>134</v>
      </c>
      <c r="D4" s="4"/>
      <c r="E4" s="4"/>
    </row>
    <row r="5" ht="16.5" customHeight="1" spans="1:5">
      <c r="A5" s="4" t="s">
        <v>77</v>
      </c>
      <c r="B5" s="4" t="s">
        <v>78</v>
      </c>
      <c r="C5" s="4" t="s">
        <v>60</v>
      </c>
      <c r="D5" s="4" t="s">
        <v>128</v>
      </c>
      <c r="E5" s="4" t="s">
        <v>129</v>
      </c>
    </row>
    <row r="6" ht="16.5" customHeight="1" spans="1:5">
      <c r="A6" s="5" t="s">
        <v>135</v>
      </c>
      <c r="B6" s="5" t="s">
        <v>136</v>
      </c>
      <c r="C6" s="66">
        <f>SUM(C7:C15)</f>
        <v>134.8964</v>
      </c>
      <c r="D6" s="66">
        <f>SUM(D7:D15)</f>
        <v>134.8964</v>
      </c>
      <c r="E6" s="66"/>
    </row>
    <row r="7" ht="16.5" customHeight="1" spans="1:5">
      <c r="A7" s="5" t="s">
        <v>137</v>
      </c>
      <c r="B7" s="5" t="s">
        <v>138</v>
      </c>
      <c r="C7" s="66">
        <v>50.4</v>
      </c>
      <c r="D7" s="66">
        <v>50.4</v>
      </c>
      <c r="E7" s="66">
        <v>0</v>
      </c>
    </row>
    <row r="8" ht="16.5" customHeight="1" spans="1:5">
      <c r="A8" s="5">
        <v>30107</v>
      </c>
      <c r="B8" s="5" t="s">
        <v>139</v>
      </c>
      <c r="C8" s="66">
        <v>16.398</v>
      </c>
      <c r="D8" s="66">
        <v>16.398</v>
      </c>
      <c r="E8" s="66">
        <v>0</v>
      </c>
    </row>
    <row r="9" ht="16.5" customHeight="1" spans="1:5">
      <c r="A9" s="5" t="s">
        <v>140</v>
      </c>
      <c r="B9" s="5" t="s">
        <v>141</v>
      </c>
      <c r="C9" s="66">
        <v>29.4</v>
      </c>
      <c r="D9" s="66">
        <v>29.4</v>
      </c>
      <c r="E9" s="66">
        <v>0</v>
      </c>
    </row>
    <row r="10" ht="16.5" customHeight="1" spans="1:5">
      <c r="A10" s="5" t="s">
        <v>142</v>
      </c>
      <c r="B10" s="5" t="s">
        <v>143</v>
      </c>
      <c r="C10" s="66">
        <v>12.4</v>
      </c>
      <c r="D10" s="66">
        <v>12.4</v>
      </c>
      <c r="E10" s="66"/>
    </row>
    <row r="11" ht="22.6" customHeight="1" spans="1:5">
      <c r="A11" s="5" t="s">
        <v>144</v>
      </c>
      <c r="B11" s="5" t="s">
        <v>145</v>
      </c>
      <c r="C11" s="66">
        <v>12.3</v>
      </c>
      <c r="D11" s="66">
        <v>12.3</v>
      </c>
      <c r="E11" s="66">
        <v>0</v>
      </c>
    </row>
    <row r="12" ht="16.5" customHeight="1" spans="1:5">
      <c r="A12" s="5" t="s">
        <v>146</v>
      </c>
      <c r="B12" s="5" t="s">
        <v>147</v>
      </c>
      <c r="C12" s="66">
        <v>6.5</v>
      </c>
      <c r="D12" s="66">
        <v>6.5</v>
      </c>
      <c r="E12" s="66">
        <v>0</v>
      </c>
    </row>
    <row r="13" ht="16.5" customHeight="1" spans="1:5">
      <c r="A13" s="5" t="s">
        <v>148</v>
      </c>
      <c r="B13" s="5" t="s">
        <v>149</v>
      </c>
      <c r="C13" s="66">
        <v>0.6</v>
      </c>
      <c r="D13" s="66">
        <v>0.6</v>
      </c>
      <c r="E13" s="66">
        <v>0</v>
      </c>
    </row>
    <row r="14" ht="16.5" customHeight="1" spans="1:5">
      <c r="A14" s="5" t="s">
        <v>150</v>
      </c>
      <c r="B14" s="5" t="s">
        <v>91</v>
      </c>
      <c r="C14" s="66">
        <v>5.1984</v>
      </c>
      <c r="D14" s="66">
        <v>5.1984</v>
      </c>
      <c r="E14" s="66">
        <v>0</v>
      </c>
    </row>
    <row r="15" ht="16.5" customHeight="1" spans="1:5">
      <c r="A15" s="5">
        <v>30199</v>
      </c>
      <c r="B15" s="5" t="s">
        <v>151</v>
      </c>
      <c r="C15" s="66">
        <v>1.7</v>
      </c>
      <c r="D15" s="66">
        <v>1.7</v>
      </c>
      <c r="E15" s="66"/>
    </row>
    <row r="16" ht="16.5" customHeight="1" spans="1:5">
      <c r="A16" s="5" t="s">
        <v>152</v>
      </c>
      <c r="B16" s="5" t="s">
        <v>153</v>
      </c>
      <c r="C16" s="66">
        <f>SUM(C17:C20)</f>
        <v>9.2</v>
      </c>
      <c r="D16" s="66">
        <f>SUM(D17:D20)</f>
        <v>0</v>
      </c>
      <c r="E16" s="66">
        <f>SUM(E17:E20)</f>
        <v>9.2</v>
      </c>
    </row>
    <row r="17" ht="16.5" customHeight="1" spans="1:5">
      <c r="A17" s="5" t="s">
        <v>154</v>
      </c>
      <c r="B17" s="5" t="s">
        <v>155</v>
      </c>
      <c r="C17" s="66">
        <v>3.8</v>
      </c>
      <c r="D17" s="66"/>
      <c r="E17" s="66">
        <v>3.8</v>
      </c>
    </row>
    <row r="18" ht="16.5" customHeight="1" spans="1:5">
      <c r="A18" s="5" t="s">
        <v>156</v>
      </c>
      <c r="B18" s="5" t="s">
        <v>157</v>
      </c>
      <c r="C18" s="66"/>
      <c r="D18" s="66"/>
      <c r="E18" s="66"/>
    </row>
    <row r="19" ht="16.5" customHeight="1" spans="1:5">
      <c r="A19" s="5">
        <v>30299</v>
      </c>
      <c r="B19" s="5" t="s">
        <v>158</v>
      </c>
      <c r="C19" s="66">
        <v>2.4</v>
      </c>
      <c r="D19" s="66"/>
      <c r="E19" s="66">
        <v>2.4</v>
      </c>
    </row>
    <row r="20" ht="16.5" customHeight="1" spans="1:5">
      <c r="A20" s="5">
        <v>30231</v>
      </c>
      <c r="B20" s="5" t="s">
        <v>159</v>
      </c>
      <c r="C20" s="66">
        <v>3</v>
      </c>
      <c r="D20" s="66"/>
      <c r="E20" s="66">
        <v>3</v>
      </c>
    </row>
    <row r="21" ht="16.5" customHeight="1" spans="1:5">
      <c r="A21" s="5"/>
      <c r="B21" s="5"/>
      <c r="C21" s="66"/>
      <c r="D21" s="66"/>
      <c r="E21" s="66"/>
    </row>
    <row r="22" ht="16.5" customHeight="1" spans="1:5">
      <c r="A22" s="5"/>
      <c r="B22" s="5"/>
      <c r="C22" s="66"/>
      <c r="D22" s="66"/>
      <c r="E22" s="66"/>
    </row>
    <row r="23" ht="16.5" customHeight="1" spans="1:5">
      <c r="A23" s="5"/>
      <c r="B23" s="5"/>
      <c r="C23" s="66"/>
      <c r="D23" s="66"/>
      <c r="E23" s="66"/>
    </row>
    <row r="24" ht="16.5" customHeight="1" spans="1:5">
      <c r="A24" s="5"/>
      <c r="B24" s="5"/>
      <c r="C24" s="66"/>
      <c r="D24" s="66"/>
      <c r="E24" s="66"/>
    </row>
    <row r="25" ht="16.5" customHeight="1" spans="1:5">
      <c r="A25" s="4"/>
      <c r="B25" s="4" t="s">
        <v>160</v>
      </c>
      <c r="C25" s="66">
        <v>144.1</v>
      </c>
      <c r="D25" s="66">
        <v>134.9</v>
      </c>
      <c r="E25" s="66">
        <v>9.2</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zoomScale="90" zoomScaleNormal="90" workbookViewId="0">
      <pane ySplit="6" topLeftCell="A7" activePane="bottomLeft" state="frozen"/>
      <selection/>
      <selection pane="bottomLeft" activeCell="K25" sqref="K25"/>
    </sheetView>
  </sheetViews>
  <sheetFormatPr defaultColWidth="10" defaultRowHeight="14.4"/>
  <cols>
    <col min="1" max="2" width="4.10185185185185" style="68" customWidth="1"/>
    <col min="3" max="3" width="12.3055555555556" style="68" customWidth="1"/>
    <col min="4" max="5" width="4.10185185185185" style="68" customWidth="1"/>
    <col min="6" max="6" width="12.3055555555556" style="68" customWidth="1"/>
    <col min="7" max="24" width="10.25" style="68" customWidth="1"/>
    <col min="25" max="25" width="9.76851851851852" style="68" customWidth="1"/>
    <col min="26" max="16384" width="10" style="68"/>
  </cols>
  <sheetData>
    <row r="1" ht="14.3" customHeight="1" spans="1:24">
      <c r="A1" s="26" t="s">
        <v>161</v>
      </c>
      <c r="B1" s="26"/>
      <c r="C1" s="26"/>
      <c r="D1" s="26"/>
      <c r="E1" s="26"/>
      <c r="F1" s="26"/>
      <c r="G1" s="26"/>
      <c r="H1" s="26"/>
      <c r="I1" s="26"/>
      <c r="J1" s="26"/>
      <c r="K1" s="26"/>
      <c r="L1" s="26"/>
      <c r="M1" s="26"/>
      <c r="N1" s="26"/>
      <c r="O1" s="26"/>
      <c r="P1" s="26"/>
      <c r="Q1" s="26"/>
      <c r="R1" s="26"/>
      <c r="S1" s="26"/>
      <c r="T1" s="26"/>
      <c r="U1" s="26"/>
      <c r="V1" s="26"/>
      <c r="W1" s="26"/>
      <c r="X1" s="26"/>
    </row>
    <row r="2" ht="28.45" customHeight="1" spans="1:24">
      <c r="A2" s="2" t="s">
        <v>162</v>
      </c>
      <c r="B2" s="2"/>
      <c r="C2" s="2"/>
      <c r="D2" s="2"/>
      <c r="E2" s="2"/>
      <c r="F2" s="2"/>
      <c r="G2" s="2"/>
      <c r="H2" s="2"/>
      <c r="I2" s="2"/>
      <c r="J2" s="2"/>
      <c r="K2" s="2"/>
      <c r="L2" s="2"/>
      <c r="M2" s="2"/>
      <c r="N2" s="2"/>
      <c r="O2" s="2"/>
      <c r="P2" s="2"/>
      <c r="Q2" s="2"/>
      <c r="R2" s="2"/>
      <c r="S2" s="2"/>
      <c r="T2" s="2"/>
      <c r="U2" s="2"/>
      <c r="V2" s="2"/>
      <c r="W2" s="2"/>
      <c r="X2" s="2"/>
    </row>
    <row r="3" ht="14.25" customHeight="1" spans="1:24">
      <c r="A3" s="3" t="s">
        <v>163</v>
      </c>
      <c r="B3" s="3"/>
      <c r="C3" s="3"/>
      <c r="D3" s="69" t="s">
        <v>3</v>
      </c>
      <c r="E3" s="69"/>
      <c r="F3" s="69"/>
      <c r="G3" s="69"/>
      <c r="H3" s="69"/>
      <c r="I3" s="69"/>
      <c r="J3" s="69"/>
      <c r="K3" s="69"/>
      <c r="L3" s="69"/>
      <c r="M3" s="69"/>
      <c r="N3" s="69"/>
      <c r="O3" s="69"/>
      <c r="P3" s="69"/>
      <c r="Q3" s="69"/>
      <c r="R3" s="69"/>
      <c r="S3" s="69"/>
      <c r="T3" s="69"/>
      <c r="U3" s="69"/>
      <c r="V3" s="69"/>
      <c r="W3" s="69"/>
      <c r="X3" s="3" t="s">
        <v>4</v>
      </c>
    </row>
    <row r="4" ht="14.25" customHeight="1" spans="1:24">
      <c r="A4" s="4" t="s">
        <v>164</v>
      </c>
      <c r="B4" s="4"/>
      <c r="C4" s="4"/>
      <c r="D4" s="4" t="s">
        <v>165</v>
      </c>
      <c r="E4" s="4"/>
      <c r="F4" s="4"/>
      <c r="G4" s="4" t="s">
        <v>58</v>
      </c>
      <c r="H4" s="4" t="s">
        <v>59</v>
      </c>
      <c r="I4" s="4"/>
      <c r="J4" s="4"/>
      <c r="K4" s="4"/>
      <c r="L4" s="4"/>
      <c r="M4" s="4"/>
      <c r="N4" s="4"/>
      <c r="O4" s="4"/>
      <c r="P4" s="4"/>
      <c r="Q4" s="4"/>
      <c r="R4" s="4"/>
      <c r="S4" s="4" t="s">
        <v>50</v>
      </c>
      <c r="T4" s="4"/>
      <c r="U4" s="4"/>
      <c r="V4" s="4"/>
      <c r="W4" s="4"/>
      <c r="X4" s="4"/>
    </row>
    <row r="5" ht="14.25" customHeight="1" spans="1:24">
      <c r="A5" s="4"/>
      <c r="B5" s="4"/>
      <c r="C5" s="4"/>
      <c r="D5" s="4"/>
      <c r="E5" s="4"/>
      <c r="F5" s="4"/>
      <c r="G5" s="4"/>
      <c r="H5" s="4" t="s">
        <v>60</v>
      </c>
      <c r="I5" s="4" t="s">
        <v>61</v>
      </c>
      <c r="J5" s="4"/>
      <c r="K5" s="4" t="s">
        <v>98</v>
      </c>
      <c r="L5" s="4" t="s">
        <v>63</v>
      </c>
      <c r="M5" s="4" t="s">
        <v>166</v>
      </c>
      <c r="N5" s="4" t="s">
        <v>65</v>
      </c>
      <c r="O5" s="4" t="s">
        <v>66</v>
      </c>
      <c r="P5" s="4" t="s">
        <v>67</v>
      </c>
      <c r="Q5" s="4" t="s">
        <v>68</v>
      </c>
      <c r="R5" s="4" t="s">
        <v>167</v>
      </c>
      <c r="S5" s="4" t="s">
        <v>99</v>
      </c>
      <c r="T5" s="4" t="s">
        <v>61</v>
      </c>
      <c r="U5" s="4" t="s">
        <v>98</v>
      </c>
      <c r="V5" s="4" t="s">
        <v>63</v>
      </c>
      <c r="W5" s="4" t="s">
        <v>64</v>
      </c>
      <c r="X5" s="4" t="s">
        <v>70</v>
      </c>
    </row>
    <row r="6" ht="22.75" customHeight="1" spans="1:24">
      <c r="A6" s="4" t="s">
        <v>168</v>
      </c>
      <c r="B6" s="4" t="s">
        <v>169</v>
      </c>
      <c r="C6" s="4" t="s">
        <v>78</v>
      </c>
      <c r="D6" s="4" t="s">
        <v>168</v>
      </c>
      <c r="E6" s="4" t="s">
        <v>169</v>
      </c>
      <c r="F6" s="4" t="s">
        <v>78</v>
      </c>
      <c r="G6" s="4"/>
      <c r="H6" s="4"/>
      <c r="I6" s="4" t="s">
        <v>99</v>
      </c>
      <c r="J6" s="4" t="s">
        <v>100</v>
      </c>
      <c r="K6" s="4"/>
      <c r="L6" s="4"/>
      <c r="M6" s="4"/>
      <c r="N6" s="4"/>
      <c r="O6" s="4"/>
      <c r="P6" s="4"/>
      <c r="Q6" s="4"/>
      <c r="R6" s="4"/>
      <c r="S6" s="4"/>
      <c r="T6" s="4"/>
      <c r="U6" s="4"/>
      <c r="V6" s="4"/>
      <c r="W6" s="4"/>
      <c r="X6" s="4"/>
    </row>
    <row r="7" ht="16.25" customHeight="1" spans="1:24">
      <c r="A7" s="4"/>
      <c r="B7" s="4"/>
      <c r="C7" s="70" t="s">
        <v>60</v>
      </c>
      <c r="D7" s="70"/>
      <c r="E7" s="4"/>
      <c r="F7" s="4"/>
      <c r="G7" s="66">
        <v>144.1</v>
      </c>
      <c r="H7" s="66">
        <v>144.1</v>
      </c>
      <c r="I7" s="66">
        <v>144.1</v>
      </c>
      <c r="J7" s="66">
        <v>144.1</v>
      </c>
      <c r="K7" s="66"/>
      <c r="L7" s="66"/>
      <c r="M7" s="66"/>
      <c r="N7" s="66"/>
      <c r="O7" s="66"/>
      <c r="P7" s="66"/>
      <c r="Q7" s="66"/>
      <c r="R7" s="66"/>
      <c r="S7" s="66"/>
      <c r="T7" s="66"/>
      <c r="U7" s="66"/>
      <c r="V7" s="66"/>
      <c r="W7" s="66"/>
      <c r="X7" s="66"/>
    </row>
    <row r="8" ht="22.6" customHeight="1" spans="1:24">
      <c r="A8" s="4" t="s">
        <v>170</v>
      </c>
      <c r="B8" s="71"/>
      <c r="C8" s="31" t="s">
        <v>3</v>
      </c>
      <c r="D8" s="31"/>
      <c r="E8" s="72"/>
      <c r="F8" s="4"/>
      <c r="G8" s="66">
        <v>144.1</v>
      </c>
      <c r="H8" s="66">
        <v>144.1</v>
      </c>
      <c r="I8" s="66">
        <v>144.1</v>
      </c>
      <c r="J8" s="66">
        <v>144.1</v>
      </c>
      <c r="K8" s="66"/>
      <c r="L8" s="66"/>
      <c r="M8" s="66"/>
      <c r="N8" s="66"/>
      <c r="O8" s="66"/>
      <c r="P8" s="66"/>
      <c r="Q8" s="66"/>
      <c r="R8" s="66"/>
      <c r="S8" s="66"/>
      <c r="T8" s="66"/>
      <c r="U8" s="66"/>
      <c r="V8" s="66"/>
      <c r="W8" s="66"/>
      <c r="X8" s="66"/>
    </row>
    <row r="9" spans="1:24">
      <c r="A9" s="4"/>
      <c r="B9" s="4"/>
      <c r="C9" s="73" t="s">
        <v>171</v>
      </c>
      <c r="D9" s="73"/>
      <c r="E9" s="4"/>
      <c r="F9" s="4" t="s">
        <v>172</v>
      </c>
      <c r="G9" s="74">
        <f>H9</f>
        <v>29.4</v>
      </c>
      <c r="H9" s="74">
        <f>I9</f>
        <v>29.4</v>
      </c>
      <c r="I9" s="74">
        <f>J9</f>
        <v>29.4</v>
      </c>
      <c r="J9" s="74">
        <f>21.9+7.5</f>
        <v>29.4</v>
      </c>
      <c r="K9" s="66"/>
      <c r="L9" s="66"/>
      <c r="M9" s="66"/>
      <c r="N9" s="66"/>
      <c r="O9" s="66"/>
      <c r="P9" s="66"/>
      <c r="Q9" s="66"/>
      <c r="R9" s="66"/>
      <c r="S9" s="66"/>
      <c r="T9" s="66"/>
      <c r="U9" s="66"/>
      <c r="V9" s="66"/>
      <c r="W9" s="66"/>
      <c r="X9" s="66"/>
    </row>
    <row r="10" ht="21.6" spans="1:24">
      <c r="A10" s="4"/>
      <c r="B10" s="4"/>
      <c r="C10" s="4" t="s">
        <v>139</v>
      </c>
      <c r="D10" s="4"/>
      <c r="E10" s="4"/>
      <c r="F10" s="4" t="s">
        <v>173</v>
      </c>
      <c r="G10" s="74">
        <f t="shared" ref="G10:G20" si="0">H10</f>
        <v>16.398</v>
      </c>
      <c r="H10" s="74">
        <f t="shared" ref="H10:H20" si="1">I10</f>
        <v>16.398</v>
      </c>
      <c r="I10" s="74">
        <f t="shared" ref="I10:I20" si="2">J10</f>
        <v>16.398</v>
      </c>
      <c r="J10" s="74">
        <v>16.398</v>
      </c>
      <c r="K10" s="66"/>
      <c r="L10" s="66"/>
      <c r="M10" s="66"/>
      <c r="N10" s="66"/>
      <c r="O10" s="66"/>
      <c r="P10" s="66"/>
      <c r="Q10" s="66"/>
      <c r="R10" s="66"/>
      <c r="S10" s="66"/>
      <c r="T10" s="66"/>
      <c r="U10" s="66"/>
      <c r="V10" s="66"/>
      <c r="W10" s="66"/>
      <c r="X10" s="66"/>
    </row>
    <row r="11" ht="21.6" spans="1:24">
      <c r="A11" s="4"/>
      <c r="B11" s="4"/>
      <c r="C11" s="4" t="s">
        <v>174</v>
      </c>
      <c r="D11" s="4"/>
      <c r="E11" s="4"/>
      <c r="F11" s="4" t="s">
        <v>175</v>
      </c>
      <c r="G11" s="74">
        <f t="shared" si="0"/>
        <v>0.6</v>
      </c>
      <c r="H11" s="74">
        <f t="shared" si="1"/>
        <v>0.6</v>
      </c>
      <c r="I11" s="74">
        <f t="shared" si="2"/>
        <v>0.6</v>
      </c>
      <c r="J11" s="74">
        <v>0.6</v>
      </c>
      <c r="K11" s="66"/>
      <c r="L11" s="66"/>
      <c r="M11" s="66"/>
      <c r="N11" s="66"/>
      <c r="O11" s="66"/>
      <c r="P11" s="66"/>
      <c r="Q11" s="66"/>
      <c r="R11" s="66"/>
      <c r="S11" s="66"/>
      <c r="T11" s="66"/>
      <c r="U11" s="66"/>
      <c r="V11" s="66"/>
      <c r="W11" s="66"/>
      <c r="X11" s="66"/>
    </row>
    <row r="12" spans="1:24">
      <c r="A12" s="4"/>
      <c r="B12" s="4"/>
      <c r="C12" s="4" t="s">
        <v>176</v>
      </c>
      <c r="D12" s="4"/>
      <c r="E12" s="4"/>
      <c r="F12" s="4" t="s">
        <v>172</v>
      </c>
      <c r="G12" s="74">
        <f t="shared" si="0"/>
        <v>50.4</v>
      </c>
      <c r="H12" s="74">
        <f t="shared" si="1"/>
        <v>50.4</v>
      </c>
      <c r="I12" s="74">
        <f t="shared" si="2"/>
        <v>50.4</v>
      </c>
      <c r="J12" s="74">
        <f>29.7+20.7</f>
        <v>50.4</v>
      </c>
      <c r="K12" s="66"/>
      <c r="L12" s="66"/>
      <c r="M12" s="66"/>
      <c r="N12" s="66"/>
      <c r="O12" s="66"/>
      <c r="P12" s="66"/>
      <c r="Q12" s="66"/>
      <c r="R12" s="66"/>
      <c r="S12" s="66"/>
      <c r="T12" s="66"/>
      <c r="U12" s="66"/>
      <c r="V12" s="66"/>
      <c r="W12" s="66"/>
      <c r="X12" s="66"/>
    </row>
    <row r="13" spans="1:24">
      <c r="A13" s="4"/>
      <c r="B13" s="4"/>
      <c r="C13" s="4" t="s">
        <v>176</v>
      </c>
      <c r="D13" s="4"/>
      <c r="E13" s="4"/>
      <c r="F13" s="4" t="s">
        <v>151</v>
      </c>
      <c r="G13" s="74">
        <f t="shared" si="0"/>
        <v>1.656</v>
      </c>
      <c r="H13" s="74">
        <f t="shared" si="1"/>
        <v>1.656</v>
      </c>
      <c r="I13" s="74">
        <f t="shared" si="2"/>
        <v>1.656</v>
      </c>
      <c r="J13" s="74">
        <v>1.656</v>
      </c>
      <c r="K13" s="66"/>
      <c r="L13" s="66"/>
      <c r="M13" s="66"/>
      <c r="N13" s="66"/>
      <c r="O13" s="66"/>
      <c r="P13" s="66"/>
      <c r="Q13" s="66"/>
      <c r="R13" s="66"/>
      <c r="S13" s="66"/>
      <c r="T13" s="66"/>
      <c r="U13" s="66"/>
      <c r="V13" s="66"/>
      <c r="W13" s="66"/>
      <c r="X13" s="66"/>
    </row>
    <row r="14" spans="1:24">
      <c r="A14" s="4"/>
      <c r="B14" s="4"/>
      <c r="C14" s="4" t="s">
        <v>177</v>
      </c>
      <c r="D14" s="4"/>
      <c r="E14" s="4"/>
      <c r="F14" s="4" t="s">
        <v>178</v>
      </c>
      <c r="G14" s="74">
        <f t="shared" si="0"/>
        <v>3.8</v>
      </c>
      <c r="H14" s="74">
        <f t="shared" si="1"/>
        <v>3.8</v>
      </c>
      <c r="I14" s="74">
        <f t="shared" si="2"/>
        <v>3.8</v>
      </c>
      <c r="J14" s="66">
        <f>2.3+1.5</f>
        <v>3.8</v>
      </c>
      <c r="K14" s="66"/>
      <c r="L14" s="66"/>
      <c r="M14" s="66"/>
      <c r="N14" s="66"/>
      <c r="O14" s="66"/>
      <c r="P14" s="66"/>
      <c r="Q14" s="66"/>
      <c r="R14" s="66"/>
      <c r="S14" s="66"/>
      <c r="T14" s="66"/>
      <c r="U14" s="66"/>
      <c r="V14" s="66"/>
      <c r="W14" s="66"/>
      <c r="X14" s="66"/>
    </row>
    <row r="15" ht="21.6" spans="1:24">
      <c r="A15" s="4"/>
      <c r="B15" s="4"/>
      <c r="C15" s="4" t="s">
        <v>179</v>
      </c>
      <c r="D15" s="4"/>
      <c r="E15" s="4"/>
      <c r="F15" s="4" t="s">
        <v>158</v>
      </c>
      <c r="G15" s="74">
        <f t="shared" si="0"/>
        <v>2.4</v>
      </c>
      <c r="H15" s="74">
        <f t="shared" si="1"/>
        <v>2.4</v>
      </c>
      <c r="I15" s="74">
        <f t="shared" si="2"/>
        <v>2.4</v>
      </c>
      <c r="J15" s="66">
        <v>2.4</v>
      </c>
      <c r="K15" s="66"/>
      <c r="L15" s="66"/>
      <c r="M15" s="66"/>
      <c r="N15" s="66"/>
      <c r="O15" s="66"/>
      <c r="P15" s="66"/>
      <c r="Q15" s="66"/>
      <c r="R15" s="66"/>
      <c r="S15" s="66"/>
      <c r="T15" s="66"/>
      <c r="U15" s="66"/>
      <c r="V15" s="66"/>
      <c r="W15" s="66"/>
      <c r="X15" s="66"/>
    </row>
    <row r="16" ht="32.4" spans="1:24">
      <c r="A16" s="4"/>
      <c r="B16" s="4"/>
      <c r="C16" s="4" t="s">
        <v>180</v>
      </c>
      <c r="D16" s="4"/>
      <c r="E16" s="4"/>
      <c r="F16" s="4" t="s">
        <v>175</v>
      </c>
      <c r="G16" s="74">
        <f t="shared" si="0"/>
        <v>12.3</v>
      </c>
      <c r="H16" s="74">
        <f t="shared" si="1"/>
        <v>12.3</v>
      </c>
      <c r="I16" s="74">
        <f t="shared" si="2"/>
        <v>12.3</v>
      </c>
      <c r="J16" s="74">
        <f>7.2+5.1</f>
        <v>12.3</v>
      </c>
      <c r="K16" s="66"/>
      <c r="L16" s="66"/>
      <c r="M16" s="66"/>
      <c r="N16" s="66"/>
      <c r="O16" s="66"/>
      <c r="P16" s="66"/>
      <c r="Q16" s="66"/>
      <c r="R16" s="66"/>
      <c r="S16" s="66"/>
      <c r="T16" s="66"/>
      <c r="U16" s="66"/>
      <c r="V16" s="66"/>
      <c r="W16" s="66"/>
      <c r="X16" s="66"/>
    </row>
    <row r="17" ht="21.6" spans="1:24">
      <c r="A17" s="4"/>
      <c r="B17" s="4"/>
      <c r="C17" s="4" t="s">
        <v>147</v>
      </c>
      <c r="D17" s="4"/>
      <c r="E17" s="4"/>
      <c r="F17" s="4" t="s">
        <v>175</v>
      </c>
      <c r="G17" s="74">
        <f t="shared" si="0"/>
        <v>6.5</v>
      </c>
      <c r="H17" s="74">
        <f t="shared" si="1"/>
        <v>6.5</v>
      </c>
      <c r="I17" s="74">
        <f t="shared" si="2"/>
        <v>6.5</v>
      </c>
      <c r="J17" s="74">
        <f>3.8+2.7</f>
        <v>6.5</v>
      </c>
      <c r="K17" s="66"/>
      <c r="L17" s="66"/>
      <c r="M17" s="66"/>
      <c r="N17" s="66"/>
      <c r="O17" s="66"/>
      <c r="P17" s="66"/>
      <c r="Q17" s="66"/>
      <c r="R17" s="66"/>
      <c r="S17" s="66"/>
      <c r="T17" s="66"/>
      <c r="U17" s="66"/>
      <c r="V17" s="66"/>
      <c r="W17" s="66"/>
      <c r="X17" s="66"/>
    </row>
    <row r="18" spans="1:24">
      <c r="A18" s="4"/>
      <c r="B18" s="4"/>
      <c r="C18" s="4" t="s">
        <v>181</v>
      </c>
      <c r="D18" s="4"/>
      <c r="E18" s="4"/>
      <c r="F18" s="4" t="s">
        <v>91</v>
      </c>
      <c r="G18" s="74">
        <f t="shared" si="0"/>
        <v>5.1984</v>
      </c>
      <c r="H18" s="74">
        <f t="shared" si="1"/>
        <v>5.1984</v>
      </c>
      <c r="I18" s="74">
        <f t="shared" si="2"/>
        <v>5.1984</v>
      </c>
      <c r="J18" s="74">
        <v>5.1984</v>
      </c>
      <c r="K18" s="66"/>
      <c r="L18" s="66"/>
      <c r="M18" s="66"/>
      <c r="N18" s="66"/>
      <c r="O18" s="66"/>
      <c r="P18" s="66"/>
      <c r="Q18" s="66"/>
      <c r="R18" s="66"/>
      <c r="S18" s="66"/>
      <c r="T18" s="66"/>
      <c r="U18" s="66"/>
      <c r="V18" s="66"/>
      <c r="W18" s="66"/>
      <c r="X18" s="66"/>
    </row>
    <row r="19" spans="1:24">
      <c r="A19" s="4"/>
      <c r="B19" s="4"/>
      <c r="C19" s="4" t="s">
        <v>182</v>
      </c>
      <c r="D19" s="4"/>
      <c r="E19" s="4"/>
      <c r="F19" s="4" t="s">
        <v>172</v>
      </c>
      <c r="G19" s="74">
        <f t="shared" si="0"/>
        <v>12.4</v>
      </c>
      <c r="H19" s="74">
        <f t="shared" si="1"/>
        <v>12.4</v>
      </c>
      <c r="I19" s="74">
        <f t="shared" si="2"/>
        <v>12.4</v>
      </c>
      <c r="J19" s="66">
        <v>12.4</v>
      </c>
      <c r="K19" s="66"/>
      <c r="L19" s="66"/>
      <c r="M19" s="66"/>
      <c r="N19" s="66"/>
      <c r="O19" s="66"/>
      <c r="P19" s="66"/>
      <c r="Q19" s="66"/>
      <c r="R19" s="66"/>
      <c r="S19" s="66"/>
      <c r="T19" s="66"/>
      <c r="U19" s="66"/>
      <c r="V19" s="66"/>
      <c r="W19" s="66"/>
      <c r="X19" s="66"/>
    </row>
    <row r="20" ht="21.6" spans="1:24">
      <c r="A20" s="4"/>
      <c r="B20" s="4"/>
      <c r="C20" s="4" t="s">
        <v>159</v>
      </c>
      <c r="D20" s="4"/>
      <c r="E20" s="4"/>
      <c r="F20" s="4" t="s">
        <v>158</v>
      </c>
      <c r="G20" s="74">
        <f t="shared" si="0"/>
        <v>3</v>
      </c>
      <c r="H20" s="74">
        <f t="shared" si="1"/>
        <v>3</v>
      </c>
      <c r="I20" s="74">
        <f t="shared" si="2"/>
        <v>3</v>
      </c>
      <c r="J20" s="66">
        <v>3</v>
      </c>
      <c r="K20" s="66"/>
      <c r="L20" s="66"/>
      <c r="M20" s="66"/>
      <c r="N20" s="66"/>
      <c r="O20" s="66"/>
      <c r="P20" s="66"/>
      <c r="Q20" s="66"/>
      <c r="R20" s="66"/>
      <c r="S20" s="66"/>
      <c r="T20" s="66"/>
      <c r="U20" s="66"/>
      <c r="V20" s="66"/>
      <c r="W20" s="66"/>
      <c r="X20" s="66"/>
    </row>
  </sheetData>
  <mergeCells count="27">
    <mergeCell ref="A1:X1"/>
    <mergeCell ref="A2:X2"/>
    <mergeCell ref="A3:C3"/>
    <mergeCell ref="D3:W3"/>
    <mergeCell ref="H4:R4"/>
    <mergeCell ref="S4:X4"/>
    <mergeCell ref="I5:J5"/>
    <mergeCell ref="A9:A20"/>
    <mergeCell ref="B9:B20"/>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20" sqref="C20"/>
    </sheetView>
  </sheetViews>
  <sheetFormatPr defaultColWidth="10" defaultRowHeight="14.4" outlineLevelCol="5"/>
  <cols>
    <col min="1" max="6" width="15.3888888888889" style="9" customWidth="1"/>
    <col min="7" max="16384" width="10" style="9"/>
  </cols>
  <sheetData>
    <row r="1" ht="14.3" customHeight="1" spans="1:6">
      <c r="A1" s="26" t="s">
        <v>183</v>
      </c>
      <c r="B1" s="26"/>
      <c r="C1" s="26"/>
      <c r="D1" s="26"/>
      <c r="E1" s="26"/>
      <c r="F1" s="26"/>
    </row>
    <row r="2" ht="28.45" customHeight="1" spans="1:6">
      <c r="A2" s="2" t="s">
        <v>184</v>
      </c>
      <c r="B2" s="2"/>
      <c r="C2" s="2"/>
      <c r="D2" s="2"/>
      <c r="E2" s="2"/>
      <c r="F2" s="2"/>
    </row>
    <row r="3" ht="16.5" customHeight="1" spans="1:6">
      <c r="A3" s="65" t="s">
        <v>2</v>
      </c>
      <c r="B3" s="5" t="s">
        <v>3</v>
      </c>
      <c r="C3" s="5"/>
      <c r="D3" s="5"/>
      <c r="E3" s="7"/>
      <c r="F3" s="65" t="s">
        <v>4</v>
      </c>
    </row>
    <row r="4" ht="16.5" customHeight="1" spans="1:6">
      <c r="A4" s="4" t="s">
        <v>185</v>
      </c>
      <c r="B4" s="4" t="s">
        <v>186</v>
      </c>
      <c r="C4" s="4" t="s">
        <v>187</v>
      </c>
      <c r="D4" s="4"/>
      <c r="E4" s="4"/>
      <c r="F4" s="4" t="s">
        <v>188</v>
      </c>
    </row>
    <row r="5" ht="16.5" customHeight="1" spans="1:6">
      <c r="A5" s="4"/>
      <c r="B5" s="4"/>
      <c r="C5" s="4" t="s">
        <v>99</v>
      </c>
      <c r="D5" s="4" t="s">
        <v>189</v>
      </c>
      <c r="E5" s="4" t="s">
        <v>190</v>
      </c>
      <c r="F5" s="4"/>
    </row>
    <row r="6" s="63" customFormat="1" ht="16.5" customHeight="1" spans="1:6">
      <c r="A6" s="66">
        <v>2.5</v>
      </c>
      <c r="B6" s="66">
        <v>0</v>
      </c>
      <c r="C6" s="66">
        <v>0</v>
      </c>
      <c r="D6" s="66">
        <v>0</v>
      </c>
      <c r="E6" s="66">
        <v>3</v>
      </c>
      <c r="F6" s="66">
        <v>0</v>
      </c>
    </row>
    <row r="9" s="64" customFormat="1" spans="1:6">
      <c r="A9" s="67"/>
      <c r="B9" s="67"/>
      <c r="C9" s="67"/>
      <c r="D9" s="67"/>
      <c r="E9" s="67"/>
      <c r="F9" s="67"/>
    </row>
  </sheetData>
  <mergeCells count="8">
    <mergeCell ref="A1:F1"/>
    <mergeCell ref="A2:F2"/>
    <mergeCell ref="B3:D3"/>
    <mergeCell ref="C4:E4"/>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32"/>
  <sheetViews>
    <sheetView workbookViewId="0">
      <pane ySplit="5" topLeftCell="A6" activePane="bottomLeft" state="frozen"/>
      <selection/>
      <selection pane="bottomLeft" activeCell="A9" sqref="A9:H9"/>
    </sheetView>
  </sheetViews>
  <sheetFormatPr defaultColWidth="8.05555555555556" defaultRowHeight="10.8"/>
  <cols>
    <col min="1" max="1" width="6.11111111111111" style="33" customWidth="1"/>
    <col min="2" max="3" width="5.41666666666667" style="33" customWidth="1"/>
    <col min="4" max="4" width="13.0555555555556" style="33" customWidth="1"/>
    <col min="5" max="5" width="43.75" style="33" customWidth="1"/>
    <col min="6" max="6" width="15.2777777777778" style="33" customWidth="1"/>
    <col min="7" max="7" width="13.1944444444444" style="33" customWidth="1"/>
    <col min="8" max="9" width="12.0833333333333" style="33" customWidth="1"/>
    <col min="10" max="10" width="14.7222222222222" style="33" customWidth="1"/>
    <col min="11" max="11" width="13.4722222222222" style="33" customWidth="1"/>
    <col min="12" max="12" width="12.3611111111111" style="33" customWidth="1"/>
    <col min="13" max="13" width="12.9166666666667" style="33" customWidth="1"/>
    <col min="14" max="256" width="8.05555555555556" style="33" customWidth="1"/>
    <col min="257" max="16384" width="8.05555555555556" style="33"/>
  </cols>
  <sheetData>
    <row r="1" s="33" customFormat="1" ht="25.5" customHeight="1" spans="1:226">
      <c r="A1" s="36"/>
      <c r="B1" s="36"/>
      <c r="C1" s="37"/>
      <c r="D1" s="38"/>
      <c r="E1" s="39"/>
      <c r="F1" s="40"/>
      <c r="G1" s="40"/>
      <c r="H1" s="40"/>
      <c r="I1" s="60"/>
      <c r="J1" s="40"/>
      <c r="K1" s="40"/>
      <c r="L1" s="40"/>
      <c r="M1" s="61" t="s">
        <v>191</v>
      </c>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row>
    <row r="2" s="33" customFormat="1" ht="21.75" customHeight="1" spans="1:226">
      <c r="A2" s="41" t="s">
        <v>192</v>
      </c>
      <c r="B2" s="41"/>
      <c r="C2" s="41"/>
      <c r="D2" s="41"/>
      <c r="E2" s="41"/>
      <c r="F2" s="41"/>
      <c r="G2" s="41"/>
      <c r="H2" s="41"/>
      <c r="I2" s="41"/>
      <c r="J2" s="41"/>
      <c r="K2" s="41"/>
      <c r="L2" s="41"/>
      <c r="M2" s="41"/>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row>
    <row r="3" s="33" customFormat="1" ht="25.5" customHeight="1" spans="1:226">
      <c r="A3" s="42" t="s">
        <v>127</v>
      </c>
      <c r="B3" s="42"/>
      <c r="C3" s="42"/>
      <c r="D3" s="42"/>
      <c r="E3" s="43"/>
      <c r="F3" s="40"/>
      <c r="G3" s="44"/>
      <c r="H3" s="44"/>
      <c r="I3" s="44"/>
      <c r="J3" s="44"/>
      <c r="K3" s="44"/>
      <c r="L3" s="44"/>
      <c r="M3" s="61" t="s">
        <v>4</v>
      </c>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row>
    <row r="4" s="34" customFormat="1" ht="25.5" customHeight="1" spans="1:226">
      <c r="A4" s="45" t="s">
        <v>77</v>
      </c>
      <c r="B4" s="45"/>
      <c r="C4" s="45"/>
      <c r="D4" s="46" t="s">
        <v>193</v>
      </c>
      <c r="E4" s="47" t="s">
        <v>194</v>
      </c>
      <c r="F4" s="47" t="s">
        <v>58</v>
      </c>
      <c r="G4" s="48" t="s">
        <v>79</v>
      </c>
      <c r="H4" s="48"/>
      <c r="I4" s="48"/>
      <c r="J4" s="48"/>
      <c r="K4" s="48" t="s">
        <v>80</v>
      </c>
      <c r="L4" s="48"/>
      <c r="M4" s="48"/>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row>
    <row r="5" s="34" customFormat="1" ht="31.5" customHeight="1" spans="1:226">
      <c r="A5" s="49" t="s">
        <v>195</v>
      </c>
      <c r="B5" s="50" t="s">
        <v>169</v>
      </c>
      <c r="C5" s="50" t="s">
        <v>196</v>
      </c>
      <c r="D5" s="47"/>
      <c r="E5" s="47"/>
      <c r="F5" s="47"/>
      <c r="G5" s="47" t="s">
        <v>99</v>
      </c>
      <c r="H5" s="47" t="s">
        <v>136</v>
      </c>
      <c r="I5" s="47" t="s">
        <v>129</v>
      </c>
      <c r="J5" s="47" t="s">
        <v>197</v>
      </c>
      <c r="K5" s="47" t="s">
        <v>99</v>
      </c>
      <c r="L5" s="47" t="s">
        <v>198</v>
      </c>
      <c r="M5" s="47" t="s">
        <v>199</v>
      </c>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row>
    <row r="6" s="34" customFormat="1" ht="20.25" customHeight="1" spans="1:226">
      <c r="A6" s="49"/>
      <c r="B6" s="50"/>
      <c r="C6" s="50"/>
      <c r="D6" s="51"/>
      <c r="E6" s="47"/>
      <c r="F6" s="51">
        <v>1</v>
      </c>
      <c r="G6" s="51">
        <v>2</v>
      </c>
      <c r="H6" s="51">
        <v>3</v>
      </c>
      <c r="I6" s="51">
        <v>4</v>
      </c>
      <c r="J6" s="51">
        <v>5</v>
      </c>
      <c r="K6" s="51">
        <v>6</v>
      </c>
      <c r="L6" s="51">
        <v>7</v>
      </c>
      <c r="M6" s="51">
        <v>8</v>
      </c>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row>
    <row r="7" s="35" customFormat="1" ht="27.75" customHeight="1" spans="1:226">
      <c r="A7" s="52"/>
      <c r="B7" s="52"/>
      <c r="C7" s="52"/>
      <c r="D7" s="52"/>
      <c r="E7" s="53"/>
      <c r="F7" s="54"/>
      <c r="G7" s="54"/>
      <c r="H7" s="54"/>
      <c r="I7" s="54"/>
      <c r="J7" s="54"/>
      <c r="K7" s="54"/>
      <c r="L7" s="54"/>
      <c r="M7" s="54"/>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row>
    <row r="8" s="34" customFormat="1" ht="27.75" customHeight="1" spans="1:226">
      <c r="A8" s="55"/>
      <c r="B8" s="55"/>
      <c r="C8" s="55"/>
      <c r="D8" s="55"/>
      <c r="E8" s="56"/>
      <c r="F8" s="57"/>
      <c r="G8" s="57"/>
      <c r="H8" s="57"/>
      <c r="I8" s="57"/>
      <c r="J8" s="57"/>
      <c r="K8" s="57"/>
      <c r="L8" s="57"/>
      <c r="M8" s="57"/>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row>
    <row r="9" s="34" customFormat="1" ht="27.6" customHeight="1" spans="1:226">
      <c r="A9" s="58" t="s">
        <v>200</v>
      </c>
      <c r="B9" s="58"/>
      <c r="C9" s="58"/>
      <c r="D9" s="58"/>
      <c r="E9" s="58"/>
      <c r="F9" s="58"/>
      <c r="G9" s="58"/>
      <c r="H9" s="58"/>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row>
    <row r="10" s="34" customFormat="1" ht="20.25" customHeight="1" spans="14:226">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row>
    <row r="11" s="34" customFormat="1" ht="20.25" customHeight="1" spans="14:226">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row>
    <row r="12" s="34" customFormat="1" ht="20.25" customHeight="1" spans="14:226">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row>
    <row r="13" s="34" customFormat="1" ht="20.25" customHeight="1" spans="14:226">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row>
    <row r="14" s="34" customFormat="1" ht="20.25" customHeight="1" spans="14:226">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row>
    <row r="15" s="34" customFormat="1" ht="20.25" customHeight="1" spans="14:226">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row>
    <row r="16" s="34" customFormat="1" ht="14.25" customHeight="1" spans="14:226">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row>
    <row r="17" s="34" customFormat="1" ht="14.25" customHeight="1" spans="14:226">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row>
    <row r="18" s="34" customFormat="1" ht="14.25" customHeight="1" spans="1:226">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row>
    <row r="19" s="34" customFormat="1" ht="14.25" customHeight="1" spans="1:226">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row>
    <row r="20" s="34" customFormat="1" ht="14.25" customHeight="1" spans="1:226">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row>
    <row r="21" s="34" customFormat="1" ht="14.25" customHeight="1" spans="1:226">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row>
    <row r="22" s="34" customFormat="1" ht="14.25" customHeight="1" spans="1:226">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row>
    <row r="23" s="34" customFormat="1" ht="14.25" customHeight="1" spans="1:226">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row>
    <row r="24" s="34" customFormat="1" ht="14.25" customHeight="1" spans="1:226">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row>
    <row r="25" s="34" customFormat="1" ht="14.25" customHeight="1" spans="1:226">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row>
    <row r="26" s="34" customFormat="1" ht="14.25" customHeight="1" spans="1:226">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row>
    <row r="27" s="34" customFormat="1" ht="14.25" customHeight="1" spans="1:226">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row>
    <row r="28" s="34" customFormat="1" ht="14.25" customHeight="1" spans="1:226">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row>
    <row r="29" s="34" customFormat="1" ht="14.25" customHeight="1" spans="1:226">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row>
    <row r="30" s="34" customFormat="1" ht="14.25" customHeight="1" spans="1:226">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row>
    <row r="31" s="34" customFormat="1" ht="14.25" customHeight="1" spans="1:226">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row>
    <row r="32" s="34" customFormat="1" ht="14.25" customHeight="1" spans="1:226">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row>
  </sheetData>
  <mergeCells count="5">
    <mergeCell ref="A2:M2"/>
    <mergeCell ref="A9:H9"/>
    <mergeCell ref="D4:D5"/>
    <mergeCell ref="E4:E5"/>
    <mergeCell ref="F4:F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1收支总表</vt:lpstr>
      <vt:lpstr>2收入总表</vt:lpstr>
      <vt:lpstr>3支出总表</vt:lpstr>
      <vt:lpstr>4财政拨款收支总表</vt:lpstr>
      <vt:lpstr>5一般公共预算支出</vt:lpstr>
      <vt:lpstr>6一般公共预算基本支出表</vt:lpstr>
      <vt:lpstr>7支出经济分类汇总表</vt:lpstr>
      <vt:lpstr>8一般公共预算“三公”经费支出表</vt:lpstr>
      <vt:lpstr>9政府性基金预算支出表</vt:lpstr>
      <vt:lpstr>10项目支出表.</vt:lpstr>
      <vt:lpstr>11本级部门（单位）整体绩效目标表</vt:lpstr>
      <vt:lpstr>12预算项目绩效目标表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2023-03-07T11:15:00Z</dcterms:created>
  <dcterms:modified xsi:type="dcterms:W3CDTF">2023-04-28T10:02:18Z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B1262E715C7D4A7DA0DA704340D82CDE_13</vt:lpwstr>
  </property>
</Properties>
</file>