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11" firstSheet="5" activeTab="10"/>
  </bookViews>
  <sheets>
    <sheet name="1收支总表" sheetId="1" r:id="rId1"/>
    <sheet name="2收入总表" sheetId="2" r:id="rId2"/>
    <sheet name="3支出总表" sheetId="3" r:id="rId3"/>
    <sheet name="4财政拨款收支总表" sheetId="4" r:id="rId4"/>
    <sheet name="5一般公共预算支出" sheetId="5" r:id="rId5"/>
    <sheet name="6一般公共预算基本支出表" sheetId="6" r:id="rId6"/>
    <sheet name="7支出经济分类汇总表" sheetId="7" r:id="rId7"/>
    <sheet name="8一般公共预算“三公”经费支出表" sheetId="8" r:id="rId8"/>
    <sheet name="9政府性基金预算支出表" sheetId="9" r:id="rId9"/>
    <sheet name="10项目支出表" sheetId="10" r:id="rId10"/>
    <sheet name="11预算项目绩效表" sheetId="12" r:id="rId11"/>
  </sheets>
  <calcPr calcId="144525"/>
</workbook>
</file>

<file path=xl/sharedStrings.xml><?xml version="1.0" encoding="utf-8"?>
<sst xmlns="http://schemas.openxmlformats.org/spreadsheetml/2006/main" count="620" uniqueCount="299">
  <si>
    <t xml:space="preserve">预算01表  </t>
  </si>
  <si>
    <t>收支总表</t>
  </si>
  <si>
    <t>部门名称：信阳市平桥区水利局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</si>
  <si>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</si>
  <si>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</si>
  <si>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</si>
  <si>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</si>
  <si>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</si>
  <si>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</si>
  <si>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</si>
  <si>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</si>
  <si>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</si>
  <si>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</si>
  <si>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</si>
  <si>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</si>
  <si>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</si>
  <si>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</si>
  <si>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</si>
  <si>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</si>
  <si>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</si>
  <si>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</si>
  <si>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</si>
  <si>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</si>
  <si>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</si>
  <si>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</si>
  <si>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</si>
  <si>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</si>
  <si>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</si>
  <si>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</si>
  <si>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</si>
  <si>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</si>
  <si>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</si>
  <si>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</si>
  <si>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</si>
  <si>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</si>
  <si>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</si>
  <si>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</si>
  <si>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</si>
  <si>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</si>
  <si>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</si>
  <si>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</si>
  <si>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</si>
  <si>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</si>
  <si>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</si>
  <si>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</si>
  <si>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</si>
  <si>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</si>
  <si>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</si>
  <si>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</si>
  <si>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</si>
  <si>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</si>
  <si>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</si>
  <si>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</si>
  <si>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</si>
  <si>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</si>
  <si>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</si>
  <si>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收 入 总 表</t>
  </si>
  <si>
    <t>部门/单位：</t>
  </si>
  <si>
    <t>信阳市平桥区水利局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</si>
  <si>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</si>
  <si>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</si>
  <si>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</si>
  <si>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</si>
  <si>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</si>
  <si>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</si>
  <si>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</si>
  <si>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</si>
  <si>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</si>
  <si>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</si>
  <si>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</si>
  <si>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</si>
  <si>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</si>
  <si>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</si>
  <si>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</si>
  <si>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</si>
  <si>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406</t>
  </si>
  <si>
    <t xml:space="preserve">  406001</t>
  </si>
  <si>
    <t xml:space="preserve">  信阳市平桥区水利局机关</t>
  </si>
  <si>
    <t>预算03表</t>
  </si>
  <si>
    <t>支出总表</t>
  </si>
  <si>
    <t>部门/单位：信阳市平桥区水利局</t>
  </si>
  <si>
    <t>科目编码</t>
  </si>
  <si>
    <t>科目名称</t>
  </si>
  <si>
    <t xml:space="preserve">基本支出  </t>
  </si>
  <si>
    <t>项目支出</t>
  </si>
  <si>
    <t>事业单位经营支出</t>
  </si>
  <si>
    <t>上缴上级支出</t>
  </si>
  <si>
    <t>对附属单位补助支出</t>
  </si>
  <si>
    <t>社会保障和就业支出</t>
  </si>
  <si>
    <t>行政事业单位养老支出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</si>
  <si>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</si>
  <si>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</si>
  <si>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</si>
  <si>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</si>
  <si>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</si>
  <si>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</si>
  <si>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</si>
  <si>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农林水支出</t>
  </si>
  <si>
    <t>水利</t>
  </si>
  <si>
    <t>行政运行</t>
  </si>
  <si>
    <t>住房保障支出</t>
  </si>
  <si>
    <t>住房改革支出</t>
  </si>
  <si>
    <t>住房公积金</t>
  </si>
  <si>
    <t>预算04表</t>
  </si>
  <si>
    <t>财政拨款收支总体情况表</t>
  </si>
  <si>
    <t>单位名称：</t>
  </si>
  <si>
    <t>收      入</t>
  </si>
  <si>
    <t>支      出</t>
  </si>
  <si>
    <t>项目</t>
  </si>
  <si>
    <t>本年支出小计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</si>
  <si>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</si>
  <si>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</si>
  <si>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</si>
  <si>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</si>
  <si>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</si>
  <si>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</si>
  <si>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</si>
  <si>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</si>
  <si>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</si>
  <si>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</si>
  <si>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</si>
  <si>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</si>
  <si>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</si>
  <si>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</si>
  <si>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</si>
  <si>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</si>
  <si>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</si>
  <si>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</si>
  <si>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</si>
  <si>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</si>
  <si>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</si>
  <si>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</si>
  <si>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</si>
  <si>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</si>
  <si>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</si>
  <si>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</si>
  <si>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</si>
  <si>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一般公共预算支出表</t>
  </si>
  <si>
    <t xml:space="preserve"> 部门名称：</t>
  </si>
  <si>
    <t>人员经费</t>
  </si>
  <si>
    <t>公用经费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</si>
  <si>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</si>
  <si>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</si>
  <si>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</si>
  <si>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</si>
  <si>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</si>
  <si>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</si>
  <si>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</si>
  <si>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</si>
  <si>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</si>
  <si>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</si>
  <si>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</si>
  <si>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</si>
  <si>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</si>
  <si>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</si>
  <si>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</si>
  <si>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</si>
  <si>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</si>
  <si>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</si>
  <si>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</si>
  <si>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</si>
  <si>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</si>
  <si>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</si>
  <si>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</si>
  <si>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</si>
  <si>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</si>
  <si>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</si>
  <si>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</si>
  <si>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</si>
  <si>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</si>
  <si>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</si>
  <si>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</si>
  <si>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30228</t>
  </si>
  <si>
    <t>工会经费</t>
  </si>
  <si>
    <t>30229</t>
  </si>
  <si>
    <t>福利费</t>
  </si>
  <si>
    <t>30230</t>
  </si>
  <si>
    <t>教育经费</t>
  </si>
  <si>
    <t>公务交通补贴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</si>
  <si>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</si>
  <si>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</si>
  <si>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</si>
  <si>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</si>
  <si>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</si>
  <si>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</si>
  <si>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</si>
  <si>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</si>
  <si>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</si>
  <si>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</si>
  <si>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</si>
  <si>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</si>
  <si>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</si>
  <si>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</si>
  <si>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</si>
  <si>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>办公经费</t>
  </si>
  <si>
    <t xml:space="preserve"> 工会经费</t>
  </si>
  <si>
    <t xml:space="preserve"> 福利费</t>
  </si>
  <si>
    <t>公务接待费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</si>
  <si>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</si>
  <si>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</si>
  <si>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</si>
  <si>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</si>
  <si>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</si>
  <si>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>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</si>
  <si>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</si>
  <si>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</si>
  <si>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</si>
  <si>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</si>
  <si>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部门名称: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</si>
  <si>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</si>
  <si>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</si>
  <si>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</si>
  <si>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</si>
  <si>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</si>
  <si>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 xml:space="preserve"> </t>
  </si>
  <si>
    <t>注：本单位在该预算年度无“三公”经费支出，故此表为空！</t>
  </si>
  <si>
    <t>预算09表</t>
  </si>
  <si>
    <t>政府性基金预算支出情况表</t>
  </si>
  <si>
    <t>单位代码</t>
  </si>
  <si>
    <t>单位（科目名称）</t>
  </si>
  <si>
    <t>基本支出</t>
  </si>
  <si>
    <t>类</t>
  </si>
  <si>
    <t>项</t>
  </si>
  <si>
    <t>对个人和家庭的补助</t>
  </si>
  <si>
    <t>一般性项目</t>
  </si>
  <si>
    <t>专项资金</t>
  </si>
  <si>
    <t>注：本单位在该预算年度无政府性基金支出，故此表为空！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</si>
  <si>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</si>
  <si>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</si>
  <si>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</si>
  <si>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</si>
  <si>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</si>
  <si>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</si>
  <si>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</si>
  <si>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</si>
  <si>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</si>
  <si>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</si>
  <si>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</si>
  <si>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</si>
  <si>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政府性基金预算</t>
  </si>
  <si>
    <t>其他运转类</t>
  </si>
  <si>
    <t>水库维修养护</t>
  </si>
  <si>
    <t>延续项目</t>
  </si>
  <si>
    <t>安全饮水维修基金</t>
  </si>
  <si>
    <t>农业基本水费</t>
  </si>
  <si>
    <t>防汛工作经费</t>
  </si>
  <si>
    <t>预算11表</t>
  </si>
  <si>
    <t>预算项目绩效目标表</t>
  </si>
  <si>
    <t>(2022年度)</t>
  </si>
  <si>
    <t>部门名称</t>
  </si>
  <si>
    <t>单位名称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</si>
  <si>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</si>
  <si>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</si>
  <si>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</si>
  <si>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</si>
  <si>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</si>
  <si>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确保水库工程正常运行，提高农业灌溉保障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</si>
  <si>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</si>
  <si>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</si>
  <si>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</si>
  <si>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</si>
  <si>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</si>
  <si>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</si>
  <si>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</si>
  <si>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</si>
  <si>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</si>
  <si>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</si>
  <si>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预算资金使用金额</t>
  </si>
  <si>
    <t>30</t>
  </si>
  <si>
    <t>万元</t>
  </si>
  <si>
    <t>社会成本指标</t>
  </si>
  <si>
    <t>生态环境成本指标</t>
  </si>
  <si>
    <t xml:space="preserve"> 产出指标  </t>
  </si>
  <si>
    <t>数量指标</t>
  </si>
  <si>
    <t>工作完成比例</t>
  </si>
  <si>
    <t>%</t>
  </si>
  <si>
    <t>工作完成情况</t>
  </si>
  <si>
    <t>质量指标</t>
  </si>
  <si>
    <t>时效指标</t>
  </si>
  <si>
    <t>工作完成及时性</t>
  </si>
  <si>
    <t>及时</t>
  </si>
  <si>
    <t>及时完成相关工作</t>
  </si>
  <si>
    <t xml:space="preserve">效益指标  </t>
  </si>
  <si>
    <t>经济效益指标</t>
  </si>
  <si>
    <t>社会效益指标</t>
  </si>
  <si>
    <t>服务民生社会效益</t>
  </si>
  <si>
    <t>工作产生社会效益</t>
  </si>
  <si>
    <t>生态效益指标</t>
  </si>
  <si>
    <t>满意度指标</t>
  </si>
  <si>
    <t>服务对象满意度指标</t>
  </si>
  <si>
    <t>受益群众满意度</t>
  </si>
  <si>
    <t>≥</t>
  </si>
  <si>
    <t>社会公众等服务对象的满意度</t>
  </si>
  <si>
    <t>减轻农民负担</t>
  </si>
  <si>
    <t>34</t>
  </si>
  <si>
    <t>保障工程安全稳定运行，确保农村居民及中心学校师生饮水安全</t>
  </si>
  <si>
    <t>80</t>
  </si>
  <si>
    <t>保保障防汛工作正常开展和人民生命财产安全</t>
  </si>
  <si>
    <t>10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</si>
</sst>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 * #,##0.000_ ;_ * \-#,##0.000_ ;_ * &quot;-&quot;???_ ;_ @_ "/>
    <numFmt numFmtId="178" formatCode="#,##0.0"/>
    <numFmt numFmtId="179" formatCode="00"/>
    <numFmt numFmtId="180" formatCode="0000"/>
    <numFmt numFmtId="181" formatCode="#,##0.0_);[Red]\(#,##0.0\)"/>
    <numFmt numFmtId="182" formatCode="#,##0.0_ "/>
    <numFmt numFmtId="183" formatCode="0.00_ "/>
    <numFmt numFmtId="184" formatCode="#,##0.000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2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8" applyNumberFormat="0" applyAlignment="0" applyProtection="0">
      <alignment vertical="center"/>
    </xf>
    <xf numFmtId="0" fontId="23" fillId="12" borderId="24" applyNumberFormat="0" applyAlignment="0" applyProtection="0">
      <alignment vertical="center"/>
    </xf>
    <xf numFmtId="0" fontId="24" fillId="13" borderId="2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3" fillId="0" borderId="0" xfId="0" applyFont="1">
      <alignment vertical="center"/>
    </xf>
    <xf numFmtId="179" fontId="4" fillId="0" borderId="0" xfId="36" applyNumberFormat="1" applyFont="1" applyFill="1" applyAlignment="1" applyProtection="1">
      <alignment horizontal="center" vertical="center"/>
    </xf>
    <xf numFmtId="180" fontId="4" fillId="0" borderId="0" xfId="36" applyNumberFormat="1" applyFont="1" applyFill="1" applyAlignment="1" applyProtection="1">
      <alignment horizontal="center" vertical="center"/>
    </xf>
    <xf numFmtId="0" fontId="4" fillId="0" borderId="0" xfId="36" applyNumberFormat="1" applyFont="1" applyFill="1" applyAlignment="1" applyProtection="1">
      <alignment horizontal="right" vertical="center"/>
    </xf>
    <xf numFmtId="0" fontId="4" fillId="0" borderId="0" xfId="36" applyNumberFormat="1" applyFont="1" applyFill="1" applyAlignment="1" applyProtection="1">
      <alignment horizontal="left" vertical="center" wrapText="1"/>
    </xf>
    <xf numFmtId="181" fontId="4" fillId="0" borderId="0" xfId="36" applyNumberFormat="1" applyFont="1" applyFill="1" applyAlignment="1" applyProtection="1">
      <alignment vertical="center"/>
    </xf>
    <xf numFmtId="0" fontId="5" fillId="0" borderId="0" xfId="36" applyNumberFormat="1" applyFont="1" applyFill="1" applyAlignment="1" applyProtection="1">
      <alignment horizontal="center" vertical="center"/>
    </xf>
    <xf numFmtId="181" fontId="4" fillId="0" borderId="3" xfId="36" applyNumberFormat="1" applyFont="1" applyFill="1" applyBorder="1" applyAlignment="1" applyProtection="1">
      <alignment vertical="center"/>
    </xf>
    <xf numFmtId="0" fontId="4" fillId="0" borderId="2" xfId="36" applyNumberFormat="1" applyFont="1" applyFill="1" applyBorder="1" applyAlignment="1" applyProtection="1">
      <alignment horizontal="centerContinuous" vertical="center"/>
    </xf>
    <xf numFmtId="0" fontId="4" fillId="0" borderId="2" xfId="36" applyNumberFormat="1" applyFont="1" applyFill="1" applyBorder="1" applyAlignment="1" applyProtection="1">
      <alignment horizontal="center" vertical="center" wrapText="1"/>
    </xf>
    <xf numFmtId="179" fontId="4" fillId="0" borderId="2" xfId="36" applyNumberFormat="1" applyFont="1" applyFill="1" applyBorder="1" applyAlignment="1" applyProtection="1">
      <alignment horizontal="center" vertical="center"/>
    </xf>
    <xf numFmtId="180" fontId="4" fillId="0" borderId="2" xfId="36" applyNumberFormat="1" applyFont="1" applyFill="1" applyBorder="1" applyAlignment="1" applyProtection="1">
      <alignment horizontal="center" vertical="center"/>
    </xf>
    <xf numFmtId="0" fontId="4" fillId="0" borderId="2" xfId="36" applyNumberFormat="1" applyFont="1" applyFill="1" applyBorder="1" applyAlignment="1" applyProtection="1">
      <alignment horizontal="center" vertical="center"/>
    </xf>
    <xf numFmtId="177" fontId="4" fillId="0" borderId="2" xfId="36" applyNumberFormat="1" applyFont="1" applyFill="1" applyBorder="1" applyAlignment="1" applyProtection="1">
      <alignment horizontal="left" vertical="center"/>
    </xf>
    <xf numFmtId="177" fontId="4" fillId="0" borderId="2" xfId="36" applyNumberFormat="1" applyFont="1" applyFill="1" applyBorder="1" applyAlignment="1" applyProtection="1">
      <alignment horizontal="left" vertical="center" wrapText="1"/>
    </xf>
    <xf numFmtId="177" fontId="4" fillId="0" borderId="2" xfId="36" applyNumberFormat="1" applyFont="1" applyFill="1" applyBorder="1" applyAlignment="1" applyProtection="1">
      <alignment horizontal="right" vertical="center"/>
    </xf>
    <xf numFmtId="49" fontId="4" fillId="0" borderId="0" xfId="36" applyNumberFormat="1" applyFont="1" applyFill="1" applyAlignment="1" applyProtection="1">
      <alignment horizontal="left" vertical="center"/>
    </xf>
    <xf numFmtId="49" fontId="4" fillId="0" borderId="0" xfId="36" applyNumberFormat="1" applyFont="1" applyFill="1" applyAlignment="1" applyProtection="1">
      <alignment horizontal="left" vertical="center" wrapText="1"/>
    </xf>
    <xf numFmtId="182" fontId="4" fillId="0" borderId="0" xfId="36" applyNumberFormat="1" applyFont="1" applyFill="1" applyAlignment="1" applyProtection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182" fontId="4" fillId="0" borderId="0" xfId="36" applyNumberFormat="1" applyFont="1" applyFill="1" applyAlignment="1" applyProtection="1">
      <alignment vertical="center"/>
    </xf>
    <xf numFmtId="181" fontId="4" fillId="0" borderId="0" xfId="36" applyNumberFormat="1" applyFont="1" applyFill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83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83" fontId="2" fillId="0" borderId="4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176" fontId="4" fillId="0" borderId="15" xfId="0" applyNumberFormat="1" applyFont="1" applyFill="1" applyBorder="1" applyAlignment="1">
      <alignment horizontal="centerContinuous" vertical="center"/>
    </xf>
    <xf numFmtId="176" fontId="4" fillId="0" borderId="13" xfId="0" applyNumberFormat="1" applyFont="1" applyFill="1" applyBorder="1" applyAlignment="1">
      <alignment horizontal="centerContinuous" vertical="center"/>
    </xf>
    <xf numFmtId="176" fontId="4" fillId="0" borderId="2" xfId="0" applyNumberFormat="1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Continuous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84" fontId="4" fillId="0" borderId="1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43" fontId="4" fillId="0" borderId="2" xfId="0" applyNumberFormat="1" applyFont="1" applyFill="1" applyBorder="1" applyAlignment="1">
      <alignment horizontal="right" vertical="center"/>
    </xf>
    <xf numFmtId="0" fontId="4" fillId="0" borderId="14" xfId="39" applyFont="1" applyFill="1" applyBorder="1">
      <alignment vertical="center"/>
    </xf>
    <xf numFmtId="184" fontId="4" fillId="0" borderId="1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39" applyFont="1" applyFill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184" fontId="4" fillId="0" borderId="2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3" fontId="2" fillId="0" borderId="7" xfId="0" applyNumberFormat="1" applyFont="1" applyBorder="1" applyAlignment="1">
      <alignment horizontal="right" vertical="center" wrapText="1"/>
    </xf>
    <xf numFmtId="43" fontId="2" fillId="0" borderId="7" xfId="0" applyNumberFormat="1" applyFont="1" applyFill="1" applyBorder="1" applyAlignment="1">
      <alignment horizontal="right" vertical="center" wrapText="1"/>
    </xf>
    <xf numFmtId="43" fontId="2" fillId="0" borderId="6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78" fontId="2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183" fontId="2" fillId="0" borderId="1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5" activePane="bottomLeft" state="frozen"/>
      <selection/>
      <selection pane="bottomLeft" activeCell="A2" sqref="A2:D2"/>
    </sheetView>
  </sheetViews>
  <sheetFormatPr defaultColWidth="10" defaultRowHeight="14.4" outlineLevelCol="4"/>
  <cols>
    <col min="1" max="1" width="25.6388888888889" customWidth="1"/>
    <col min="2" max="2" width="12.8148148148148" customWidth="1"/>
    <col min="3" max="3" width="25.6388888888889" customWidth="1"/>
    <col min="4" max="4" width="12.8148148148148" customWidth="1"/>
  </cols>
  <sheetData>
    <row r="1" ht="14.25" customHeight="1" spans="1:4">
      <c r="A1" s="42" t="s">
        <v>0</v>
      </c>
      <c r="B1" s="42"/>
      <c r="C1" s="42"/>
      <c r="D1" s="42"/>
    </row>
    <row r="2" ht="28.45" customHeight="1" spans="1:4">
      <c r="A2" s="43" t="s">
        <v>1</v>
      </c>
      <c r="B2" s="43"/>
      <c r="C2" s="43"/>
      <c r="D2" s="43"/>
    </row>
    <row r="3" ht="14.25" customHeight="1" spans="1:4">
      <c r="A3" s="46" t="s">
        <v>2</v>
      </c>
      <c r="B3" s="42" t="s">
        <v>3</v>
      </c>
      <c r="C3" s="42"/>
      <c r="D3" s="42"/>
    </row>
    <row r="4" ht="14.25" customHeight="1" spans="1:4">
      <c r="A4" s="47" t="s">
        <v>4</v>
      </c>
      <c r="B4" s="47"/>
      <c r="C4" s="47" t="s">
        <v>5</v>
      </c>
      <c r="D4" s="47"/>
    </row>
    <row r="5" ht="14.25" customHeight="1" spans="1:4">
      <c r="A5" s="47" t="s">
        <v>6</v>
      </c>
      <c r="B5" s="47" t="s">
        <v>7</v>
      </c>
      <c r="C5" s="47" t="s">
        <v>8</v>
      </c>
      <c r="D5" s="47" t="s">
        <v>9</v>
      </c>
    </row>
    <row r="6" ht="14.25" customHeight="1" spans="1:4">
      <c r="A6" s="7" t="s">
        <v>10</v>
      </c>
      <c r="B6" s="65">
        <v>393.850384</v>
      </c>
      <c r="C6" s="5" t="s">
        <v>11</v>
      </c>
      <c r="D6" s="65"/>
    </row>
    <row r="7" ht="14.25" customHeight="1" spans="1:4">
      <c r="A7" s="9" t="s">
        <v>12</v>
      </c>
      <c r="B7" s="65"/>
      <c r="C7" s="5" t="s">
        <v>13</v>
      </c>
      <c r="D7" s="65"/>
    </row>
    <row r="8" ht="14.25" customHeight="1" spans="1:5">
      <c r="A8" s="9" t="s">
        <v>14</v>
      </c>
      <c r="B8" s="65"/>
      <c r="C8" s="5" t="s">
        <v>15</v>
      </c>
      <c r="D8" s="65"/>
      <c r="E8" s="124"/>
    </row>
    <row r="9" ht="14.25" customHeight="1" spans="1:4">
      <c r="A9" s="9" t="s">
        <v>16</v>
      </c>
      <c r="B9" s="65"/>
      <c r="C9" s="5" t="s">
        <v>17</v>
      </c>
      <c r="D9" s="65"/>
    </row>
    <row r="10" ht="14.25" customHeight="1" spans="1:4">
      <c r="A10" s="9" t="s">
        <v>18</v>
      </c>
      <c r="B10" s="65"/>
      <c r="C10" s="5" t="s">
        <v>19</v>
      </c>
      <c r="D10" s="65"/>
    </row>
    <row r="11" ht="14.25" customHeight="1" spans="1:4">
      <c r="A11" s="9" t="s">
        <v>20</v>
      </c>
      <c r="B11" s="65"/>
      <c r="C11" s="5" t="s">
        <v>21</v>
      </c>
      <c r="D11" s="65"/>
    </row>
    <row r="12" ht="14.25" customHeight="1" spans="1:4">
      <c r="A12" s="9" t="s">
        <v>22</v>
      </c>
      <c r="B12" s="65"/>
      <c r="C12" s="5" t="s">
        <v>23</v>
      </c>
      <c r="D12" s="65"/>
    </row>
    <row r="13" ht="14.25" customHeight="1" spans="1:4">
      <c r="A13" s="9" t="s">
        <v>24</v>
      </c>
      <c r="B13" s="65"/>
      <c r="C13" s="5" t="s">
        <v>25</v>
      </c>
      <c r="D13" s="65">
        <v>17.36</v>
      </c>
    </row>
    <row r="14" ht="14.25" customHeight="1" spans="1:4">
      <c r="A14" s="9" t="s">
        <v>26</v>
      </c>
      <c r="B14" s="65"/>
      <c r="C14" s="5" t="s">
        <v>27</v>
      </c>
      <c r="D14" s="65"/>
    </row>
    <row r="15" ht="14.25" customHeight="1" spans="1:4">
      <c r="A15" s="9"/>
      <c r="B15" s="125"/>
      <c r="C15" s="5" t="s">
        <v>28</v>
      </c>
      <c r="D15" s="65">
        <v>8.99</v>
      </c>
    </row>
    <row r="16" ht="14.25" customHeight="1" spans="1:4">
      <c r="A16" s="9"/>
      <c r="B16" s="125"/>
      <c r="C16" s="5" t="s">
        <v>29</v>
      </c>
      <c r="D16" s="65"/>
    </row>
    <row r="17" ht="14.25" customHeight="1" spans="1:4">
      <c r="A17" s="9"/>
      <c r="B17" s="125"/>
      <c r="C17" s="5" t="s">
        <v>30</v>
      </c>
      <c r="D17" s="65"/>
    </row>
    <row r="18" ht="14.25" customHeight="1" spans="1:4">
      <c r="A18" s="9"/>
      <c r="B18" s="125"/>
      <c r="C18" s="5" t="s">
        <v>31</v>
      </c>
      <c r="D18" s="65">
        <v>354.48</v>
      </c>
    </row>
    <row r="19" ht="14.25" customHeight="1" spans="1:4">
      <c r="A19" s="9"/>
      <c r="B19" s="125"/>
      <c r="C19" s="5" t="s">
        <v>32</v>
      </c>
      <c r="D19" s="65"/>
    </row>
    <row r="20" ht="14.25" customHeight="1" spans="1:4">
      <c r="A20" s="9"/>
      <c r="B20" s="125"/>
      <c r="C20" s="5" t="s">
        <v>33</v>
      </c>
      <c r="D20" s="65"/>
    </row>
    <row r="21" ht="14.25" customHeight="1" spans="1:4">
      <c r="A21" s="9"/>
      <c r="B21" s="125"/>
      <c r="C21" s="5" t="s">
        <v>34</v>
      </c>
      <c r="D21" s="65"/>
    </row>
    <row r="22" ht="14.25" customHeight="1" spans="1:4">
      <c r="A22" s="9"/>
      <c r="B22" s="125"/>
      <c r="C22" s="5" t="s">
        <v>35</v>
      </c>
      <c r="D22" s="65"/>
    </row>
    <row r="23" ht="14.25" customHeight="1" spans="1:4">
      <c r="A23" s="9"/>
      <c r="B23" s="125"/>
      <c r="C23" s="5" t="s">
        <v>36</v>
      </c>
      <c r="D23" s="65"/>
    </row>
    <row r="24" ht="14.25" customHeight="1" spans="1:4">
      <c r="A24" s="9"/>
      <c r="B24" s="125"/>
      <c r="C24" s="5" t="s">
        <v>37</v>
      </c>
      <c r="D24" s="65"/>
    </row>
    <row r="25" ht="14.25" customHeight="1" spans="1:4">
      <c r="A25" s="9"/>
      <c r="B25" s="125"/>
      <c r="C25" s="5" t="s">
        <v>38</v>
      </c>
      <c r="D25" s="65">
        <v>13.02</v>
      </c>
    </row>
    <row r="26" ht="14.3" customHeight="1" spans="1:4">
      <c r="A26" s="9"/>
      <c r="B26" s="125"/>
      <c r="C26" s="5" t="s">
        <v>39</v>
      </c>
      <c r="D26" s="65"/>
    </row>
    <row r="27" ht="14.3" customHeight="1" spans="1:4">
      <c r="A27" s="9"/>
      <c r="B27" s="125"/>
      <c r="C27" s="5" t="s">
        <v>40</v>
      </c>
      <c r="D27" s="65"/>
    </row>
    <row r="28" ht="14.3" customHeight="1" spans="1:4">
      <c r="A28" s="9"/>
      <c r="B28" s="125"/>
      <c r="C28" s="5" t="s">
        <v>41</v>
      </c>
      <c r="D28" s="65"/>
    </row>
    <row r="29" ht="14.3" customHeight="1" spans="1:4">
      <c r="A29" s="9"/>
      <c r="B29" s="125"/>
      <c r="C29" s="5" t="s">
        <v>42</v>
      </c>
      <c r="D29" s="65"/>
    </row>
    <row r="30" ht="14.3" customHeight="1" spans="1:4">
      <c r="A30" s="9"/>
      <c r="B30" s="125"/>
      <c r="C30" s="5" t="s">
        <v>43</v>
      </c>
      <c r="D30" s="65"/>
    </row>
    <row r="31" ht="14.3" customHeight="1" spans="1:4">
      <c r="A31" s="9"/>
      <c r="B31" s="125"/>
      <c r="C31" s="5" t="s">
        <v>44</v>
      </c>
      <c r="D31" s="65"/>
    </row>
    <row r="32" ht="14.3" customHeight="1" spans="1:4">
      <c r="A32" s="9"/>
      <c r="B32" s="125"/>
      <c r="C32" s="5" t="s">
        <v>45</v>
      </c>
      <c r="D32" s="65"/>
    </row>
    <row r="33" ht="14.3" customHeight="1" spans="1:4">
      <c r="A33" s="9"/>
      <c r="B33" s="125"/>
      <c r="C33" s="5" t="s">
        <v>46</v>
      </c>
      <c r="D33" s="65"/>
    </row>
    <row r="34" ht="14.3" customHeight="1" spans="1:4">
      <c r="A34" s="9"/>
      <c r="B34" s="125"/>
      <c r="C34" s="5" t="s">
        <v>47</v>
      </c>
      <c r="D34" s="65"/>
    </row>
    <row r="35" ht="14.3" customHeight="1" spans="1:4">
      <c r="A35" s="9"/>
      <c r="B35" s="125"/>
      <c r="C35" s="7" t="s">
        <v>48</v>
      </c>
      <c r="D35" s="65"/>
    </row>
    <row r="36" ht="14.3" customHeight="1" spans="1:4">
      <c r="A36" s="47" t="s">
        <v>49</v>
      </c>
      <c r="B36" s="65">
        <v>393.850384</v>
      </c>
      <c r="C36" s="47" t="s">
        <v>50</v>
      </c>
      <c r="D36" s="65">
        <v>393.850384</v>
      </c>
    </row>
    <row r="37" ht="14.3" customHeight="1" spans="1:4">
      <c r="A37" s="9" t="s">
        <v>51</v>
      </c>
      <c r="B37" s="65"/>
      <c r="C37" s="9" t="s">
        <v>52</v>
      </c>
      <c r="D37" s="125"/>
    </row>
    <row r="38" ht="14.3" customHeight="1" spans="1:4">
      <c r="A38" s="47" t="s">
        <v>53</v>
      </c>
      <c r="B38" s="65">
        <v>393.850384</v>
      </c>
      <c r="C38" s="47" t="s">
        <v>54</v>
      </c>
      <c r="D38" s="65">
        <v>393.850384</v>
      </c>
    </row>
  </sheetData>
  <mergeCells count="5">
    <mergeCell ref="A1:D1"/>
    <mergeCell ref="A2:D2"/>
    <mergeCell ref="B3:D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J15" sqref="J15"/>
    </sheetView>
  </sheetViews>
  <sheetFormatPr defaultColWidth="10" defaultRowHeight="14.4"/>
  <cols>
    <col min="1" max="1" width="12.3518518518519" customWidth="1"/>
    <col min="2" max="2" width="20.5185185185185" customWidth="1"/>
    <col min="3" max="19" width="10.2592592592593" customWidth="1"/>
  </cols>
  <sheetData>
    <row r="1" ht="14.3" customHeight="1" spans="1:19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ht="28.45" customHeight="1" spans="1:19">
      <c r="A2" s="116" t="s">
        <v>56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ht="14.25" customHeight="1" spans="1:19">
      <c r="A3" s="45" t="s">
        <v>57</v>
      </c>
      <c r="B3" s="44" t="s">
        <v>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6" t="s">
        <v>3</v>
      </c>
    </row>
    <row r="4" ht="14.25" customHeight="1" spans="1:19">
      <c r="A4" s="47" t="s">
        <v>59</v>
      </c>
      <c r="B4" s="47" t="s">
        <v>60</v>
      </c>
      <c r="C4" s="47" t="s">
        <v>61</v>
      </c>
      <c r="D4" s="47" t="s">
        <v>62</v>
      </c>
      <c r="E4" s="47"/>
      <c r="F4" s="47"/>
      <c r="G4" s="47"/>
      <c r="H4" s="47"/>
      <c r="I4" s="47"/>
      <c r="J4" s="47"/>
      <c r="K4" s="47"/>
      <c r="L4" s="47"/>
      <c r="M4" s="47"/>
      <c r="N4" s="47" t="s">
        <v>51</v>
      </c>
      <c r="O4" s="47"/>
      <c r="P4" s="47"/>
      <c r="Q4" s="47"/>
      <c r="R4" s="47"/>
      <c r="S4" s="47"/>
    </row>
    <row r="5" ht="14.25" customHeight="1" spans="1:19">
      <c r="A5" s="47"/>
      <c r="B5" s="47"/>
      <c r="C5" s="47"/>
      <c r="D5" s="47" t="s">
        <v>63</v>
      </c>
      <c r="E5" s="117" t="s">
        <v>64</v>
      </c>
      <c r="F5" s="47" t="s">
        <v>65</v>
      </c>
      <c r="G5" s="47" t="s">
        <v>66</v>
      </c>
      <c r="H5" s="47" t="s">
        <v>67</v>
      </c>
      <c r="I5" s="47" t="s">
        <v>68</v>
      </c>
      <c r="J5" s="47" t="s">
        <v>69</v>
      </c>
      <c r="K5" s="47" t="s">
        <v>70</v>
      </c>
      <c r="L5" s="47" t="s">
        <v>71</v>
      </c>
      <c r="M5" s="47" t="s">
        <v>72</v>
      </c>
      <c r="N5" s="47" t="s">
        <v>63</v>
      </c>
      <c r="O5" s="47" t="s">
        <v>64</v>
      </c>
      <c r="P5" s="47" t="s">
        <v>65</v>
      </c>
      <c r="Q5" s="47" t="s">
        <v>66</v>
      </c>
      <c r="R5" s="47" t="s">
        <v>73</v>
      </c>
      <c r="S5" s="47" t="s">
        <v>74</v>
      </c>
    </row>
    <row r="6" ht="22.6" customHeight="1" spans="1:19">
      <c r="A6" s="47"/>
      <c r="B6" s="47"/>
      <c r="C6" s="47"/>
      <c r="D6" s="47"/>
      <c r="E6" s="11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ht="14.25" customHeight="1" spans="1:19">
      <c r="A7" s="9"/>
      <c r="B7" s="47" t="s">
        <v>63</v>
      </c>
      <c r="C7" s="119">
        <v>393.850384</v>
      </c>
      <c r="D7" s="120">
        <v>393.850384</v>
      </c>
      <c r="E7" s="121">
        <v>393.850384</v>
      </c>
      <c r="F7" s="122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14.25" customHeight="1" spans="1:19">
      <c r="A8" s="123" t="s">
        <v>75</v>
      </c>
      <c r="B8" s="123" t="s">
        <v>58</v>
      </c>
      <c r="C8" s="119">
        <v>393.850384</v>
      </c>
      <c r="D8" s="120">
        <v>393.850384</v>
      </c>
      <c r="E8" s="121">
        <v>393.850384</v>
      </c>
      <c r="F8" s="12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14.25" customHeight="1" spans="1:19">
      <c r="A9" s="123" t="s">
        <v>76</v>
      </c>
      <c r="B9" s="123" t="s">
        <v>77</v>
      </c>
      <c r="C9" s="119">
        <v>393.850384</v>
      </c>
      <c r="D9" s="120">
        <v>393.850384</v>
      </c>
      <c r="E9" s="121">
        <v>393.850384</v>
      </c>
      <c r="F9" s="12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</sheetData>
  <mergeCells count="24">
    <mergeCell ref="A1:S1"/>
    <mergeCell ref="A2:S2"/>
    <mergeCell ref="B3:R3"/>
    <mergeCell ref="D4:M4"/>
    <mergeCell ref="N4:S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1" sqref="G21"/>
    </sheetView>
  </sheetViews>
  <sheetFormatPr defaultColWidth="10" defaultRowHeight="14.4" outlineLevelCol="7"/>
  <cols>
    <col min="1" max="1" width="11" style="110" customWidth="1"/>
    <col min="2" max="2" width="20.5185185185185" customWidth="1"/>
    <col min="3" max="12" width="9.76851851851852" customWidth="1"/>
  </cols>
  <sheetData>
    <row r="1" ht="14.3" customHeight="1" spans="1:8">
      <c r="A1" s="42" t="s">
        <v>78</v>
      </c>
      <c r="B1" s="42"/>
      <c r="C1" s="42"/>
      <c r="D1" s="42"/>
      <c r="E1" s="42"/>
      <c r="F1" s="42"/>
      <c r="G1" s="42"/>
      <c r="H1" s="42"/>
    </row>
    <row r="2" ht="28.45" customHeight="1" spans="1:8">
      <c r="A2" s="43" t="s">
        <v>79</v>
      </c>
      <c r="B2" s="43"/>
      <c r="C2" s="43"/>
      <c r="D2" s="43"/>
      <c r="E2" s="43"/>
      <c r="F2" s="43"/>
      <c r="G2" s="43"/>
      <c r="H2" s="43"/>
    </row>
    <row r="3" ht="14.25" customHeight="1" spans="1:8">
      <c r="A3" s="111" t="s">
        <v>80</v>
      </c>
      <c r="B3" s="111"/>
      <c r="C3" s="55"/>
      <c r="D3" s="55"/>
      <c r="E3" s="55"/>
      <c r="F3" s="55"/>
      <c r="G3" s="55"/>
      <c r="H3" s="46" t="s">
        <v>3</v>
      </c>
    </row>
    <row r="4" ht="40" customHeight="1" spans="1:8">
      <c r="A4" s="112" t="s">
        <v>81</v>
      </c>
      <c r="B4" s="56" t="s">
        <v>82</v>
      </c>
      <c r="C4" s="56" t="s">
        <v>63</v>
      </c>
      <c r="D4" s="56" t="s">
        <v>83</v>
      </c>
      <c r="E4" s="56" t="s">
        <v>84</v>
      </c>
      <c r="F4" s="13" t="s">
        <v>85</v>
      </c>
      <c r="G4" s="13" t="s">
        <v>86</v>
      </c>
      <c r="H4" s="13" t="s">
        <v>87</v>
      </c>
    </row>
    <row r="5" ht="16.5" customHeight="1" spans="1:8">
      <c r="A5" s="63">
        <v>208</v>
      </c>
      <c r="B5" s="64" t="s">
        <v>88</v>
      </c>
      <c r="C5" s="113">
        <v>17.36</v>
      </c>
      <c r="D5" s="113">
        <v>17.356032</v>
      </c>
      <c r="E5" s="113"/>
      <c r="F5" s="114"/>
      <c r="G5" s="114"/>
      <c r="H5" s="114"/>
    </row>
    <row r="6" ht="16.5" customHeight="1" spans="1:8">
      <c r="A6" s="66">
        <v>20805</v>
      </c>
      <c r="B6" s="5" t="s">
        <v>89</v>
      </c>
      <c r="C6" s="65">
        <f t="shared" ref="C5:C16" si="0">SUM(D6:E6)</f>
        <v>17.356032</v>
      </c>
      <c r="D6" s="65">
        <v>17.356032</v>
      </c>
      <c r="E6" s="65"/>
      <c r="F6" s="48"/>
      <c r="G6" s="48"/>
      <c r="H6" s="48"/>
    </row>
    <row r="7" ht="22" customHeight="1" spans="1:8">
      <c r="A7" s="66">
        <v>2080505</v>
      </c>
      <c r="B7" s="9" t="s">
        <v>90</v>
      </c>
      <c r="C7" s="65">
        <f t="shared" si="0"/>
        <v>17.36</v>
      </c>
      <c r="D7" s="65">
        <v>17.36</v>
      </c>
      <c r="E7" s="65"/>
      <c r="F7" s="48"/>
      <c r="G7" s="48"/>
      <c r="H7" s="48"/>
    </row>
    <row r="8" ht="16.5" customHeight="1" spans="1:8">
      <c r="A8" s="5" t="s">
        <v>91</v>
      </c>
      <c r="B8" s="5" t="s">
        <v>92</v>
      </c>
      <c r="C8" s="65">
        <f t="shared" si="0"/>
        <v>8.99</v>
      </c>
      <c r="D8" s="65">
        <v>8.99</v>
      </c>
      <c r="E8" s="65"/>
      <c r="F8" s="48"/>
      <c r="G8" s="48"/>
      <c r="H8" s="48"/>
    </row>
    <row r="9" ht="16.5" customHeight="1" spans="1:8">
      <c r="A9" s="5" t="s">
        <v>93</v>
      </c>
      <c r="B9" s="5" t="s">
        <v>94</v>
      </c>
      <c r="C9" s="65">
        <f t="shared" si="0"/>
        <v>8.99</v>
      </c>
      <c r="D9" s="65">
        <v>8.99</v>
      </c>
      <c r="E9" s="65"/>
      <c r="F9" s="48"/>
      <c r="G9" s="48"/>
      <c r="H9" s="48"/>
    </row>
    <row r="10" ht="16.5" customHeight="1" spans="1:8">
      <c r="A10" s="5" t="s">
        <v>95</v>
      </c>
      <c r="B10" s="5" t="s">
        <v>96</v>
      </c>
      <c r="C10" s="65">
        <f t="shared" si="0"/>
        <v>8.99</v>
      </c>
      <c r="D10" s="65">
        <v>8.99</v>
      </c>
      <c r="E10" s="65"/>
      <c r="F10" s="48"/>
      <c r="G10" s="48"/>
      <c r="H10" s="48"/>
    </row>
    <row r="11" ht="16.5" customHeight="1" spans="1:8">
      <c r="A11" s="66">
        <v>213</v>
      </c>
      <c r="B11" s="9" t="s">
        <v>97</v>
      </c>
      <c r="C11" s="65">
        <f t="shared" si="0"/>
        <v>354.48</v>
      </c>
      <c r="D11" s="65">
        <v>200.48</v>
      </c>
      <c r="E11" s="65">
        <v>154</v>
      </c>
      <c r="F11" s="48"/>
      <c r="G11" s="48"/>
      <c r="H11" s="48"/>
    </row>
    <row r="12" ht="16.5" customHeight="1" spans="1:8">
      <c r="A12" s="66">
        <v>21303</v>
      </c>
      <c r="B12" s="9" t="s">
        <v>98</v>
      </c>
      <c r="C12" s="65">
        <f t="shared" si="0"/>
        <v>354.48</v>
      </c>
      <c r="D12" s="65">
        <v>200.48</v>
      </c>
      <c r="E12" s="65">
        <v>154</v>
      </c>
      <c r="F12" s="48"/>
      <c r="G12" s="48"/>
      <c r="H12" s="48"/>
    </row>
    <row r="13" ht="16.5" customHeight="1" spans="1:8">
      <c r="A13" s="66">
        <v>2130301</v>
      </c>
      <c r="B13" s="9" t="s">
        <v>99</v>
      </c>
      <c r="C13" s="65">
        <f t="shared" si="0"/>
        <v>354.48</v>
      </c>
      <c r="D13" s="65">
        <v>200.48</v>
      </c>
      <c r="E13" s="65">
        <v>154</v>
      </c>
      <c r="F13" s="48"/>
      <c r="G13" s="48"/>
      <c r="H13" s="48"/>
    </row>
    <row r="14" ht="16.5" customHeight="1" spans="1:8">
      <c r="A14" s="66">
        <v>221</v>
      </c>
      <c r="B14" s="5" t="s">
        <v>100</v>
      </c>
      <c r="C14" s="65">
        <f t="shared" si="0"/>
        <v>13.02</v>
      </c>
      <c r="D14" s="67">
        <v>13.02</v>
      </c>
      <c r="E14" s="67"/>
      <c r="F14" s="48"/>
      <c r="G14" s="48"/>
      <c r="H14" s="48"/>
    </row>
    <row r="15" ht="16.5" customHeight="1" spans="1:8">
      <c r="A15" s="66">
        <v>22102</v>
      </c>
      <c r="B15" s="5" t="s">
        <v>101</v>
      </c>
      <c r="C15" s="65">
        <f t="shared" si="0"/>
        <v>13.017024</v>
      </c>
      <c r="D15" s="67">
        <v>13.017024</v>
      </c>
      <c r="E15" s="65"/>
      <c r="F15" s="48"/>
      <c r="G15" s="48"/>
      <c r="H15" s="48"/>
    </row>
    <row r="16" ht="16.5" customHeight="1" spans="1:8">
      <c r="A16" s="68">
        <v>2210201</v>
      </c>
      <c r="B16" s="69" t="s">
        <v>102</v>
      </c>
      <c r="C16" s="65">
        <f t="shared" si="0"/>
        <v>13.017024</v>
      </c>
      <c r="D16" s="67">
        <v>13.017024</v>
      </c>
      <c r="E16" s="67"/>
      <c r="F16" s="48"/>
      <c r="G16" s="48"/>
      <c r="H16" s="48"/>
    </row>
    <row r="17" ht="16.5" customHeight="1" spans="1:8">
      <c r="A17" s="70" t="s">
        <v>63</v>
      </c>
      <c r="B17" s="71"/>
      <c r="C17" s="72">
        <f>C5+C8+C11+C14</f>
        <v>393.85</v>
      </c>
      <c r="D17" s="72">
        <f>D5+D8+D11+D14</f>
        <v>239.846032</v>
      </c>
      <c r="E17" s="72">
        <f>E5+E8+E11+E14</f>
        <v>154</v>
      </c>
      <c r="F17" s="115">
        <v>0</v>
      </c>
      <c r="G17" s="48">
        <v>0</v>
      </c>
      <c r="H17" s="48">
        <v>0</v>
      </c>
    </row>
  </sheetData>
  <mergeCells count="4">
    <mergeCell ref="A1:H1"/>
    <mergeCell ref="A2:H2"/>
    <mergeCell ref="A3:B3"/>
    <mergeCell ref="A17:B17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7" topLeftCell="A26" activePane="bottomLeft" state="frozen"/>
      <selection/>
      <selection pane="bottomLeft" activeCell="J21" sqref="J21"/>
    </sheetView>
  </sheetViews>
  <sheetFormatPr defaultColWidth="10" defaultRowHeight="14.4"/>
  <cols>
    <col min="1" max="1" width="5.75" customWidth="1"/>
    <col min="2" max="2" width="25.6388888888889" customWidth="1"/>
    <col min="3" max="3" width="12.2037037037037" customWidth="1"/>
    <col min="4" max="4" width="32.5555555555556" customWidth="1"/>
    <col min="5" max="9" width="12.8148148148148" customWidth="1"/>
  </cols>
  <sheetData>
    <row r="1" ht="14.3" customHeight="1" spans="2:9">
      <c r="B1" s="42" t="s">
        <v>103</v>
      </c>
      <c r="C1" s="42"/>
      <c r="D1" s="42"/>
      <c r="E1" s="42"/>
      <c r="F1" s="42"/>
      <c r="G1" s="42"/>
      <c r="H1" s="42"/>
      <c r="I1" s="42"/>
    </row>
    <row r="2" ht="28.45" customHeight="1" spans="1:9">
      <c r="A2" s="73" t="s">
        <v>104</v>
      </c>
      <c r="B2" s="73"/>
      <c r="C2" s="73"/>
      <c r="D2" s="73"/>
      <c r="E2" s="73"/>
      <c r="F2" s="73"/>
      <c r="G2" s="73"/>
      <c r="H2" s="73"/>
      <c r="I2" s="73"/>
    </row>
    <row r="3" ht="14.25" customHeight="1" spans="2:9">
      <c r="B3" s="46" t="s">
        <v>105</v>
      </c>
      <c r="C3" s="45" t="s">
        <v>58</v>
      </c>
      <c r="D3" s="45"/>
      <c r="E3" s="45"/>
      <c r="F3" s="45"/>
      <c r="G3" s="45"/>
      <c r="H3" s="45"/>
      <c r="I3" s="46" t="s">
        <v>3</v>
      </c>
    </row>
    <row r="4" ht="14.3" customHeight="1" spans="1:9">
      <c r="A4" s="74" t="s">
        <v>106</v>
      </c>
      <c r="B4" s="75"/>
      <c r="C4" s="76"/>
      <c r="D4" s="74" t="s">
        <v>107</v>
      </c>
      <c r="E4" s="77"/>
      <c r="F4" s="77"/>
      <c r="G4" s="77"/>
      <c r="H4" s="78"/>
      <c r="I4" s="78"/>
    </row>
    <row r="5" ht="14.3" customHeight="1" spans="1:9">
      <c r="A5" s="79" t="s">
        <v>108</v>
      </c>
      <c r="B5" s="80"/>
      <c r="C5" s="81" t="s">
        <v>9</v>
      </c>
      <c r="D5" s="82" t="s">
        <v>108</v>
      </c>
      <c r="E5" s="81" t="s">
        <v>63</v>
      </c>
      <c r="F5" s="77" t="s">
        <v>109</v>
      </c>
      <c r="G5" s="76"/>
      <c r="H5" s="78"/>
      <c r="I5" s="78"/>
    </row>
    <row r="6" ht="14.3" customHeight="1" spans="1:9">
      <c r="A6" s="83"/>
      <c r="B6" s="84"/>
      <c r="C6" s="85"/>
      <c r="D6" s="86"/>
      <c r="E6" s="85"/>
      <c r="F6" s="87" t="s">
        <v>64</v>
      </c>
      <c r="G6" s="87"/>
      <c r="H6" s="88" t="s">
        <v>65</v>
      </c>
      <c r="I6" s="88" t="s">
        <v>66</v>
      </c>
    </row>
    <row r="7" ht="14.3" customHeight="1" spans="1:9">
      <c r="A7" s="89"/>
      <c r="B7" s="90"/>
      <c r="C7" s="85"/>
      <c r="D7" s="86"/>
      <c r="E7" s="85"/>
      <c r="F7" s="88" t="s">
        <v>110</v>
      </c>
      <c r="G7" s="88" t="s">
        <v>111</v>
      </c>
      <c r="H7" s="88"/>
      <c r="I7" s="88"/>
    </row>
    <row r="8" ht="14.3" customHeight="1" spans="1:9">
      <c r="A8" s="91" t="s">
        <v>112</v>
      </c>
      <c r="B8" s="92" t="s">
        <v>110</v>
      </c>
      <c r="C8" s="93"/>
      <c r="D8" s="94" t="s">
        <v>11</v>
      </c>
      <c r="E8" s="93"/>
      <c r="F8" s="93"/>
      <c r="G8" s="93"/>
      <c r="H8" s="93"/>
      <c r="I8" s="93"/>
    </row>
    <row r="9" ht="14.3" customHeight="1" spans="1:9">
      <c r="A9" s="95"/>
      <c r="B9" s="96" t="s">
        <v>113</v>
      </c>
      <c r="C9" s="93">
        <v>393.85</v>
      </c>
      <c r="D9" s="97" t="s">
        <v>13</v>
      </c>
      <c r="E9" s="93"/>
      <c r="F9" s="93"/>
      <c r="G9" s="93"/>
      <c r="H9" s="93"/>
      <c r="I9" s="93"/>
    </row>
    <row r="10" ht="16.25" customHeight="1" spans="1:9">
      <c r="A10" s="95"/>
      <c r="B10" s="96" t="s">
        <v>114</v>
      </c>
      <c r="C10" s="93"/>
      <c r="D10" s="97" t="s">
        <v>15</v>
      </c>
      <c r="E10" s="93"/>
      <c r="F10" s="93"/>
      <c r="G10" s="93"/>
      <c r="H10" s="93"/>
      <c r="I10" s="93"/>
    </row>
    <row r="11" ht="16.25" customHeight="1" spans="1:9">
      <c r="A11" s="95"/>
      <c r="B11" s="96" t="s">
        <v>115</v>
      </c>
      <c r="C11" s="93"/>
      <c r="D11" s="97" t="s">
        <v>17</v>
      </c>
      <c r="E11" s="93"/>
      <c r="F11" s="93"/>
      <c r="G11" s="93"/>
      <c r="H11" s="93"/>
      <c r="I11" s="93"/>
    </row>
    <row r="12" ht="16.25" customHeight="1" spans="1:9">
      <c r="A12" s="95"/>
      <c r="B12" s="96" t="s">
        <v>116</v>
      </c>
      <c r="C12" s="93"/>
      <c r="D12" s="97" t="s">
        <v>19</v>
      </c>
      <c r="E12" s="93"/>
      <c r="F12" s="93"/>
      <c r="G12" s="93"/>
      <c r="H12" s="93"/>
      <c r="I12" s="93"/>
    </row>
    <row r="13" ht="16.25" customHeight="1" spans="1:9">
      <c r="A13" s="95"/>
      <c r="B13" s="96" t="s">
        <v>117</v>
      </c>
      <c r="C13" s="93"/>
      <c r="D13" s="97" t="s">
        <v>21</v>
      </c>
      <c r="E13" s="93"/>
      <c r="F13" s="93"/>
      <c r="G13" s="93"/>
      <c r="H13" s="93"/>
      <c r="I13" s="93"/>
    </row>
    <row r="14" ht="16.25" customHeight="1" spans="1:9">
      <c r="A14" s="95"/>
      <c r="B14" s="96" t="s">
        <v>118</v>
      </c>
      <c r="C14" s="93"/>
      <c r="D14" s="97" t="s">
        <v>23</v>
      </c>
      <c r="E14" s="93"/>
      <c r="F14" s="93"/>
      <c r="G14" s="93"/>
      <c r="H14" s="93"/>
      <c r="I14" s="93"/>
    </row>
    <row r="15" ht="16.25" customHeight="1" spans="1:9">
      <c r="A15" s="95"/>
      <c r="B15" s="96" t="s">
        <v>119</v>
      </c>
      <c r="C15" s="93"/>
      <c r="D15" s="94" t="s">
        <v>25</v>
      </c>
      <c r="E15" s="93">
        <v>17.36</v>
      </c>
      <c r="F15" s="93">
        <v>17.36</v>
      </c>
      <c r="G15" s="93">
        <v>17.36</v>
      </c>
      <c r="H15" s="93"/>
      <c r="I15" s="93"/>
    </row>
    <row r="16" ht="16.25" customHeight="1" spans="1:9">
      <c r="A16" s="95"/>
      <c r="B16" s="96" t="s">
        <v>120</v>
      </c>
      <c r="C16" s="93"/>
      <c r="D16" s="97" t="s">
        <v>27</v>
      </c>
      <c r="E16" s="93"/>
      <c r="F16" s="93"/>
      <c r="G16" s="93"/>
      <c r="H16" s="93"/>
      <c r="I16" s="93"/>
    </row>
    <row r="17" ht="16.25" customHeight="1" spans="1:9">
      <c r="A17" s="95"/>
      <c r="B17" s="96" t="s">
        <v>121</v>
      </c>
      <c r="C17" s="93"/>
      <c r="D17" s="97" t="s">
        <v>28</v>
      </c>
      <c r="E17" s="93">
        <v>8.99</v>
      </c>
      <c r="F17" s="93">
        <v>8.99</v>
      </c>
      <c r="G17" s="93">
        <v>8.99</v>
      </c>
      <c r="H17" s="93"/>
      <c r="I17" s="93"/>
    </row>
    <row r="18" ht="16.25" customHeight="1" spans="1:9">
      <c r="A18" s="95"/>
      <c r="B18" s="98" t="s">
        <v>122</v>
      </c>
      <c r="C18" s="93"/>
      <c r="D18" s="94" t="s">
        <v>29</v>
      </c>
      <c r="E18" s="93"/>
      <c r="F18" s="93"/>
      <c r="G18" s="93"/>
      <c r="H18" s="93"/>
      <c r="I18" s="93"/>
    </row>
    <row r="19" ht="16.25" customHeight="1" spans="1:9">
      <c r="A19" s="95"/>
      <c r="B19" s="98" t="s">
        <v>123</v>
      </c>
      <c r="C19" s="93"/>
      <c r="D19" s="94" t="s">
        <v>124</v>
      </c>
      <c r="E19" s="93"/>
      <c r="F19" s="93"/>
      <c r="G19" s="93"/>
      <c r="H19" s="93"/>
      <c r="I19" s="93"/>
    </row>
    <row r="20" ht="16.25" customHeight="1" spans="1:9">
      <c r="A20" s="99"/>
      <c r="B20" s="98" t="s">
        <v>125</v>
      </c>
      <c r="C20" s="93"/>
      <c r="D20" s="97" t="s">
        <v>126</v>
      </c>
      <c r="E20" s="93">
        <v>354.48</v>
      </c>
      <c r="F20" s="93">
        <v>354.48</v>
      </c>
      <c r="G20" s="93">
        <v>354.48</v>
      </c>
      <c r="H20" s="93"/>
      <c r="I20" s="93"/>
    </row>
    <row r="21" ht="16.25" customHeight="1" spans="1:9">
      <c r="A21" s="80" t="s">
        <v>127</v>
      </c>
      <c r="B21" s="100" t="s">
        <v>110</v>
      </c>
      <c r="C21" s="93"/>
      <c r="D21" s="97" t="s">
        <v>32</v>
      </c>
      <c r="E21" s="93"/>
      <c r="F21" s="93"/>
      <c r="G21" s="93"/>
      <c r="H21" s="93"/>
      <c r="I21" s="93"/>
    </row>
    <row r="22" ht="16.25" customHeight="1" spans="1:9">
      <c r="A22" s="84"/>
      <c r="B22" s="98" t="s">
        <v>128</v>
      </c>
      <c r="C22" s="93"/>
      <c r="D22" s="97" t="s">
        <v>129</v>
      </c>
      <c r="E22" s="93"/>
      <c r="F22" s="93"/>
      <c r="G22" s="93"/>
      <c r="H22" s="93"/>
      <c r="I22" s="93"/>
    </row>
    <row r="23" ht="16.25" customHeight="1" spans="1:9">
      <c r="A23" s="84"/>
      <c r="B23" s="98" t="s">
        <v>119</v>
      </c>
      <c r="C23" s="93"/>
      <c r="D23" s="97" t="s">
        <v>130</v>
      </c>
      <c r="E23" s="93"/>
      <c r="F23" s="93"/>
      <c r="G23" s="93"/>
      <c r="H23" s="93"/>
      <c r="I23" s="93"/>
    </row>
    <row r="24" ht="16.25" customHeight="1" spans="1:9">
      <c r="A24" s="84"/>
      <c r="B24" s="98" t="s">
        <v>121</v>
      </c>
      <c r="C24" s="93"/>
      <c r="D24" s="97" t="s">
        <v>35</v>
      </c>
      <c r="E24" s="93"/>
      <c r="F24" s="93"/>
      <c r="G24" s="93"/>
      <c r="H24" s="93"/>
      <c r="I24" s="93"/>
    </row>
    <row r="25" ht="16.25" customHeight="1" spans="1:9">
      <c r="A25" s="90"/>
      <c r="B25" s="98" t="s">
        <v>125</v>
      </c>
      <c r="C25" s="93"/>
      <c r="D25" s="97" t="s">
        <v>36</v>
      </c>
      <c r="E25" s="93"/>
      <c r="F25" s="93"/>
      <c r="G25" s="93"/>
      <c r="H25" s="93"/>
      <c r="I25" s="93"/>
    </row>
    <row r="26" ht="16.25" customHeight="1" spans="1:9">
      <c r="A26" s="98" t="s">
        <v>66</v>
      </c>
      <c r="B26" s="98"/>
      <c r="C26" s="93"/>
      <c r="D26" s="97" t="s">
        <v>37</v>
      </c>
      <c r="E26" s="93"/>
      <c r="F26" s="93"/>
      <c r="G26" s="93"/>
      <c r="H26" s="93"/>
      <c r="I26" s="93"/>
    </row>
    <row r="27" ht="16.25" customHeight="1" spans="1:9">
      <c r="A27" s="101"/>
      <c r="B27" s="102"/>
      <c r="C27" s="93"/>
      <c r="D27" s="97" t="s">
        <v>38</v>
      </c>
      <c r="E27" s="93">
        <v>13.02</v>
      </c>
      <c r="F27" s="93">
        <v>13.02</v>
      </c>
      <c r="G27" s="93">
        <v>13.02</v>
      </c>
      <c r="H27" s="93"/>
      <c r="I27" s="93"/>
    </row>
    <row r="28" ht="16.25" customHeight="1" spans="1:9">
      <c r="A28" s="101"/>
      <c r="B28" s="102"/>
      <c r="C28" s="93"/>
      <c r="D28" s="97" t="s">
        <v>39</v>
      </c>
      <c r="E28" s="93"/>
      <c r="F28" s="93"/>
      <c r="G28" s="93"/>
      <c r="H28" s="93"/>
      <c r="I28" s="93"/>
    </row>
    <row r="29" ht="16.25" customHeight="1" spans="1:9">
      <c r="A29" s="101"/>
      <c r="B29" s="82"/>
      <c r="C29" s="93"/>
      <c r="D29" s="97" t="s">
        <v>131</v>
      </c>
      <c r="E29" s="93"/>
      <c r="F29" s="93"/>
      <c r="G29" s="93"/>
      <c r="H29" s="93"/>
      <c r="I29" s="93"/>
    </row>
    <row r="30" ht="16.25" customHeight="1" spans="1:9">
      <c r="A30" s="101"/>
      <c r="B30" s="82"/>
      <c r="C30" s="93"/>
      <c r="D30" s="97" t="s">
        <v>132</v>
      </c>
      <c r="E30" s="93"/>
      <c r="F30" s="93"/>
      <c r="G30" s="93"/>
      <c r="H30" s="93"/>
      <c r="I30" s="93"/>
    </row>
    <row r="31" ht="16.25" customHeight="1" spans="1:9">
      <c r="A31" s="98"/>
      <c r="B31" s="98"/>
      <c r="C31" s="93"/>
      <c r="D31" s="97" t="s">
        <v>42</v>
      </c>
      <c r="E31" s="93"/>
      <c r="F31" s="93"/>
      <c r="G31" s="93"/>
      <c r="H31" s="93"/>
      <c r="I31" s="93"/>
    </row>
    <row r="32" ht="16.25" customHeight="1" spans="1:9">
      <c r="A32" s="98"/>
      <c r="B32" s="98"/>
      <c r="C32" s="93"/>
      <c r="D32" s="97" t="s">
        <v>43</v>
      </c>
      <c r="E32" s="93"/>
      <c r="F32" s="93"/>
      <c r="G32" s="93"/>
      <c r="H32" s="93"/>
      <c r="I32" s="93"/>
    </row>
    <row r="33" ht="16.25" customHeight="1" spans="1:9">
      <c r="A33" s="103"/>
      <c r="B33" s="104"/>
      <c r="C33" s="93"/>
      <c r="D33" s="97" t="s">
        <v>44</v>
      </c>
      <c r="E33" s="93"/>
      <c r="F33" s="93"/>
      <c r="G33" s="93"/>
      <c r="H33" s="93"/>
      <c r="I33" s="93"/>
    </row>
    <row r="34" ht="16.25" customHeight="1" spans="1:9">
      <c r="A34" s="103"/>
      <c r="B34" s="104"/>
      <c r="C34" s="93"/>
      <c r="D34" s="97" t="s">
        <v>45</v>
      </c>
      <c r="E34" s="93"/>
      <c r="F34" s="93"/>
      <c r="G34" s="93"/>
      <c r="H34" s="93"/>
      <c r="I34" s="93"/>
    </row>
    <row r="35" ht="16.25" customHeight="1" spans="1:9">
      <c r="A35" s="92"/>
      <c r="B35" s="92"/>
      <c r="C35" s="105"/>
      <c r="D35" s="97" t="s">
        <v>46</v>
      </c>
      <c r="E35" s="93"/>
      <c r="F35" s="93"/>
      <c r="G35" s="93"/>
      <c r="H35" s="93"/>
      <c r="I35" s="93"/>
    </row>
    <row r="36" ht="16.25" customHeight="1" spans="1:9">
      <c r="A36" s="92"/>
      <c r="B36" s="92"/>
      <c r="C36" s="93"/>
      <c r="D36" s="97" t="s">
        <v>47</v>
      </c>
      <c r="E36" s="93"/>
      <c r="F36" s="93"/>
      <c r="G36" s="93"/>
      <c r="H36" s="93"/>
      <c r="I36" s="93"/>
    </row>
    <row r="37" ht="16.25" customHeight="1" spans="1:9">
      <c r="A37" s="106"/>
      <c r="B37" s="107"/>
      <c r="C37" s="93"/>
      <c r="D37" s="97" t="s">
        <v>133</v>
      </c>
      <c r="E37" s="93"/>
      <c r="F37" s="93"/>
      <c r="G37" s="93"/>
      <c r="H37" s="93"/>
      <c r="I37" s="93"/>
    </row>
    <row r="38" ht="16.25" customHeight="1" spans="1:9">
      <c r="A38" s="108" t="s">
        <v>134</v>
      </c>
      <c r="B38" s="109"/>
      <c r="C38" s="93">
        <f>SUM(C9:C37)</f>
        <v>393.85</v>
      </c>
      <c r="D38" s="104" t="s">
        <v>135</v>
      </c>
      <c r="E38" s="93">
        <f t="shared" ref="E38:I38" si="0">SUM(E8:E37)</f>
        <v>393.85</v>
      </c>
      <c r="F38" s="93">
        <f t="shared" si="0"/>
        <v>393.85</v>
      </c>
      <c r="G38" s="93">
        <f t="shared" si="0"/>
        <v>393.85</v>
      </c>
      <c r="H38" s="93">
        <f t="shared" si="0"/>
        <v>0</v>
      </c>
      <c r="I38" s="93">
        <f t="shared" si="0"/>
        <v>0</v>
      </c>
    </row>
  </sheetData>
  <mergeCells count="23">
    <mergeCell ref="B1:I1"/>
    <mergeCell ref="A2:I2"/>
    <mergeCell ref="C3:H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17" sqref="I17"/>
    </sheetView>
  </sheetViews>
  <sheetFormatPr defaultColWidth="10" defaultRowHeight="14.4" outlineLevelCol="6"/>
  <cols>
    <col min="1" max="1" width="9.5" customWidth="1"/>
    <col min="2" max="2" width="21.8796296296296" customWidth="1"/>
    <col min="3" max="3" width="10.75" customWidth="1"/>
    <col min="4" max="8" width="9.76851851851852" customWidth="1"/>
  </cols>
  <sheetData>
    <row r="1" ht="14.3" customHeight="1" spans="1:7">
      <c r="A1" s="42" t="s">
        <v>136</v>
      </c>
      <c r="B1" s="42"/>
      <c r="C1" s="42"/>
      <c r="D1" s="42"/>
      <c r="E1" s="42"/>
      <c r="F1" s="42"/>
      <c r="G1" s="42"/>
    </row>
    <row r="2" ht="28.45" customHeight="1" spans="1:7">
      <c r="A2" s="43" t="s">
        <v>137</v>
      </c>
      <c r="B2" s="43"/>
      <c r="C2" s="43"/>
      <c r="D2" s="43"/>
      <c r="E2" s="43"/>
      <c r="F2" s="43"/>
      <c r="G2" s="43"/>
    </row>
    <row r="3" ht="14.25" customHeight="1" spans="1:7">
      <c r="A3" s="46" t="s">
        <v>138</v>
      </c>
      <c r="B3" s="54" t="s">
        <v>58</v>
      </c>
      <c r="C3" s="54"/>
      <c r="D3" s="55"/>
      <c r="E3" s="55"/>
      <c r="F3" s="55"/>
      <c r="G3" s="55" t="s">
        <v>3</v>
      </c>
    </row>
    <row r="4" ht="21.75" customHeight="1" spans="1:7">
      <c r="A4" s="56" t="s">
        <v>81</v>
      </c>
      <c r="B4" s="56" t="s">
        <v>82</v>
      </c>
      <c r="C4" s="57" t="s">
        <v>63</v>
      </c>
      <c r="D4" s="58" t="s">
        <v>83</v>
      </c>
      <c r="E4" s="59"/>
      <c r="F4" s="60"/>
      <c r="G4" s="50" t="s">
        <v>84</v>
      </c>
    </row>
    <row r="5" ht="21.75" customHeight="1" spans="1:7">
      <c r="A5" s="56"/>
      <c r="B5" s="56"/>
      <c r="C5" s="61"/>
      <c r="D5" s="62" t="s">
        <v>110</v>
      </c>
      <c r="E5" s="62" t="s">
        <v>139</v>
      </c>
      <c r="F5" s="62" t="s">
        <v>140</v>
      </c>
      <c r="G5" s="53"/>
    </row>
    <row r="6" ht="16.5" customHeight="1" spans="1:7">
      <c r="A6" s="63">
        <v>208</v>
      </c>
      <c r="B6" s="64" t="s">
        <v>88</v>
      </c>
      <c r="C6" s="65">
        <f>D6+G6</f>
        <v>17.36</v>
      </c>
      <c r="D6" s="65">
        <v>17.36</v>
      </c>
      <c r="E6" s="65">
        <v>17.36</v>
      </c>
      <c r="F6" s="48"/>
      <c r="G6" s="48"/>
    </row>
    <row r="7" ht="16.5" customHeight="1" spans="1:7">
      <c r="A7" s="66">
        <v>20805</v>
      </c>
      <c r="B7" s="5" t="s">
        <v>89</v>
      </c>
      <c r="C7" s="65">
        <f t="shared" ref="C7:C17" si="0">D7+G7</f>
        <v>17.36</v>
      </c>
      <c r="D7" s="65">
        <v>17.36</v>
      </c>
      <c r="E7" s="65">
        <v>17.36</v>
      </c>
      <c r="F7" s="48"/>
      <c r="G7" s="48"/>
    </row>
    <row r="8" ht="27" customHeight="1" spans="1:7">
      <c r="A8" s="66">
        <v>2080505</v>
      </c>
      <c r="B8" s="9" t="s">
        <v>90</v>
      </c>
      <c r="C8" s="65">
        <f t="shared" si="0"/>
        <v>17.36</v>
      </c>
      <c r="D8" s="65">
        <v>17.36</v>
      </c>
      <c r="E8" s="65">
        <v>17.36</v>
      </c>
      <c r="F8" s="48"/>
      <c r="G8" s="48"/>
    </row>
    <row r="9" ht="16.5" customHeight="1" spans="1:7">
      <c r="A9" s="5" t="s">
        <v>91</v>
      </c>
      <c r="B9" s="5" t="s">
        <v>92</v>
      </c>
      <c r="C9" s="65">
        <f t="shared" si="0"/>
        <v>8.99</v>
      </c>
      <c r="D9" s="65">
        <v>8.99</v>
      </c>
      <c r="E9" s="65">
        <v>8.99</v>
      </c>
      <c r="F9" s="48"/>
      <c r="G9" s="48"/>
    </row>
    <row r="10" ht="16.5" customHeight="1" spans="1:7">
      <c r="A10" s="5" t="s">
        <v>93</v>
      </c>
      <c r="B10" s="5" t="s">
        <v>94</v>
      </c>
      <c r="C10" s="65">
        <f t="shared" si="0"/>
        <v>8.99</v>
      </c>
      <c r="D10" s="65">
        <v>8.99</v>
      </c>
      <c r="E10" s="65">
        <v>8.99</v>
      </c>
      <c r="F10" s="48"/>
      <c r="G10" s="48"/>
    </row>
    <row r="11" ht="16.5" customHeight="1" spans="1:7">
      <c r="A11" s="5" t="s">
        <v>95</v>
      </c>
      <c r="B11" s="5" t="s">
        <v>96</v>
      </c>
      <c r="C11" s="65">
        <f t="shared" si="0"/>
        <v>8.99</v>
      </c>
      <c r="D11" s="65">
        <v>8.99</v>
      </c>
      <c r="E11" s="65">
        <v>8.99</v>
      </c>
      <c r="F11" s="48"/>
      <c r="G11" s="48"/>
    </row>
    <row r="12" ht="16.5" customHeight="1" spans="1:7">
      <c r="A12" s="66">
        <v>213</v>
      </c>
      <c r="B12" s="9" t="s">
        <v>97</v>
      </c>
      <c r="C12" s="65">
        <f t="shared" si="0"/>
        <v>354.48</v>
      </c>
      <c r="D12" s="65">
        <v>200.48</v>
      </c>
      <c r="E12" s="65">
        <f>D12-F12</f>
        <v>174.94</v>
      </c>
      <c r="F12" s="48">
        <v>25.54</v>
      </c>
      <c r="G12" s="65">
        <v>154</v>
      </c>
    </row>
    <row r="13" ht="16.5" customHeight="1" spans="1:7">
      <c r="A13" s="66">
        <v>21303</v>
      </c>
      <c r="B13" s="9" t="s">
        <v>98</v>
      </c>
      <c r="C13" s="65">
        <f t="shared" si="0"/>
        <v>354.48</v>
      </c>
      <c r="D13" s="65">
        <v>200.48</v>
      </c>
      <c r="E13" s="65">
        <f>D13-F13</f>
        <v>174.94</v>
      </c>
      <c r="F13" s="48">
        <v>25.54</v>
      </c>
      <c r="G13" s="65">
        <v>154</v>
      </c>
    </row>
    <row r="14" ht="16.5" customHeight="1" spans="1:7">
      <c r="A14" s="66">
        <v>2130301</v>
      </c>
      <c r="B14" s="9" t="s">
        <v>99</v>
      </c>
      <c r="C14" s="65">
        <f t="shared" si="0"/>
        <v>354.48</v>
      </c>
      <c r="D14" s="65">
        <v>200.48</v>
      </c>
      <c r="E14" s="65">
        <f>D14-F14</f>
        <v>174.94</v>
      </c>
      <c r="F14" s="48">
        <v>25.54</v>
      </c>
      <c r="G14" s="65">
        <v>154</v>
      </c>
    </row>
    <row r="15" ht="16.5" customHeight="1" spans="1:7">
      <c r="A15" s="66">
        <v>221</v>
      </c>
      <c r="B15" s="5" t="s">
        <v>100</v>
      </c>
      <c r="C15" s="65">
        <f t="shared" si="0"/>
        <v>13.02</v>
      </c>
      <c r="D15" s="67">
        <v>13.02</v>
      </c>
      <c r="E15" s="67">
        <v>13.02</v>
      </c>
      <c r="F15" s="48"/>
      <c r="G15" s="48"/>
    </row>
    <row r="16" ht="16.5" customHeight="1" spans="1:7">
      <c r="A16" s="66">
        <v>22102</v>
      </c>
      <c r="B16" s="5" t="s">
        <v>101</v>
      </c>
      <c r="C16" s="65">
        <f t="shared" si="0"/>
        <v>13.017024</v>
      </c>
      <c r="D16" s="67">
        <v>13.017024</v>
      </c>
      <c r="E16" s="67">
        <v>13.017024</v>
      </c>
      <c r="F16" s="48"/>
      <c r="G16" s="48"/>
    </row>
    <row r="17" ht="16.5" customHeight="1" spans="1:7">
      <c r="A17" s="68">
        <v>2210201</v>
      </c>
      <c r="B17" s="69" t="s">
        <v>102</v>
      </c>
      <c r="C17" s="65">
        <f t="shared" si="0"/>
        <v>13.017024</v>
      </c>
      <c r="D17" s="67">
        <v>13.017024</v>
      </c>
      <c r="E17" s="67">
        <v>13.017024</v>
      </c>
      <c r="F17" s="48"/>
      <c r="G17" s="48"/>
    </row>
    <row r="18" ht="16.5" customHeight="1" spans="1:7">
      <c r="A18" s="70" t="s">
        <v>63</v>
      </c>
      <c r="B18" s="71"/>
      <c r="C18" s="72">
        <f>C6+C9+C12+C15</f>
        <v>393.85</v>
      </c>
      <c r="D18" s="72">
        <f>D6+D9+D12+D15</f>
        <v>239.85</v>
      </c>
      <c r="E18" s="72">
        <f>E6+E9+E12+E15</f>
        <v>214.31</v>
      </c>
      <c r="F18" s="72">
        <f>F6+F9+F12+F15</f>
        <v>25.54</v>
      </c>
      <c r="G18" s="48">
        <v>0</v>
      </c>
    </row>
  </sheetData>
  <mergeCells count="9">
    <mergeCell ref="A1:G1"/>
    <mergeCell ref="A2:G2"/>
    <mergeCell ref="B3:C3"/>
    <mergeCell ref="D4:F4"/>
    <mergeCell ref="A18:B18"/>
    <mergeCell ref="A4:A5"/>
    <mergeCell ref="B4:B5"/>
    <mergeCell ref="C4:C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F25" sqref="F25"/>
    </sheetView>
  </sheetViews>
  <sheetFormatPr defaultColWidth="10" defaultRowHeight="14.4" outlineLevelCol="4"/>
  <cols>
    <col min="1" max="1" width="15.3796296296296" customWidth="1"/>
    <col min="2" max="2" width="20.5185185185185" customWidth="1"/>
    <col min="3" max="3" width="15.3796296296296" customWidth="1"/>
    <col min="4" max="4" width="20.5185185185185" customWidth="1"/>
    <col min="5" max="7" width="15.3796296296296" customWidth="1"/>
    <col min="8" max="8" width="9.76851851851852" customWidth="1"/>
  </cols>
  <sheetData>
    <row r="1" spans="1:5">
      <c r="A1" s="11" t="s">
        <v>141</v>
      </c>
      <c r="B1" s="11"/>
      <c r="C1" s="11"/>
      <c r="D1" s="11"/>
      <c r="E1" s="11"/>
    </row>
    <row r="2" ht="25.2" spans="1:5">
      <c r="A2" s="2" t="s">
        <v>142</v>
      </c>
      <c r="B2" s="2"/>
      <c r="C2" s="2"/>
      <c r="D2" s="2"/>
      <c r="E2" s="2"/>
    </row>
    <row r="3" spans="1:5">
      <c r="A3" s="11" t="s">
        <v>57</v>
      </c>
      <c r="B3" s="49" t="s">
        <v>58</v>
      </c>
      <c r="C3" s="49"/>
      <c r="D3" s="12"/>
      <c r="E3" s="11" t="s">
        <v>3</v>
      </c>
    </row>
    <row r="4" spans="1:5">
      <c r="A4" s="4" t="s">
        <v>143</v>
      </c>
      <c r="B4" s="4"/>
      <c r="C4" s="4" t="s">
        <v>144</v>
      </c>
      <c r="D4" s="4"/>
      <c r="E4" s="4"/>
    </row>
    <row r="5" spans="1:5">
      <c r="A5" s="4" t="s">
        <v>81</v>
      </c>
      <c r="B5" s="4" t="s">
        <v>82</v>
      </c>
      <c r="C5" s="4" t="s">
        <v>63</v>
      </c>
      <c r="D5" s="4" t="s">
        <v>139</v>
      </c>
      <c r="E5" s="4" t="s">
        <v>140</v>
      </c>
    </row>
    <row r="6" spans="1:5">
      <c r="A6" s="5" t="s">
        <v>145</v>
      </c>
      <c r="B6" s="5" t="s">
        <v>146</v>
      </c>
      <c r="C6" s="48">
        <f>SUM(C7:C13)</f>
        <v>214.31</v>
      </c>
      <c r="D6" s="48">
        <f>SUM(D7:D13)</f>
        <v>214.31</v>
      </c>
      <c r="E6" s="48">
        <v>0</v>
      </c>
    </row>
    <row r="7" spans="1:5">
      <c r="A7" s="5" t="s">
        <v>147</v>
      </c>
      <c r="B7" s="5" t="s">
        <v>148</v>
      </c>
      <c r="C7" s="48">
        <v>94.2</v>
      </c>
      <c r="D7" s="48">
        <v>94.2</v>
      </c>
      <c r="E7" s="48">
        <v>0</v>
      </c>
    </row>
    <row r="8" spans="1:5">
      <c r="A8" s="5" t="s">
        <v>149</v>
      </c>
      <c r="B8" s="5" t="s">
        <v>150</v>
      </c>
      <c r="C8" s="48">
        <v>30.3</v>
      </c>
      <c r="D8" s="48">
        <v>30.3</v>
      </c>
      <c r="E8" s="48">
        <v>0</v>
      </c>
    </row>
    <row r="9" spans="1:5">
      <c r="A9" s="5" t="s">
        <v>151</v>
      </c>
      <c r="B9" s="5" t="s">
        <v>152</v>
      </c>
      <c r="C9" s="48">
        <v>48.29</v>
      </c>
      <c r="D9" s="48">
        <v>48.29</v>
      </c>
      <c r="E9" s="48">
        <v>0</v>
      </c>
    </row>
    <row r="10" ht="21.6" spans="1:5">
      <c r="A10" s="5" t="s">
        <v>153</v>
      </c>
      <c r="B10" s="5" t="s">
        <v>154</v>
      </c>
      <c r="C10" s="48">
        <v>17.36</v>
      </c>
      <c r="D10" s="48">
        <v>17.36</v>
      </c>
      <c r="E10" s="48">
        <v>0</v>
      </c>
    </row>
    <row r="11" spans="1:5">
      <c r="A11" s="5" t="s">
        <v>155</v>
      </c>
      <c r="B11" s="5" t="s">
        <v>156</v>
      </c>
      <c r="C11" s="48">
        <v>8.99</v>
      </c>
      <c r="D11" s="48">
        <v>8.99</v>
      </c>
      <c r="E11" s="48">
        <v>0</v>
      </c>
    </row>
    <row r="12" spans="1:5">
      <c r="A12" s="5" t="s">
        <v>157</v>
      </c>
      <c r="B12" s="5" t="s">
        <v>158</v>
      </c>
      <c r="C12" s="48">
        <v>2.15</v>
      </c>
      <c r="D12" s="48">
        <v>2.15</v>
      </c>
      <c r="E12" s="48">
        <v>0</v>
      </c>
    </row>
    <row r="13" spans="1:5">
      <c r="A13" s="5" t="s">
        <v>159</v>
      </c>
      <c r="B13" s="5" t="s">
        <v>102</v>
      </c>
      <c r="C13" s="48">
        <v>13.02</v>
      </c>
      <c r="D13" s="48">
        <v>13.02</v>
      </c>
      <c r="E13" s="48">
        <v>0</v>
      </c>
    </row>
    <row r="14" spans="1:5">
      <c r="A14" s="5" t="s">
        <v>160</v>
      </c>
      <c r="B14" s="5" t="s">
        <v>161</v>
      </c>
      <c r="C14" s="48">
        <f>SUM(C15:C23)</f>
        <v>25.54</v>
      </c>
      <c r="D14" s="48">
        <v>0</v>
      </c>
      <c r="E14" s="48">
        <f>SUM(E15:E23)</f>
        <v>25.54</v>
      </c>
    </row>
    <row r="15" spans="1:5">
      <c r="A15" s="5" t="s">
        <v>162</v>
      </c>
      <c r="B15" s="5" t="s">
        <v>163</v>
      </c>
      <c r="C15" s="48">
        <v>4.5</v>
      </c>
      <c r="D15" s="48">
        <v>0</v>
      </c>
      <c r="E15" s="48">
        <v>4.5</v>
      </c>
    </row>
    <row r="16" spans="1:5">
      <c r="A16" s="5" t="s">
        <v>164</v>
      </c>
      <c r="B16" s="5" t="s">
        <v>165</v>
      </c>
      <c r="C16" s="48"/>
      <c r="D16" s="48">
        <v>0</v>
      </c>
      <c r="E16" s="48"/>
    </row>
    <row r="17" spans="1:5">
      <c r="A17" s="5" t="s">
        <v>166</v>
      </c>
      <c r="B17" s="5" t="s">
        <v>167</v>
      </c>
      <c r="C17" s="48"/>
      <c r="D17" s="48">
        <v>0</v>
      </c>
      <c r="E17" s="48"/>
    </row>
    <row r="18" spans="1:5">
      <c r="A18" s="5" t="s">
        <v>168</v>
      </c>
      <c r="B18" s="5" t="s">
        <v>169</v>
      </c>
      <c r="C18" s="48"/>
      <c r="D18" s="48">
        <v>0</v>
      </c>
      <c r="E18" s="48"/>
    </row>
    <row r="19" spans="1:5">
      <c r="A19" s="5" t="s">
        <v>170</v>
      </c>
      <c r="B19" s="5" t="s">
        <v>171</v>
      </c>
      <c r="C19" s="48"/>
      <c r="D19" s="48">
        <v>0</v>
      </c>
      <c r="E19" s="48"/>
    </row>
    <row r="20" spans="1:5">
      <c r="A20" s="5" t="s">
        <v>172</v>
      </c>
      <c r="B20" s="5" t="s">
        <v>173</v>
      </c>
      <c r="C20" s="48">
        <v>2.17</v>
      </c>
      <c r="D20" s="48">
        <v>0</v>
      </c>
      <c r="E20" s="48">
        <v>2.17</v>
      </c>
    </row>
    <row r="21" spans="1:5">
      <c r="A21" s="5" t="s">
        <v>174</v>
      </c>
      <c r="B21" s="5" t="s">
        <v>175</v>
      </c>
      <c r="C21" s="48">
        <v>2.38</v>
      </c>
      <c r="D21" s="48">
        <v>0</v>
      </c>
      <c r="E21" s="48">
        <v>2.38</v>
      </c>
    </row>
    <row r="22" spans="1:5">
      <c r="A22" s="5" t="s">
        <v>176</v>
      </c>
      <c r="B22" s="5" t="s">
        <v>177</v>
      </c>
      <c r="C22" s="48">
        <v>1.63</v>
      </c>
      <c r="D22" s="48">
        <v>0</v>
      </c>
      <c r="E22" s="48">
        <v>1.63</v>
      </c>
    </row>
    <row r="23" spans="1:5">
      <c r="A23" s="5">
        <v>30239</v>
      </c>
      <c r="B23" s="5" t="s">
        <v>178</v>
      </c>
      <c r="C23" s="48">
        <v>14.86</v>
      </c>
      <c r="D23" s="48">
        <v>0</v>
      </c>
      <c r="E23" s="48">
        <v>14.86</v>
      </c>
    </row>
    <row r="24" spans="1:5">
      <c r="A24" s="4"/>
      <c r="B24" s="4" t="s">
        <v>179</v>
      </c>
      <c r="C24" s="48">
        <f>C6+C14</f>
        <v>239.85</v>
      </c>
      <c r="D24" s="48">
        <f>D6+D14</f>
        <v>214.31</v>
      </c>
      <c r="E24" s="48">
        <f>E6+E14</f>
        <v>25.54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workbookViewId="0">
      <selection activeCell="G9" sqref="G9:G25"/>
    </sheetView>
  </sheetViews>
  <sheetFormatPr defaultColWidth="10" defaultRowHeight="14.4"/>
  <cols>
    <col min="1" max="2" width="4.10185185185185" customWidth="1"/>
    <col min="3" max="3" width="12.3055555555556" customWidth="1"/>
    <col min="4" max="5" width="4.10185185185185" customWidth="1"/>
    <col min="6" max="6" width="12.3055555555556" customWidth="1"/>
    <col min="7" max="18" width="10.2592592592593" customWidth="1"/>
    <col min="19" max="19" width="9.76851851851852" customWidth="1"/>
  </cols>
  <sheetData>
    <row r="1" spans="1:24">
      <c r="A1" s="11" t="s">
        <v>180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5.2" spans="1:24">
      <c r="A2" s="2" t="s">
        <v>181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3" t="s">
        <v>182</v>
      </c>
      <c r="B3" s="3"/>
      <c r="C3" s="3"/>
      <c r="D3" s="49" t="s">
        <v>58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3" t="s">
        <v>3</v>
      </c>
    </row>
    <row r="4" spans="1:24">
      <c r="A4" s="4" t="s">
        <v>183</v>
      </c>
      <c r="B4" s="4"/>
      <c r="C4" s="4"/>
      <c r="D4" s="4" t="s">
        <v>184</v>
      </c>
      <c r="E4" s="4"/>
      <c r="F4" s="4"/>
      <c r="G4" s="4" t="s">
        <v>61</v>
      </c>
      <c r="H4" s="4" t="s">
        <v>62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51</v>
      </c>
      <c r="T4" s="4"/>
      <c r="U4" s="4"/>
      <c r="V4" s="4"/>
      <c r="W4" s="4"/>
      <c r="X4" s="4"/>
    </row>
    <row r="5" spans="1:24">
      <c r="A5" s="4"/>
      <c r="B5" s="4"/>
      <c r="C5" s="4"/>
      <c r="D5" s="4"/>
      <c r="E5" s="4"/>
      <c r="F5" s="4"/>
      <c r="G5" s="4"/>
      <c r="H5" s="4" t="s">
        <v>63</v>
      </c>
      <c r="I5" s="4" t="s">
        <v>64</v>
      </c>
      <c r="J5" s="4"/>
      <c r="K5" s="4" t="s">
        <v>65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70</v>
      </c>
      <c r="Q5" s="4" t="s">
        <v>71</v>
      </c>
      <c r="R5" s="4" t="s">
        <v>72</v>
      </c>
      <c r="S5" s="4" t="s">
        <v>110</v>
      </c>
      <c r="T5" s="4" t="s">
        <v>64</v>
      </c>
      <c r="U5" s="4" t="s">
        <v>65</v>
      </c>
      <c r="V5" s="4" t="s">
        <v>66</v>
      </c>
      <c r="W5" s="4" t="s">
        <v>73</v>
      </c>
      <c r="X5" s="4" t="s">
        <v>74</v>
      </c>
    </row>
    <row r="6" ht="21.6" spans="1:24">
      <c r="A6" s="4" t="s">
        <v>185</v>
      </c>
      <c r="B6" s="4" t="s">
        <v>186</v>
      </c>
      <c r="C6" s="4" t="s">
        <v>82</v>
      </c>
      <c r="D6" s="4" t="s">
        <v>185</v>
      </c>
      <c r="E6" s="4" t="s">
        <v>186</v>
      </c>
      <c r="F6" s="4" t="s">
        <v>82</v>
      </c>
      <c r="G6" s="4"/>
      <c r="H6" s="4"/>
      <c r="I6" s="4" t="s">
        <v>110</v>
      </c>
      <c r="J6" s="4" t="s">
        <v>111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4"/>
      <c r="B7" s="4"/>
      <c r="C7" s="50" t="s">
        <v>63</v>
      </c>
      <c r="D7" s="50"/>
      <c r="E7" s="4"/>
      <c r="F7" s="4"/>
      <c r="G7" s="48">
        <f>SUM(G8)</f>
        <v>239.85</v>
      </c>
      <c r="H7" s="48">
        <f>SUM(H8)</f>
        <v>239.85</v>
      </c>
      <c r="I7" s="48">
        <f>SUM(I8)</f>
        <v>239.85</v>
      </c>
      <c r="J7" s="48">
        <f>SUM(J8)</f>
        <v>239.85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ht="21.6" spans="1:24">
      <c r="A8" s="4">
        <v>406</v>
      </c>
      <c r="B8" s="51"/>
      <c r="C8" s="47" t="s">
        <v>58</v>
      </c>
      <c r="D8" s="16"/>
      <c r="E8" s="52"/>
      <c r="F8" s="4"/>
      <c r="G8" s="48">
        <f>SUM(G9:G25)</f>
        <v>239.85</v>
      </c>
      <c r="H8" s="48">
        <f>SUM(H9:H25)</f>
        <v>239.85</v>
      </c>
      <c r="I8" s="48">
        <f>SUM(I9:I25)</f>
        <v>239.85</v>
      </c>
      <c r="J8" s="48">
        <f>SUM(J9:J25)</f>
        <v>239.85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>
      <c r="A9" s="4"/>
      <c r="B9" s="4"/>
      <c r="C9" s="53" t="s">
        <v>187</v>
      </c>
      <c r="D9" s="53"/>
      <c r="E9" s="4"/>
      <c r="F9" s="4" t="s">
        <v>188</v>
      </c>
      <c r="G9" s="48">
        <f>H9</f>
        <v>48.29</v>
      </c>
      <c r="H9" s="48">
        <f>I9</f>
        <v>48.29</v>
      </c>
      <c r="I9" s="48">
        <f>SUM(J9)</f>
        <v>48.29</v>
      </c>
      <c r="J9" s="48">
        <v>48.29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>
      <c r="A10" s="4"/>
      <c r="B10" s="4"/>
      <c r="C10" s="4" t="s">
        <v>189</v>
      </c>
      <c r="D10" s="4"/>
      <c r="E10" s="4"/>
      <c r="F10" s="4" t="s">
        <v>188</v>
      </c>
      <c r="G10" s="48">
        <f t="shared" ref="G10:G25" si="0">H10</f>
        <v>30.3</v>
      </c>
      <c r="H10" s="48">
        <f t="shared" ref="H10:H25" si="1">I10</f>
        <v>30.3</v>
      </c>
      <c r="I10" s="48">
        <f t="shared" ref="I10:I25" si="2">SUM(J10)</f>
        <v>30.3</v>
      </c>
      <c r="J10" s="48">
        <v>30.3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ht="21.6" spans="1:24">
      <c r="A11" s="4"/>
      <c r="B11" s="4"/>
      <c r="C11" s="4" t="s">
        <v>190</v>
      </c>
      <c r="D11" s="4"/>
      <c r="E11" s="4"/>
      <c r="F11" s="4" t="s">
        <v>191</v>
      </c>
      <c r="G11" s="48">
        <f t="shared" si="0"/>
        <v>2.15</v>
      </c>
      <c r="H11" s="48">
        <f t="shared" si="1"/>
        <v>2.15</v>
      </c>
      <c r="I11" s="48">
        <f t="shared" si="2"/>
        <v>2.15</v>
      </c>
      <c r="J11" s="48">
        <v>2.15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>
      <c r="A12" s="4"/>
      <c r="B12" s="4"/>
      <c r="C12" s="4" t="s">
        <v>192</v>
      </c>
      <c r="D12" s="4"/>
      <c r="E12" s="4"/>
      <c r="F12" s="4" t="s">
        <v>188</v>
      </c>
      <c r="G12" s="48">
        <f t="shared" si="0"/>
        <v>94.2</v>
      </c>
      <c r="H12" s="48">
        <f t="shared" si="1"/>
        <v>94.2</v>
      </c>
      <c r="I12" s="48">
        <f t="shared" si="2"/>
        <v>94.2</v>
      </c>
      <c r="J12" s="48">
        <v>94.2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>
      <c r="A13" s="4"/>
      <c r="B13" s="4"/>
      <c r="C13" s="4" t="s">
        <v>171</v>
      </c>
      <c r="D13" s="4"/>
      <c r="E13" s="4"/>
      <c r="F13" s="4" t="s">
        <v>193</v>
      </c>
      <c r="G13" s="48">
        <f t="shared" si="0"/>
        <v>0</v>
      </c>
      <c r="H13" s="48">
        <f t="shared" si="1"/>
        <v>0</v>
      </c>
      <c r="I13" s="48">
        <f t="shared" si="2"/>
        <v>0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>
      <c r="A14" s="4"/>
      <c r="B14" s="4"/>
      <c r="C14" s="4" t="s">
        <v>163</v>
      </c>
      <c r="D14" s="4"/>
      <c r="E14" s="4"/>
      <c r="F14" s="4" t="s">
        <v>194</v>
      </c>
      <c r="G14" s="48">
        <f t="shared" si="0"/>
        <v>4.5</v>
      </c>
      <c r="H14" s="48">
        <f t="shared" si="1"/>
        <v>4.5</v>
      </c>
      <c r="I14" s="48">
        <f t="shared" si="2"/>
        <v>4.5</v>
      </c>
      <c r="J14" s="48">
        <v>4.5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>
      <c r="A15" s="4"/>
      <c r="B15" s="4"/>
      <c r="C15" s="4" t="s">
        <v>169</v>
      </c>
      <c r="D15" s="4"/>
      <c r="E15" s="4"/>
      <c r="F15" s="4" t="s">
        <v>194</v>
      </c>
      <c r="G15" s="48">
        <f t="shared" si="0"/>
        <v>0</v>
      </c>
      <c r="H15" s="48">
        <f t="shared" si="1"/>
        <v>0</v>
      </c>
      <c r="I15" s="48">
        <f t="shared" si="2"/>
        <v>0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>
      <c r="A16" s="4"/>
      <c r="B16" s="4"/>
      <c r="C16" s="4" t="s">
        <v>195</v>
      </c>
      <c r="D16" s="4"/>
      <c r="E16" s="4"/>
      <c r="F16" s="4" t="s">
        <v>194</v>
      </c>
      <c r="G16" s="48">
        <f t="shared" si="0"/>
        <v>0</v>
      </c>
      <c r="H16" s="48">
        <f t="shared" si="1"/>
        <v>0</v>
      </c>
      <c r="I16" s="48">
        <f t="shared" si="2"/>
        <v>0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>
      <c r="A17" s="4"/>
      <c r="B17" s="4"/>
      <c r="C17" s="4" t="s">
        <v>196</v>
      </c>
      <c r="D17" s="4"/>
      <c r="E17" s="4"/>
      <c r="F17" s="4" t="s">
        <v>194</v>
      </c>
      <c r="G17" s="48">
        <f t="shared" si="0"/>
        <v>0</v>
      </c>
      <c r="H17" s="48">
        <f t="shared" si="1"/>
        <v>0</v>
      </c>
      <c r="I17" s="48">
        <f t="shared" si="2"/>
        <v>0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>
      <c r="A18" s="4"/>
      <c r="B18" s="4"/>
      <c r="C18" s="4" t="s">
        <v>197</v>
      </c>
      <c r="D18" s="4"/>
      <c r="E18" s="4"/>
      <c r="F18" s="4" t="s">
        <v>197</v>
      </c>
      <c r="G18" s="48">
        <f t="shared" si="0"/>
        <v>0</v>
      </c>
      <c r="H18" s="48">
        <f t="shared" si="1"/>
        <v>0</v>
      </c>
      <c r="I18" s="48">
        <f t="shared" si="2"/>
        <v>0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>
      <c r="A19" s="4"/>
      <c r="B19" s="4"/>
      <c r="C19" s="4" t="s">
        <v>198</v>
      </c>
      <c r="D19" s="4"/>
      <c r="E19" s="4"/>
      <c r="F19" s="4" t="s">
        <v>199</v>
      </c>
      <c r="G19" s="48">
        <f t="shared" si="0"/>
        <v>0</v>
      </c>
      <c r="H19" s="48">
        <f t="shared" si="1"/>
        <v>0</v>
      </c>
      <c r="I19" s="48">
        <f t="shared" si="2"/>
        <v>0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>
      <c r="A20" s="4"/>
      <c r="B20" s="4"/>
      <c r="C20" s="4" t="s">
        <v>200</v>
      </c>
      <c r="D20" s="4"/>
      <c r="E20" s="4"/>
      <c r="F20" s="4" t="s">
        <v>194</v>
      </c>
      <c r="G20" s="48">
        <f t="shared" si="0"/>
        <v>0</v>
      </c>
      <c r="H20" s="48">
        <f t="shared" si="1"/>
        <v>0</v>
      </c>
      <c r="I20" s="48">
        <f t="shared" si="2"/>
        <v>0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>
      <c r="A21" s="4"/>
      <c r="B21" s="4"/>
      <c r="C21" s="4" t="s">
        <v>201</v>
      </c>
      <c r="D21" s="4"/>
      <c r="E21" s="4"/>
      <c r="F21" s="4" t="s">
        <v>194</v>
      </c>
      <c r="G21" s="48">
        <f t="shared" si="0"/>
        <v>0</v>
      </c>
      <c r="H21" s="48">
        <f t="shared" si="1"/>
        <v>0</v>
      </c>
      <c r="I21" s="48">
        <f t="shared" si="2"/>
        <v>0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ht="21.6" spans="1:24">
      <c r="A22" s="4"/>
      <c r="B22" s="4"/>
      <c r="C22" s="4" t="s">
        <v>202</v>
      </c>
      <c r="D22" s="4"/>
      <c r="E22" s="4"/>
      <c r="F22" s="4" t="s">
        <v>203</v>
      </c>
      <c r="G22" s="48">
        <f t="shared" si="0"/>
        <v>21.04</v>
      </c>
      <c r="H22" s="48">
        <f t="shared" si="1"/>
        <v>21.04</v>
      </c>
      <c r="I22" s="48">
        <f t="shared" si="2"/>
        <v>21.04</v>
      </c>
      <c r="J22" s="48">
        <v>21.04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ht="32.4" spans="1:24">
      <c r="A23" s="4"/>
      <c r="B23" s="4"/>
      <c r="C23" s="4" t="s">
        <v>204</v>
      </c>
      <c r="D23" s="4"/>
      <c r="E23" s="4"/>
      <c r="F23" s="4" t="s">
        <v>191</v>
      </c>
      <c r="G23" s="48">
        <f t="shared" si="0"/>
        <v>17.36</v>
      </c>
      <c r="H23" s="48">
        <f t="shared" si="1"/>
        <v>17.36</v>
      </c>
      <c r="I23" s="48">
        <f t="shared" si="2"/>
        <v>17.36</v>
      </c>
      <c r="J23" s="48">
        <v>17.36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ht="21.6" spans="1:24">
      <c r="A24" s="4"/>
      <c r="B24" s="4"/>
      <c r="C24" s="4" t="s">
        <v>156</v>
      </c>
      <c r="D24" s="4"/>
      <c r="E24" s="4"/>
      <c r="F24" s="4" t="s">
        <v>191</v>
      </c>
      <c r="G24" s="48">
        <f t="shared" si="0"/>
        <v>8.99</v>
      </c>
      <c r="H24" s="48">
        <f t="shared" si="1"/>
        <v>8.99</v>
      </c>
      <c r="I24" s="48">
        <f t="shared" si="2"/>
        <v>8.99</v>
      </c>
      <c r="J24" s="48">
        <v>8.99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>
      <c r="A25" s="4"/>
      <c r="B25" s="4"/>
      <c r="C25" s="4" t="s">
        <v>205</v>
      </c>
      <c r="D25" s="4"/>
      <c r="E25" s="4"/>
      <c r="F25" s="4" t="s">
        <v>102</v>
      </c>
      <c r="G25" s="48">
        <f t="shared" si="0"/>
        <v>13.02</v>
      </c>
      <c r="H25" s="48">
        <f t="shared" si="1"/>
        <v>13.02</v>
      </c>
      <c r="I25" s="48">
        <f t="shared" si="2"/>
        <v>13.02</v>
      </c>
      <c r="J25" s="48">
        <v>13.02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9" sqref="A9:F9"/>
    </sheetView>
  </sheetViews>
  <sheetFormatPr defaultColWidth="10" defaultRowHeight="14.4" outlineLevelCol="6"/>
  <cols>
    <col min="1" max="6" width="19.4907407407407" customWidth="1"/>
    <col min="7" max="7" width="10.2592592592593" customWidth="1"/>
  </cols>
  <sheetData>
    <row r="1" ht="14.3" customHeight="1" spans="1:6">
      <c r="A1" s="42" t="s">
        <v>206</v>
      </c>
      <c r="B1" s="42"/>
      <c r="C1" s="42"/>
      <c r="D1" s="42"/>
      <c r="E1" s="42"/>
      <c r="F1" s="42"/>
    </row>
    <row r="2" ht="28.45" customHeight="1" spans="1:6">
      <c r="A2" s="43" t="s">
        <v>207</v>
      </c>
      <c r="B2" s="43"/>
      <c r="C2" s="43"/>
      <c r="D2" s="43"/>
      <c r="E2" s="43"/>
      <c r="F2" s="43"/>
    </row>
    <row r="3" ht="14.25" customHeight="1" spans="1:6">
      <c r="A3" s="44" t="s">
        <v>208</v>
      </c>
      <c r="B3" s="45" t="s">
        <v>58</v>
      </c>
      <c r="C3" s="45"/>
      <c r="D3" s="45"/>
      <c r="E3" s="45"/>
      <c r="F3" s="46" t="s">
        <v>3</v>
      </c>
    </row>
    <row r="4" ht="14.3" customHeight="1" spans="1:6">
      <c r="A4" s="47" t="s">
        <v>209</v>
      </c>
      <c r="B4" s="47" t="s">
        <v>210</v>
      </c>
      <c r="C4" s="47" t="s">
        <v>211</v>
      </c>
      <c r="D4" s="47"/>
      <c r="E4" s="47"/>
      <c r="F4" s="47" t="s">
        <v>197</v>
      </c>
    </row>
    <row r="5" ht="14.3" customHeight="1" spans="1:6">
      <c r="A5" s="47"/>
      <c r="B5" s="47"/>
      <c r="C5" s="47" t="s">
        <v>110</v>
      </c>
      <c r="D5" s="47" t="s">
        <v>212</v>
      </c>
      <c r="E5" s="47" t="s">
        <v>213</v>
      </c>
      <c r="F5" s="47"/>
    </row>
    <row r="6" ht="14.3" customHeight="1" spans="1:7">
      <c r="A6" s="48">
        <v>0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5"/>
    </row>
    <row r="7" ht="14.3" customHeight="1" spans="1:1">
      <c r="A7" s="45" t="s">
        <v>214</v>
      </c>
    </row>
    <row r="8" spans="1:6">
      <c r="A8" s="1"/>
      <c r="B8" s="1"/>
      <c r="C8" s="1"/>
      <c r="D8" s="1"/>
      <c r="E8" s="1"/>
      <c r="F8" s="1"/>
    </row>
    <row r="9" spans="1:6">
      <c r="A9" s="37" t="s">
        <v>215</v>
      </c>
      <c r="B9" s="37"/>
      <c r="C9" s="37"/>
      <c r="D9" s="37"/>
      <c r="E9" s="37"/>
      <c r="F9" s="37"/>
    </row>
  </sheetData>
  <mergeCells count="8">
    <mergeCell ref="A1:F1"/>
    <mergeCell ref="A2:F2"/>
    <mergeCell ref="B3:E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9" sqref="A9:F9"/>
    </sheetView>
  </sheetViews>
  <sheetFormatPr defaultColWidth="10" defaultRowHeight="14.4"/>
  <cols>
    <col min="1" max="3" width="4.10185185185185" style="18" customWidth="1"/>
    <col min="4" max="4" width="6.14814814814815" style="18" customWidth="1"/>
    <col min="5" max="5" width="20.5185185185185" style="18" customWidth="1"/>
    <col min="6" max="7" width="9.76851851851852" style="18" customWidth="1"/>
    <col min="8" max="8" width="11.25" style="18" customWidth="1"/>
    <col min="9" max="13" width="9.76851851851852" style="18" customWidth="1"/>
    <col min="14" max="14" width="10.2592592592593" style="18" customWidth="1"/>
    <col min="15" max="15" width="9.76851851851852" style="18" customWidth="1"/>
    <col min="16" max="16384" width="10" style="18"/>
  </cols>
  <sheetData>
    <row r="1" spans="1:13">
      <c r="A1" s="19"/>
      <c r="B1" s="19"/>
      <c r="C1" s="20"/>
      <c r="D1" s="21"/>
      <c r="E1" s="22"/>
      <c r="F1" s="23"/>
      <c r="G1" s="23"/>
      <c r="H1" s="23"/>
      <c r="I1" s="39"/>
      <c r="J1" s="23"/>
      <c r="K1" s="23"/>
      <c r="L1" s="23"/>
      <c r="M1" s="40" t="s">
        <v>216</v>
      </c>
    </row>
    <row r="2" ht="25.8" spans="1:13">
      <c r="A2" s="24" t="s">
        <v>217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19" t="s">
        <v>80</v>
      </c>
      <c r="B3" s="19"/>
      <c r="C3" s="19"/>
      <c r="D3" s="19"/>
      <c r="E3" s="19"/>
      <c r="F3" s="23"/>
      <c r="G3" s="25"/>
      <c r="H3" s="25"/>
      <c r="I3" s="25"/>
      <c r="J3" s="25"/>
      <c r="K3" s="25"/>
      <c r="L3" s="25"/>
      <c r="M3" s="40" t="s">
        <v>3</v>
      </c>
    </row>
    <row r="4" spans="1:13">
      <c r="A4" s="26" t="s">
        <v>81</v>
      </c>
      <c r="B4" s="26"/>
      <c r="C4" s="26"/>
      <c r="D4" s="27" t="s">
        <v>218</v>
      </c>
      <c r="E4" s="27" t="s">
        <v>219</v>
      </c>
      <c r="F4" s="27" t="s">
        <v>61</v>
      </c>
      <c r="G4" s="26" t="s">
        <v>220</v>
      </c>
      <c r="H4" s="26"/>
      <c r="I4" s="26"/>
      <c r="J4" s="26"/>
      <c r="K4" s="26" t="s">
        <v>84</v>
      </c>
      <c r="L4" s="26"/>
      <c r="M4" s="26"/>
    </row>
    <row r="5" ht="36" spans="1:13">
      <c r="A5" s="28" t="s">
        <v>221</v>
      </c>
      <c r="B5" s="29" t="s">
        <v>186</v>
      </c>
      <c r="C5" s="29" t="s">
        <v>222</v>
      </c>
      <c r="D5" s="27"/>
      <c r="E5" s="27"/>
      <c r="F5" s="27"/>
      <c r="G5" s="27" t="s">
        <v>110</v>
      </c>
      <c r="H5" s="27" t="s">
        <v>146</v>
      </c>
      <c r="I5" s="27" t="s">
        <v>140</v>
      </c>
      <c r="J5" s="27" t="s">
        <v>223</v>
      </c>
      <c r="K5" s="27" t="s">
        <v>110</v>
      </c>
      <c r="L5" s="27" t="s">
        <v>224</v>
      </c>
      <c r="M5" s="27" t="s">
        <v>225</v>
      </c>
    </row>
    <row r="6" spans="1:13">
      <c r="A6" s="28"/>
      <c r="B6" s="29"/>
      <c r="C6" s="29"/>
      <c r="D6" s="30"/>
      <c r="E6" s="27"/>
      <c r="F6" s="30">
        <v>1</v>
      </c>
      <c r="G6" s="30">
        <v>2</v>
      </c>
      <c r="H6" s="30">
        <v>3</v>
      </c>
      <c r="I6" s="30">
        <v>4</v>
      </c>
      <c r="J6" s="30">
        <v>5</v>
      </c>
      <c r="K6" s="30">
        <v>6</v>
      </c>
      <c r="L6" s="30">
        <v>7</v>
      </c>
      <c r="M6" s="30">
        <v>8</v>
      </c>
    </row>
    <row r="7" spans="1:13">
      <c r="A7" s="31"/>
      <c r="B7" s="31"/>
      <c r="C7" s="31"/>
      <c r="D7" s="31"/>
      <c r="E7" s="32"/>
      <c r="F7" s="33"/>
      <c r="G7" s="33"/>
      <c r="H7" s="33"/>
      <c r="I7" s="33"/>
      <c r="J7" s="33"/>
      <c r="K7" s="33"/>
      <c r="L7" s="33"/>
      <c r="M7" s="33"/>
    </row>
    <row r="8" spans="1:13">
      <c r="A8" s="34"/>
      <c r="B8" s="34"/>
      <c r="C8" s="34"/>
      <c r="D8" s="34"/>
      <c r="E8" s="35"/>
      <c r="F8" s="36"/>
      <c r="G8" s="36"/>
      <c r="H8" s="36"/>
      <c r="I8" s="36"/>
      <c r="J8" s="36"/>
      <c r="K8" s="36"/>
      <c r="L8" s="36"/>
      <c r="M8" s="36"/>
    </row>
    <row r="9" ht="15.6" spans="1:13">
      <c r="A9" s="37" t="s">
        <v>226</v>
      </c>
      <c r="B9" s="37"/>
      <c r="C9" s="37"/>
      <c r="D9" s="37"/>
      <c r="E9" s="37"/>
      <c r="F9" s="37"/>
      <c r="G9" s="38"/>
      <c r="H9" s="38"/>
      <c r="I9" s="41"/>
      <c r="J9" s="41"/>
      <c r="K9" s="41"/>
      <c r="L9" s="41"/>
      <c r="M9" s="41"/>
    </row>
  </sheetData>
  <mergeCells count="6">
    <mergeCell ref="A2:M2"/>
    <mergeCell ref="A3:E3"/>
    <mergeCell ref="A9:F9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E6" sqref="E6:E9"/>
    </sheetView>
  </sheetViews>
  <sheetFormatPr defaultColWidth="10" defaultRowHeight="14.4"/>
  <cols>
    <col min="1" max="1" width="9.76851851851852" customWidth="1"/>
    <col min="2" max="2" width="14.6296296296296" customWidth="1"/>
    <col min="3" max="3" width="9.76851851851852" customWidth="1"/>
    <col min="4" max="4" width="15.75" customWidth="1"/>
    <col min="5" max="5" width="8" customWidth="1"/>
    <col min="6" max="7" width="9.76851851851852" customWidth="1"/>
    <col min="8" max="8" width="8.75" customWidth="1"/>
    <col min="9" max="11" width="9.76851851851852" customWidth="1"/>
    <col min="12" max="12" width="8.37962962962963" customWidth="1"/>
    <col min="13" max="13" width="8.62962962962963" customWidth="1"/>
    <col min="14" max="14" width="9.76851851851852" customWidth="1"/>
    <col min="15" max="15" width="7" customWidth="1"/>
    <col min="16" max="17" width="9.76851851851852" customWidth="1"/>
  </cols>
  <sheetData>
    <row r="1" spans="1:17">
      <c r="A1" s="11" t="s">
        <v>227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"/>
    </row>
    <row r="2" ht="25.2" spans="1:17">
      <c r="A2" s="2" t="s">
        <v>228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ht="21.6" spans="1:17">
      <c r="A3" s="12" t="s">
        <v>57</v>
      </c>
      <c r="B3" s="12" t="s">
        <v>58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"/>
      <c r="N3" s="1"/>
      <c r="O3" s="11" t="s">
        <v>3</v>
      </c>
      <c r="P3" s="11"/>
      <c r="Q3" s="11"/>
    </row>
    <row r="4" spans="1:17">
      <c r="A4" s="13" t="s">
        <v>229</v>
      </c>
      <c r="B4" s="13" t="s">
        <v>230</v>
      </c>
      <c r="C4" s="13" t="s">
        <v>231</v>
      </c>
      <c r="D4" s="13" t="s">
        <v>232</v>
      </c>
      <c r="E4" s="13" t="s">
        <v>63</v>
      </c>
      <c r="F4" s="13" t="s">
        <v>233</v>
      </c>
      <c r="G4" s="13"/>
      <c r="H4" s="13"/>
      <c r="I4" s="13" t="s">
        <v>234</v>
      </c>
      <c r="J4" s="13"/>
      <c r="K4" s="13"/>
      <c r="L4" s="13" t="s">
        <v>73</v>
      </c>
      <c r="M4" s="13" t="s">
        <v>235</v>
      </c>
      <c r="N4" s="13" t="s">
        <v>236</v>
      </c>
      <c r="O4" s="13" t="s">
        <v>74</v>
      </c>
      <c r="P4" s="13" t="s">
        <v>237</v>
      </c>
      <c r="Q4" s="13" t="s">
        <v>238</v>
      </c>
    </row>
    <row r="5" ht="21.6" spans="1:17">
      <c r="A5" s="13"/>
      <c r="B5" s="13"/>
      <c r="C5" s="13"/>
      <c r="D5" s="13"/>
      <c r="E5" s="13"/>
      <c r="F5" s="13" t="s">
        <v>64</v>
      </c>
      <c r="G5" s="13" t="s">
        <v>239</v>
      </c>
      <c r="H5" s="13" t="s">
        <v>66</v>
      </c>
      <c r="I5" s="13" t="s">
        <v>64</v>
      </c>
      <c r="J5" s="13" t="s">
        <v>239</v>
      </c>
      <c r="K5" s="13" t="s">
        <v>66</v>
      </c>
      <c r="L5" s="13"/>
      <c r="M5" s="13"/>
      <c r="N5" s="13"/>
      <c r="O5" s="13"/>
      <c r="P5" s="13"/>
      <c r="Q5" s="13"/>
    </row>
    <row r="6" ht="24" customHeight="1" spans="1:17">
      <c r="A6" s="9" t="s">
        <v>240</v>
      </c>
      <c r="B6" s="9" t="s">
        <v>241</v>
      </c>
      <c r="C6" s="13" t="s">
        <v>242</v>
      </c>
      <c r="D6" s="9" t="s">
        <v>58</v>
      </c>
      <c r="E6" s="14">
        <v>30</v>
      </c>
      <c r="F6" s="14">
        <v>30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ht="24" customHeight="1" spans="1:17">
      <c r="A7" s="9" t="s">
        <v>240</v>
      </c>
      <c r="B7" s="9" t="s">
        <v>243</v>
      </c>
      <c r="C7" s="13" t="s">
        <v>242</v>
      </c>
      <c r="D7" s="9" t="s">
        <v>58</v>
      </c>
      <c r="E7" s="14">
        <v>80</v>
      </c>
      <c r="F7" s="14">
        <v>80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ht="24" customHeight="1" spans="1:17">
      <c r="A8" s="9" t="s">
        <v>240</v>
      </c>
      <c r="B8" s="9" t="s">
        <v>244</v>
      </c>
      <c r="C8" s="13" t="s">
        <v>242</v>
      </c>
      <c r="D8" s="9" t="s">
        <v>58</v>
      </c>
      <c r="E8" s="14">
        <v>34</v>
      </c>
      <c r="F8" s="14">
        <v>34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4" customHeight="1" spans="1:17">
      <c r="A9" s="9" t="s">
        <v>240</v>
      </c>
      <c r="B9" s="9" t="s">
        <v>245</v>
      </c>
      <c r="C9" s="13" t="s">
        <v>242</v>
      </c>
      <c r="D9" s="9" t="s">
        <v>58</v>
      </c>
      <c r="E9" s="14">
        <v>10</v>
      </c>
      <c r="F9" s="14">
        <v>10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4" customHeight="1" spans="1:17">
      <c r="A10" s="16" t="s">
        <v>179</v>
      </c>
      <c r="B10" s="16"/>
      <c r="C10" s="17"/>
      <c r="D10" s="9"/>
      <c r="E10" s="15">
        <f>SUM(E6:E9)</f>
        <v>154</v>
      </c>
      <c r="F10" s="15">
        <f>SUM(F6:F9)</f>
        <v>154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J12" sqref="J12"/>
    </sheetView>
  </sheetViews>
  <sheetFormatPr defaultColWidth="10" defaultRowHeight="14.4" outlineLevelCol="6"/>
  <cols>
    <col min="1" max="1" width="20.212962962963" customWidth="1"/>
    <col min="2" max="2" width="18.4537037037037" customWidth="1"/>
    <col min="3" max="6" width="9.76851851851852" customWidth="1"/>
    <col min="7" max="7" width="18.5925925925926" customWidth="1"/>
    <col min="8" max="8" width="9.76851851851852" customWidth="1"/>
    <col min="9" max="9" width="19.6759259259259" customWidth="1"/>
    <col min="10" max="10" width="9.76851851851852" customWidth="1"/>
    <col min="11" max="11" width="18.7222222222222" customWidth="1"/>
    <col min="12" max="12" width="20.0833333333333" customWidth="1"/>
    <col min="13" max="13" width="18.7222222222222" customWidth="1"/>
    <col min="14" max="14" width="20.0833333333333" customWidth="1"/>
    <col min="15" max="20" width="9.76851851851852" customWidth="1"/>
  </cols>
  <sheetData>
    <row r="1" spans="1:7">
      <c r="A1" s="1"/>
      <c r="B1" s="1"/>
      <c r="C1" s="1"/>
      <c r="D1" s="1"/>
      <c r="E1" s="1"/>
      <c r="F1" s="1"/>
      <c r="G1" s="1" t="s">
        <v>246</v>
      </c>
    </row>
    <row r="2" ht="25.2" spans="1:7">
      <c r="A2" s="2" t="s">
        <v>247</v>
      </c>
      <c r="B2" s="2"/>
      <c r="C2" s="2"/>
      <c r="D2" s="2"/>
      <c r="E2" s="2"/>
      <c r="F2" s="2"/>
      <c r="G2" s="2"/>
    </row>
    <row r="3" spans="1:7">
      <c r="A3" s="3" t="s">
        <v>248</v>
      </c>
      <c r="B3" s="3"/>
      <c r="C3" s="3"/>
      <c r="D3" s="3"/>
      <c r="E3" s="3"/>
      <c r="F3" s="3"/>
      <c r="G3" s="3"/>
    </row>
    <row r="4" spans="1:7">
      <c r="A4" s="4" t="s">
        <v>230</v>
      </c>
      <c r="B4" s="4"/>
      <c r="C4" s="5" t="s">
        <v>241</v>
      </c>
      <c r="D4" s="5"/>
      <c r="E4" s="5"/>
      <c r="F4" s="5"/>
      <c r="G4" s="5"/>
    </row>
    <row r="5" spans="1:7">
      <c r="A5" s="4" t="s">
        <v>249</v>
      </c>
      <c r="B5" s="4"/>
      <c r="C5" s="5" t="s">
        <v>58</v>
      </c>
      <c r="D5" s="5"/>
      <c r="E5" s="5"/>
      <c r="F5" s="5"/>
      <c r="G5" s="5"/>
    </row>
    <row r="6" spans="1:7">
      <c r="A6" s="4" t="s">
        <v>250</v>
      </c>
      <c r="B6" s="4"/>
      <c r="C6" s="5" t="s">
        <v>58</v>
      </c>
      <c r="D6" s="5"/>
      <c r="E6" s="5"/>
      <c r="F6" s="5"/>
      <c r="G6" s="5"/>
    </row>
    <row r="7" spans="1:7">
      <c r="A7" s="4" t="s">
        <v>251</v>
      </c>
      <c r="B7" s="4" t="s">
        <v>252</v>
      </c>
      <c r="C7" s="4"/>
      <c r="D7" s="4"/>
      <c r="E7" s="6">
        <v>30</v>
      </c>
      <c r="F7" s="6"/>
      <c r="G7" s="6"/>
    </row>
    <row r="8" spans="1:7">
      <c r="A8" s="4"/>
      <c r="B8" s="4" t="s">
        <v>253</v>
      </c>
      <c r="C8" s="4"/>
      <c r="D8" s="4"/>
      <c r="E8" s="6">
        <v>30</v>
      </c>
      <c r="F8" s="6"/>
      <c r="G8" s="6"/>
    </row>
    <row r="9" spans="1:7">
      <c r="A9" s="4"/>
      <c r="B9" s="4" t="s">
        <v>254</v>
      </c>
      <c r="C9" s="4"/>
      <c r="D9" s="4"/>
      <c r="E9" s="6">
        <v>0</v>
      </c>
      <c r="F9" s="6"/>
      <c r="G9" s="6"/>
    </row>
    <row r="10" spans="1:7">
      <c r="A10" s="7" t="s">
        <v>255</v>
      </c>
      <c r="B10" s="7" t="s">
        <v>256</v>
      </c>
      <c r="C10" s="7"/>
      <c r="D10" s="7"/>
      <c r="E10" s="7"/>
      <c r="F10" s="7"/>
      <c r="G10" s="7"/>
    </row>
    <row r="11" spans="1:7">
      <c r="A11" s="4" t="s">
        <v>257</v>
      </c>
      <c r="B11" s="4"/>
      <c r="C11" s="4"/>
      <c r="D11" s="4"/>
      <c r="E11" s="4"/>
      <c r="F11" s="4"/>
      <c r="G11" s="4"/>
    </row>
    <row r="12" spans="1:7">
      <c r="A12" s="4" t="s">
        <v>258</v>
      </c>
      <c r="B12" s="4" t="s">
        <v>259</v>
      </c>
      <c r="C12" s="4" t="s">
        <v>260</v>
      </c>
      <c r="D12" s="7" t="s">
        <v>261</v>
      </c>
      <c r="E12" s="4" t="s">
        <v>262</v>
      </c>
      <c r="F12" s="7" t="s">
        <v>263</v>
      </c>
      <c r="G12" s="4" t="s">
        <v>264</v>
      </c>
    </row>
    <row r="13" ht="21.6" spans="1:7">
      <c r="A13" s="4" t="s">
        <v>265</v>
      </c>
      <c r="B13" s="4" t="s">
        <v>266</v>
      </c>
      <c r="C13" s="4" t="s">
        <v>267</v>
      </c>
      <c r="D13" s="7"/>
      <c r="E13" s="8" t="s">
        <v>268</v>
      </c>
      <c r="F13" s="7" t="s">
        <v>269</v>
      </c>
      <c r="G13" s="4" t="s">
        <v>267</v>
      </c>
    </row>
    <row r="14" spans="1:7">
      <c r="A14" s="4"/>
      <c r="B14" s="4" t="s">
        <v>270</v>
      </c>
      <c r="C14" s="4"/>
      <c r="D14" s="7"/>
      <c r="E14" s="8"/>
      <c r="F14" s="7"/>
      <c r="G14" s="4"/>
    </row>
    <row r="15" spans="1:7">
      <c r="A15" s="4"/>
      <c r="B15" s="4" t="s">
        <v>271</v>
      </c>
      <c r="C15" s="4"/>
      <c r="D15" s="7"/>
      <c r="E15" s="8"/>
      <c r="F15" s="7"/>
      <c r="G15" s="4"/>
    </row>
    <row r="16" ht="21.6" spans="1:7">
      <c r="A16" s="4" t="s">
        <v>272</v>
      </c>
      <c r="B16" s="4" t="s">
        <v>273</v>
      </c>
      <c r="C16" s="4" t="s">
        <v>274</v>
      </c>
      <c r="D16" s="7"/>
      <c r="E16" s="4">
        <v>100</v>
      </c>
      <c r="F16" s="4" t="s">
        <v>275</v>
      </c>
      <c r="G16" s="4" t="s">
        <v>276</v>
      </c>
    </row>
    <row r="17" spans="1:7">
      <c r="A17" s="4"/>
      <c r="B17" s="4" t="s">
        <v>277</v>
      </c>
      <c r="C17" s="4"/>
      <c r="D17" s="7"/>
      <c r="E17" s="8"/>
      <c r="F17" s="7"/>
      <c r="G17" s="4"/>
    </row>
    <row r="18" ht="21.6" spans="1:7">
      <c r="A18" s="4"/>
      <c r="B18" s="4" t="s">
        <v>278</v>
      </c>
      <c r="C18" s="4" t="s">
        <v>279</v>
      </c>
      <c r="D18" s="7"/>
      <c r="E18" s="8" t="s">
        <v>280</v>
      </c>
      <c r="F18" s="7"/>
      <c r="G18" s="4" t="s">
        <v>281</v>
      </c>
    </row>
    <row r="19" spans="1:7">
      <c r="A19" s="4" t="s">
        <v>282</v>
      </c>
      <c r="B19" s="4" t="s">
        <v>283</v>
      </c>
      <c r="C19" s="4"/>
      <c r="D19" s="7"/>
      <c r="E19" s="8"/>
      <c r="F19" s="7"/>
      <c r="G19" s="4"/>
    </row>
    <row r="20" ht="21.6" spans="1:7">
      <c r="A20" s="4"/>
      <c r="B20" s="4" t="s">
        <v>284</v>
      </c>
      <c r="C20" s="4" t="s">
        <v>285</v>
      </c>
      <c r="D20" s="4"/>
      <c r="E20" s="4">
        <v>100</v>
      </c>
      <c r="F20" s="4" t="s">
        <v>275</v>
      </c>
      <c r="G20" s="4" t="s">
        <v>286</v>
      </c>
    </row>
    <row r="21" spans="1:7">
      <c r="A21" s="4"/>
      <c r="B21" s="4" t="s">
        <v>287</v>
      </c>
      <c r="C21" s="4"/>
      <c r="D21" s="7"/>
      <c r="E21" s="8"/>
      <c r="F21" s="7"/>
      <c r="G21" s="4"/>
    </row>
    <row r="22" ht="21.6" spans="1:7">
      <c r="A22" s="4" t="s">
        <v>288</v>
      </c>
      <c r="B22" s="4" t="s">
        <v>289</v>
      </c>
      <c r="C22" s="9" t="s">
        <v>290</v>
      </c>
      <c r="D22" s="10" t="s">
        <v>291</v>
      </c>
      <c r="E22" s="4">
        <v>90</v>
      </c>
      <c r="F22" s="4" t="s">
        <v>275</v>
      </c>
      <c r="G22" s="4" t="s">
        <v>292</v>
      </c>
    </row>
    <row r="24" ht="25.2" spans="1:7">
      <c r="A24" s="2" t="s">
        <v>247</v>
      </c>
      <c r="B24" s="2"/>
      <c r="C24" s="2"/>
      <c r="D24" s="2"/>
      <c r="E24" s="2"/>
      <c r="F24" s="2"/>
      <c r="G24" s="2"/>
    </row>
    <row r="25" spans="1:7">
      <c r="A25" s="3" t="s">
        <v>248</v>
      </c>
      <c r="B25" s="3"/>
      <c r="C25" s="3"/>
      <c r="D25" s="3"/>
      <c r="E25" s="3"/>
      <c r="F25" s="3"/>
      <c r="G25" s="3"/>
    </row>
    <row r="26" spans="1:7">
      <c r="A26" s="4" t="s">
        <v>230</v>
      </c>
      <c r="B26" s="4"/>
      <c r="C26" s="5" t="s">
        <v>244</v>
      </c>
      <c r="D26" s="5"/>
      <c r="E26" s="5"/>
      <c r="F26" s="5"/>
      <c r="G26" s="5"/>
    </row>
    <row r="27" spans="1:7">
      <c r="A27" s="4" t="s">
        <v>249</v>
      </c>
      <c r="B27" s="4"/>
      <c r="C27" s="5" t="s">
        <v>58</v>
      </c>
      <c r="D27" s="5"/>
      <c r="E27" s="5"/>
      <c r="F27" s="5"/>
      <c r="G27" s="5"/>
    </row>
    <row r="28" spans="1:7">
      <c r="A28" s="4" t="s">
        <v>250</v>
      </c>
      <c r="B28" s="4"/>
      <c r="C28" s="5" t="s">
        <v>58</v>
      </c>
      <c r="D28" s="5"/>
      <c r="E28" s="5"/>
      <c r="F28" s="5"/>
      <c r="G28" s="5"/>
    </row>
    <row r="29" spans="1:7">
      <c r="A29" s="4" t="s">
        <v>251</v>
      </c>
      <c r="B29" s="4" t="s">
        <v>252</v>
      </c>
      <c r="C29" s="4"/>
      <c r="D29" s="4"/>
      <c r="E29" s="6">
        <v>34</v>
      </c>
      <c r="F29" s="6"/>
      <c r="G29" s="6"/>
    </row>
    <row r="30" spans="1:7">
      <c r="A30" s="4"/>
      <c r="B30" s="4" t="s">
        <v>253</v>
      </c>
      <c r="C30" s="4"/>
      <c r="D30" s="4"/>
      <c r="E30" s="6">
        <v>34</v>
      </c>
      <c r="F30" s="6"/>
      <c r="G30" s="6"/>
    </row>
    <row r="31" spans="1:7">
      <c r="A31" s="4"/>
      <c r="B31" s="4" t="s">
        <v>254</v>
      </c>
      <c r="C31" s="4"/>
      <c r="D31" s="4"/>
      <c r="E31" s="6">
        <v>0</v>
      </c>
      <c r="F31" s="6"/>
      <c r="G31" s="6"/>
    </row>
    <row r="32" spans="1:7">
      <c r="A32" s="7" t="s">
        <v>255</v>
      </c>
      <c r="B32" s="7" t="s">
        <v>293</v>
      </c>
      <c r="C32" s="7"/>
      <c r="D32" s="7"/>
      <c r="E32" s="7"/>
      <c r="F32" s="7"/>
      <c r="G32" s="7"/>
    </row>
    <row r="33" spans="1:7">
      <c r="A33" s="4" t="s">
        <v>257</v>
      </c>
      <c r="B33" s="4"/>
      <c r="C33" s="4"/>
      <c r="D33" s="4"/>
      <c r="E33" s="4"/>
      <c r="F33" s="4"/>
      <c r="G33" s="4"/>
    </row>
    <row r="34" spans="1:7">
      <c r="A34" s="4" t="s">
        <v>258</v>
      </c>
      <c r="B34" s="4" t="s">
        <v>259</v>
      </c>
      <c r="C34" s="4" t="s">
        <v>260</v>
      </c>
      <c r="D34" s="7" t="s">
        <v>261</v>
      </c>
      <c r="E34" s="4" t="s">
        <v>262</v>
      </c>
      <c r="F34" s="7" t="s">
        <v>263</v>
      </c>
      <c r="G34" s="4" t="s">
        <v>264</v>
      </c>
    </row>
    <row r="35" ht="21.6" spans="1:7">
      <c r="A35" s="4" t="s">
        <v>265</v>
      </c>
      <c r="B35" s="4" t="s">
        <v>266</v>
      </c>
      <c r="C35" s="4" t="s">
        <v>267</v>
      </c>
      <c r="D35" s="7"/>
      <c r="E35" s="8" t="s">
        <v>294</v>
      </c>
      <c r="F35" s="7" t="s">
        <v>269</v>
      </c>
      <c r="G35" s="4" t="s">
        <v>267</v>
      </c>
    </row>
    <row r="36" spans="1:7">
      <c r="A36" s="4"/>
      <c r="B36" s="4" t="s">
        <v>270</v>
      </c>
      <c r="C36" s="4"/>
      <c r="D36" s="7"/>
      <c r="E36" s="8"/>
      <c r="F36" s="7"/>
      <c r="G36" s="4"/>
    </row>
    <row r="37" spans="1:7">
      <c r="A37" s="4"/>
      <c r="B37" s="4" t="s">
        <v>271</v>
      </c>
      <c r="C37" s="4"/>
      <c r="D37" s="7"/>
      <c r="E37" s="8"/>
      <c r="F37" s="7"/>
      <c r="G37" s="4"/>
    </row>
    <row r="38" ht="21.6" spans="1:7">
      <c r="A38" s="4" t="s">
        <v>272</v>
      </c>
      <c r="B38" s="4" t="s">
        <v>273</v>
      </c>
      <c r="C38" s="4" t="s">
        <v>274</v>
      </c>
      <c r="D38" s="7"/>
      <c r="E38" s="4">
        <v>100</v>
      </c>
      <c r="F38" s="4" t="s">
        <v>275</v>
      </c>
      <c r="G38" s="4" t="s">
        <v>276</v>
      </c>
    </row>
    <row r="39" spans="1:7">
      <c r="A39" s="4"/>
      <c r="B39" s="4" t="s">
        <v>277</v>
      </c>
      <c r="C39" s="4"/>
      <c r="D39" s="7"/>
      <c r="E39" s="8"/>
      <c r="F39" s="7"/>
      <c r="G39" s="4"/>
    </row>
    <row r="40" ht="21.6" spans="1:7">
      <c r="A40" s="4"/>
      <c r="B40" s="4" t="s">
        <v>278</v>
      </c>
      <c r="C40" s="4" t="s">
        <v>279</v>
      </c>
      <c r="D40" s="7"/>
      <c r="E40" s="8" t="s">
        <v>280</v>
      </c>
      <c r="F40" s="7"/>
      <c r="G40" s="4" t="s">
        <v>281</v>
      </c>
    </row>
    <row r="41" spans="1:7">
      <c r="A41" s="4" t="s">
        <v>282</v>
      </c>
      <c r="B41" s="4" t="s">
        <v>283</v>
      </c>
      <c r="C41" s="4"/>
      <c r="D41" s="7"/>
      <c r="E41" s="8"/>
      <c r="F41" s="7"/>
      <c r="G41" s="4"/>
    </row>
    <row r="42" ht="21.6" spans="1:7">
      <c r="A42" s="4"/>
      <c r="B42" s="4" t="s">
        <v>284</v>
      </c>
      <c r="C42" s="4" t="s">
        <v>285</v>
      </c>
      <c r="D42" s="4"/>
      <c r="E42" s="4">
        <v>100</v>
      </c>
      <c r="F42" s="4" t="s">
        <v>275</v>
      </c>
      <c r="G42" s="4" t="s">
        <v>286</v>
      </c>
    </row>
    <row r="43" spans="1:7">
      <c r="A43" s="4"/>
      <c r="B43" s="4" t="s">
        <v>287</v>
      </c>
      <c r="C43" s="4"/>
      <c r="D43" s="7"/>
      <c r="E43" s="8"/>
      <c r="F43" s="7"/>
      <c r="G43" s="4"/>
    </row>
    <row r="44" ht="21.6" spans="1:7">
      <c r="A44" s="4" t="s">
        <v>288</v>
      </c>
      <c r="B44" s="4" t="s">
        <v>289</v>
      </c>
      <c r="C44" s="9" t="s">
        <v>290</v>
      </c>
      <c r="D44" s="10" t="s">
        <v>291</v>
      </c>
      <c r="E44" s="4">
        <v>90</v>
      </c>
      <c r="F44" s="4" t="s">
        <v>275</v>
      </c>
      <c r="G44" s="4" t="s">
        <v>292</v>
      </c>
    </row>
    <row r="46" ht="25.2" spans="1:7">
      <c r="A46" s="2" t="s">
        <v>247</v>
      </c>
      <c r="B46" s="2"/>
      <c r="C46" s="2"/>
      <c r="D46" s="2"/>
      <c r="E46" s="2"/>
      <c r="F46" s="2"/>
      <c r="G46" s="2"/>
    </row>
    <row r="47" spans="1:7">
      <c r="A47" s="3" t="s">
        <v>248</v>
      </c>
      <c r="B47" s="3"/>
      <c r="C47" s="3"/>
      <c r="D47" s="3"/>
      <c r="E47" s="3"/>
      <c r="F47" s="3"/>
      <c r="G47" s="3"/>
    </row>
    <row r="48" spans="1:7">
      <c r="A48" s="4" t="s">
        <v>230</v>
      </c>
      <c r="B48" s="4"/>
      <c r="C48" s="5" t="s">
        <v>243</v>
      </c>
      <c r="D48" s="5"/>
      <c r="E48" s="5"/>
      <c r="F48" s="5"/>
      <c r="G48" s="5"/>
    </row>
    <row r="49" spans="1:7">
      <c r="A49" s="4" t="s">
        <v>249</v>
      </c>
      <c r="B49" s="4"/>
      <c r="C49" s="5" t="s">
        <v>58</v>
      </c>
      <c r="D49" s="5"/>
      <c r="E49" s="5"/>
      <c r="F49" s="5"/>
      <c r="G49" s="5"/>
    </row>
    <row r="50" spans="1:7">
      <c r="A50" s="4" t="s">
        <v>250</v>
      </c>
      <c r="B50" s="4"/>
      <c r="C50" s="5" t="s">
        <v>58</v>
      </c>
      <c r="D50" s="5"/>
      <c r="E50" s="5"/>
      <c r="F50" s="5"/>
      <c r="G50" s="5"/>
    </row>
    <row r="51" spans="1:7">
      <c r="A51" s="4" t="s">
        <v>251</v>
      </c>
      <c r="B51" s="4" t="s">
        <v>252</v>
      </c>
      <c r="C51" s="4"/>
      <c r="D51" s="4"/>
      <c r="E51" s="6">
        <v>80</v>
      </c>
      <c r="F51" s="6"/>
      <c r="G51" s="6"/>
    </row>
    <row r="52" spans="1:7">
      <c r="A52" s="4"/>
      <c r="B52" s="4" t="s">
        <v>253</v>
      </c>
      <c r="C52" s="4"/>
      <c r="D52" s="4"/>
      <c r="E52" s="6">
        <v>80</v>
      </c>
      <c r="F52" s="6"/>
      <c r="G52" s="6"/>
    </row>
    <row r="53" spans="1:7">
      <c r="A53" s="4"/>
      <c r="B53" s="4" t="s">
        <v>254</v>
      </c>
      <c r="C53" s="4"/>
      <c r="D53" s="4"/>
      <c r="E53" s="6">
        <v>0</v>
      </c>
      <c r="F53" s="6"/>
      <c r="G53" s="6"/>
    </row>
    <row r="54" spans="1:7">
      <c r="A54" s="7" t="s">
        <v>255</v>
      </c>
      <c r="B54" s="7" t="s">
        <v>295</v>
      </c>
      <c r="C54" s="7"/>
      <c r="D54" s="7"/>
      <c r="E54" s="7"/>
      <c r="F54" s="7"/>
      <c r="G54" s="7"/>
    </row>
    <row r="55" spans="1:7">
      <c r="A55" s="4" t="s">
        <v>257</v>
      </c>
      <c r="B55" s="4"/>
      <c r="C55" s="4"/>
      <c r="D55" s="4"/>
      <c r="E55" s="4"/>
      <c r="F55" s="4"/>
      <c r="G55" s="4"/>
    </row>
    <row r="56" spans="1:7">
      <c r="A56" s="4" t="s">
        <v>258</v>
      </c>
      <c r="B56" s="4" t="s">
        <v>259</v>
      </c>
      <c r="C56" s="4" t="s">
        <v>260</v>
      </c>
      <c r="D56" s="7" t="s">
        <v>261</v>
      </c>
      <c r="E56" s="4" t="s">
        <v>262</v>
      </c>
      <c r="F56" s="7" t="s">
        <v>263</v>
      </c>
      <c r="G56" s="4" t="s">
        <v>264</v>
      </c>
    </row>
    <row r="57" ht="21.6" spans="1:7">
      <c r="A57" s="4" t="s">
        <v>265</v>
      </c>
      <c r="B57" s="4" t="s">
        <v>266</v>
      </c>
      <c r="C57" s="4" t="s">
        <v>267</v>
      </c>
      <c r="D57" s="7"/>
      <c r="E57" s="8" t="s">
        <v>296</v>
      </c>
      <c r="F57" s="7" t="s">
        <v>269</v>
      </c>
      <c r="G57" s="4" t="s">
        <v>267</v>
      </c>
    </row>
    <row r="58" spans="1:7">
      <c r="A58" s="4"/>
      <c r="B58" s="4" t="s">
        <v>270</v>
      </c>
      <c r="C58" s="4"/>
      <c r="D58" s="7"/>
      <c r="E58" s="8"/>
      <c r="F58" s="7"/>
      <c r="G58" s="4"/>
    </row>
    <row r="59" spans="1:7">
      <c r="A59" s="4"/>
      <c r="B59" s="4" t="s">
        <v>271</v>
      </c>
      <c r="C59" s="4"/>
      <c r="D59" s="7"/>
      <c r="E59" s="8"/>
      <c r="F59" s="7"/>
      <c r="G59" s="4"/>
    </row>
    <row r="60" ht="21.6" spans="1:7">
      <c r="A60" s="4" t="s">
        <v>272</v>
      </c>
      <c r="B60" s="4" t="s">
        <v>273</v>
      </c>
      <c r="C60" s="4" t="s">
        <v>274</v>
      </c>
      <c r="D60" s="7"/>
      <c r="E60" s="4">
        <v>100</v>
      </c>
      <c r="F60" s="4" t="s">
        <v>275</v>
      </c>
      <c r="G60" s="4" t="s">
        <v>276</v>
      </c>
    </row>
    <row r="61" spans="1:7">
      <c r="A61" s="4"/>
      <c r="B61" s="4" t="s">
        <v>277</v>
      </c>
      <c r="C61" s="4"/>
      <c r="D61" s="7"/>
      <c r="E61" s="8"/>
      <c r="F61" s="7"/>
      <c r="G61" s="4"/>
    </row>
    <row r="62" ht="21.6" spans="1:7">
      <c r="A62" s="4"/>
      <c r="B62" s="4" t="s">
        <v>278</v>
      </c>
      <c r="C62" s="4" t="s">
        <v>279</v>
      </c>
      <c r="D62" s="7"/>
      <c r="E62" s="8" t="s">
        <v>280</v>
      </c>
      <c r="F62" s="7"/>
      <c r="G62" s="4" t="s">
        <v>281</v>
      </c>
    </row>
    <row r="63" spans="1:7">
      <c r="A63" s="4" t="s">
        <v>282</v>
      </c>
      <c r="B63" s="4" t="s">
        <v>283</v>
      </c>
      <c r="C63" s="4"/>
      <c r="D63" s="7"/>
      <c r="E63" s="8"/>
      <c r="F63" s="7"/>
      <c r="G63" s="4"/>
    </row>
    <row r="64" ht="21.6" spans="1:7">
      <c r="A64" s="4"/>
      <c r="B64" s="4" t="s">
        <v>284</v>
      </c>
      <c r="C64" s="4" t="s">
        <v>285</v>
      </c>
      <c r="D64" s="4"/>
      <c r="E64" s="4">
        <v>100</v>
      </c>
      <c r="F64" s="4" t="s">
        <v>275</v>
      </c>
      <c r="G64" s="4" t="s">
        <v>286</v>
      </c>
    </row>
    <row r="65" spans="1:7">
      <c r="A65" s="4"/>
      <c r="B65" s="4" t="s">
        <v>287</v>
      </c>
      <c r="C65" s="4"/>
      <c r="D65" s="7"/>
      <c r="E65" s="8"/>
      <c r="F65" s="7"/>
      <c r="G65" s="4"/>
    </row>
    <row r="66" ht="21.6" spans="1:7">
      <c r="A66" s="4" t="s">
        <v>288</v>
      </c>
      <c r="B66" s="4" t="s">
        <v>289</v>
      </c>
      <c r="C66" s="9" t="s">
        <v>290</v>
      </c>
      <c r="D66" s="10" t="s">
        <v>291</v>
      </c>
      <c r="E66" s="4">
        <v>90</v>
      </c>
      <c r="F66" s="4" t="s">
        <v>275</v>
      </c>
      <c r="G66" s="4" t="s">
        <v>292</v>
      </c>
    </row>
    <row r="68" ht="25.2" spans="1:7">
      <c r="A68" s="2" t="s">
        <v>247</v>
      </c>
      <c r="B68" s="2"/>
      <c r="C68" s="2"/>
      <c r="D68" s="2"/>
      <c r="E68" s="2"/>
      <c r="F68" s="2"/>
      <c r="G68" s="2"/>
    </row>
    <row r="69" spans="1:7">
      <c r="A69" s="3" t="s">
        <v>248</v>
      </c>
      <c r="B69" s="3"/>
      <c r="C69" s="3"/>
      <c r="D69" s="3"/>
      <c r="E69" s="3"/>
      <c r="F69" s="3"/>
      <c r="G69" s="3"/>
    </row>
    <row r="70" spans="1:7">
      <c r="A70" s="4" t="s">
        <v>230</v>
      </c>
      <c r="B70" s="4"/>
      <c r="C70" s="5" t="s">
        <v>245</v>
      </c>
      <c r="D70" s="5"/>
      <c r="E70" s="5"/>
      <c r="F70" s="5"/>
      <c r="G70" s="5"/>
    </row>
    <row r="71" spans="1:7">
      <c r="A71" s="4" t="s">
        <v>249</v>
      </c>
      <c r="B71" s="4"/>
      <c r="C71" s="5" t="s">
        <v>58</v>
      </c>
      <c r="D71" s="5"/>
      <c r="E71" s="5"/>
      <c r="F71" s="5"/>
      <c r="G71" s="5"/>
    </row>
    <row r="72" spans="1:7">
      <c r="A72" s="4" t="s">
        <v>250</v>
      </c>
      <c r="B72" s="4"/>
      <c r="C72" s="5" t="s">
        <v>58</v>
      </c>
      <c r="D72" s="5"/>
      <c r="E72" s="5"/>
      <c r="F72" s="5"/>
      <c r="G72" s="5"/>
    </row>
    <row r="73" spans="1:7">
      <c r="A73" s="4" t="s">
        <v>251</v>
      </c>
      <c r="B73" s="4" t="s">
        <v>252</v>
      </c>
      <c r="C73" s="4"/>
      <c r="D73" s="4"/>
      <c r="E73" s="6">
        <v>10</v>
      </c>
      <c r="F73" s="6"/>
      <c r="G73" s="6"/>
    </row>
    <row r="74" spans="1:7">
      <c r="A74" s="4"/>
      <c r="B74" s="4" t="s">
        <v>253</v>
      </c>
      <c r="C74" s="4"/>
      <c r="D74" s="4"/>
      <c r="E74" s="6">
        <v>10</v>
      </c>
      <c r="F74" s="6"/>
      <c r="G74" s="6"/>
    </row>
    <row r="75" spans="1:7">
      <c r="A75" s="4"/>
      <c r="B75" s="4" t="s">
        <v>254</v>
      </c>
      <c r="C75" s="4"/>
      <c r="D75" s="4"/>
      <c r="E75" s="6">
        <v>0</v>
      </c>
      <c r="F75" s="6"/>
      <c r="G75" s="6"/>
    </row>
    <row r="76" spans="1:7">
      <c r="A76" s="7" t="s">
        <v>255</v>
      </c>
      <c r="B76" s="7" t="s">
        <v>297</v>
      </c>
      <c r="C76" s="7"/>
      <c r="D76" s="7"/>
      <c r="E76" s="7"/>
      <c r="F76" s="7"/>
      <c r="G76" s="7"/>
    </row>
    <row r="77" spans="1:7">
      <c r="A77" s="4" t="s">
        <v>257</v>
      </c>
      <c r="B77" s="4"/>
      <c r="C77" s="4"/>
      <c r="D77" s="4"/>
      <c r="E77" s="4"/>
      <c r="F77" s="4"/>
      <c r="G77" s="4"/>
    </row>
    <row r="78" spans="1:7">
      <c r="A78" s="4" t="s">
        <v>258</v>
      </c>
      <c r="B78" s="4" t="s">
        <v>259</v>
      </c>
      <c r="C78" s="4" t="s">
        <v>260</v>
      </c>
      <c r="D78" s="7" t="s">
        <v>261</v>
      </c>
      <c r="E78" s="4" t="s">
        <v>262</v>
      </c>
      <c r="F78" s="7" t="s">
        <v>263</v>
      </c>
      <c r="G78" s="4" t="s">
        <v>264</v>
      </c>
    </row>
    <row r="79" ht="21.6" spans="1:7">
      <c r="A79" s="4" t="s">
        <v>265</v>
      </c>
      <c r="B79" s="4" t="s">
        <v>266</v>
      </c>
      <c r="C79" s="4" t="s">
        <v>267</v>
      </c>
      <c r="D79" s="7"/>
      <c r="E79" s="8" t="s">
        <v>298</v>
      </c>
      <c r="F79" s="7" t="s">
        <v>269</v>
      </c>
      <c r="G79" s="4" t="s">
        <v>267</v>
      </c>
    </row>
    <row r="80" spans="1:7">
      <c r="A80" s="4"/>
      <c r="B80" s="4" t="s">
        <v>270</v>
      </c>
      <c r="C80" s="4"/>
      <c r="D80" s="7"/>
      <c r="E80" s="8"/>
      <c r="F80" s="7"/>
      <c r="G80" s="4"/>
    </row>
    <row r="81" spans="1:7">
      <c r="A81" s="4"/>
      <c r="B81" s="4" t="s">
        <v>271</v>
      </c>
      <c r="C81" s="4"/>
      <c r="D81" s="7"/>
      <c r="E81" s="8"/>
      <c r="F81" s="7"/>
      <c r="G81" s="4"/>
    </row>
    <row r="82" ht="21.6" spans="1:7">
      <c r="A82" s="4" t="s">
        <v>272</v>
      </c>
      <c r="B82" s="4" t="s">
        <v>273</v>
      </c>
      <c r="C82" s="4" t="s">
        <v>274</v>
      </c>
      <c r="D82" s="7"/>
      <c r="E82" s="4">
        <v>100</v>
      </c>
      <c r="F82" s="4" t="s">
        <v>275</v>
      </c>
      <c r="G82" s="4" t="s">
        <v>276</v>
      </c>
    </row>
    <row r="83" spans="1:7">
      <c r="A83" s="4"/>
      <c r="B83" s="4" t="s">
        <v>277</v>
      </c>
      <c r="C83" s="4"/>
      <c r="D83" s="7"/>
      <c r="E83" s="8"/>
      <c r="F83" s="7"/>
      <c r="G83" s="4"/>
    </row>
    <row r="84" ht="21.6" spans="1:7">
      <c r="A84" s="4"/>
      <c r="B84" s="4" t="s">
        <v>278</v>
      </c>
      <c r="C84" s="4" t="s">
        <v>279</v>
      </c>
      <c r="D84" s="7"/>
      <c r="E84" s="8" t="s">
        <v>280</v>
      </c>
      <c r="F84" s="7"/>
      <c r="G84" s="4" t="s">
        <v>281</v>
      </c>
    </row>
    <row r="85" spans="1:7">
      <c r="A85" s="4" t="s">
        <v>282</v>
      </c>
      <c r="B85" s="4" t="s">
        <v>283</v>
      </c>
      <c r="C85" s="4"/>
      <c r="D85" s="7"/>
      <c r="E85" s="8"/>
      <c r="F85" s="7"/>
      <c r="G85" s="4"/>
    </row>
    <row r="86" ht="21.6" spans="1:7">
      <c r="A86" s="4"/>
      <c r="B86" s="4" t="s">
        <v>284</v>
      </c>
      <c r="C86" s="4" t="s">
        <v>285</v>
      </c>
      <c r="D86" s="4"/>
      <c r="E86" s="4">
        <v>100</v>
      </c>
      <c r="F86" s="4" t="s">
        <v>275</v>
      </c>
      <c r="G86" s="4" t="s">
        <v>286</v>
      </c>
    </row>
    <row r="87" spans="1:7">
      <c r="A87" s="4"/>
      <c r="B87" s="4" t="s">
        <v>287</v>
      </c>
      <c r="C87" s="4"/>
      <c r="D87" s="7"/>
      <c r="E87" s="8"/>
      <c r="F87" s="7"/>
      <c r="G87" s="4"/>
    </row>
    <row r="88" ht="21.6" spans="1:7">
      <c r="A88" s="4" t="s">
        <v>288</v>
      </c>
      <c r="B88" s="4" t="s">
        <v>289</v>
      </c>
      <c r="C88" s="9" t="s">
        <v>290</v>
      </c>
      <c r="D88" s="10" t="s">
        <v>291</v>
      </c>
      <c r="E88" s="4">
        <v>90</v>
      </c>
      <c r="F88" s="4" t="s">
        <v>275</v>
      </c>
      <c r="G88" s="4" t="s">
        <v>292</v>
      </c>
    </row>
  </sheetData>
  <mergeCells count="8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G24"/>
    <mergeCell ref="A25:G25"/>
    <mergeCell ref="A26:B26"/>
    <mergeCell ref="C26:G26"/>
    <mergeCell ref="A27:B27"/>
    <mergeCell ref="C27:G27"/>
    <mergeCell ref="A28:B28"/>
    <mergeCell ref="C28:G28"/>
    <mergeCell ref="B29:D29"/>
    <mergeCell ref="E29:G29"/>
    <mergeCell ref="B30:D30"/>
    <mergeCell ref="E30:G30"/>
    <mergeCell ref="B31:D31"/>
    <mergeCell ref="E31:G31"/>
    <mergeCell ref="B32:G32"/>
    <mergeCell ref="A33:G33"/>
    <mergeCell ref="A46:G46"/>
    <mergeCell ref="A47:G47"/>
    <mergeCell ref="A48:B48"/>
    <mergeCell ref="C48:G48"/>
    <mergeCell ref="A49:B49"/>
    <mergeCell ref="C49:G49"/>
    <mergeCell ref="A50:B50"/>
    <mergeCell ref="C50:G50"/>
    <mergeCell ref="B51:D51"/>
    <mergeCell ref="E51:G51"/>
    <mergeCell ref="B52:D52"/>
    <mergeCell ref="E52:G52"/>
    <mergeCell ref="B53:D53"/>
    <mergeCell ref="E53:G53"/>
    <mergeCell ref="B54:G54"/>
    <mergeCell ref="A55:G55"/>
    <mergeCell ref="A68:G68"/>
    <mergeCell ref="A69:G69"/>
    <mergeCell ref="A70:B70"/>
    <mergeCell ref="C70:G70"/>
    <mergeCell ref="A71:B71"/>
    <mergeCell ref="C71:G71"/>
    <mergeCell ref="A72:B72"/>
    <mergeCell ref="C72:G72"/>
    <mergeCell ref="B73:D73"/>
    <mergeCell ref="E73:G73"/>
    <mergeCell ref="B74:D74"/>
    <mergeCell ref="E74:G74"/>
    <mergeCell ref="B75:D75"/>
    <mergeCell ref="E75:G75"/>
    <mergeCell ref="B76:G76"/>
    <mergeCell ref="A77:G77"/>
    <mergeCell ref="A7:A9"/>
    <mergeCell ref="A13:A15"/>
    <mergeCell ref="A16:A18"/>
    <mergeCell ref="A19:A21"/>
    <mergeCell ref="A29:A31"/>
    <mergeCell ref="A35:A37"/>
    <mergeCell ref="A38:A40"/>
    <mergeCell ref="A41:A43"/>
    <mergeCell ref="A51:A53"/>
    <mergeCell ref="A57:A59"/>
    <mergeCell ref="A60:A62"/>
    <mergeCell ref="A63:A65"/>
    <mergeCell ref="A73:A75"/>
    <mergeCell ref="A79:A81"/>
    <mergeCell ref="A82:A84"/>
    <mergeCell ref="A85:A8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</vt:lpstr>
      <vt:lpstr>11预算项目绩效表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2023-04-08T11:11:00Z</dcterms:created>
  <dcterms:modified xsi:type="dcterms:W3CDTF">2023-04-28T11:33:03Z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D1D9881AB74F4CAB94B187090B5E5E58_12</vt:lpwstr>
  </property>
</Properties>
</file>