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71" firstSheet="3" activeTab="10"/>
  </bookViews>
  <sheets>
    <sheet name="1收支总表" sheetId="2" r:id="rId1"/>
    <sheet name="2收入总表" sheetId="3" r:id="rId2"/>
    <sheet name="3支出总表" sheetId="4" r:id="rId3"/>
    <sheet name="4财政拨款收支总表" sheetId="5" r:id="rId4"/>
    <sheet name="5一般公共预算支出" sheetId="6" r:id="rId5"/>
    <sheet name="6一般公共预算基本支出表" sheetId="7" r:id="rId6"/>
    <sheet name="7支出经济分类汇总表" sheetId="14" r:id="rId7"/>
    <sheet name="8一般公共预算“三公”经费支出表" sheetId="8" r:id="rId8"/>
    <sheet name="9政府性基金预算支出表" sheetId="9" r:id="rId9"/>
    <sheet name="10项目支出表." sheetId="10" r:id="rId10"/>
    <sheet name="11预算项目绩效目标表" sheetId="15" r:id="rId11"/>
  </sheets>
  <definedNames>
    <definedName name="_xlnm._FilterDatabase" localSheetId="6" hidden="1">'7支出经济分类汇总表'!$A$8:$X$41</definedName>
  </definedNames>
  <calcPr calcId="144525"/>
</workbook>
</file>

<file path=xl/sharedStrings.xml><?xml version="1.0" encoding="utf-8"?>
<sst xmlns="http://schemas.openxmlformats.org/spreadsheetml/2006/main" count="1371" uniqueCount="452">
  <si>
    <t>预算01表</t>
  </si>
  <si>
    <t>收支总表</t>
  </si>
  <si>
    <t>部门/单位：</t>
  </si>
  <si>
    <t>信阳市平桥区教育体育局</t>
  </si>
  <si>
    <t>单位：万元</t>
  </si>
  <si>
    <t>收      入</t>
  </si>
  <si>
    <t>支      出</t>
  </si>
  <si>
    <t>项    目</t>
  </si>
  <si>
    <t>金额</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</si>
  <si>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</si>
  <si>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</si>
  <si>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</si>
  <si>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</si>
  <si>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</si>
  <si>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</si>
  <si>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</si>
  <si>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</si>
  <si>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</si>
  <si>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</si>
  <si>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</si>
  <si>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</si>
  <si>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</si>
  <si>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</si>
  <si>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</si>
  <si>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</si>
  <si>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</si>
  <si>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</si>
  <si>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</si>
  <si>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</si>
  <si>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</si>
  <si>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</si>
  <si>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</si>
  <si>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</si>
  <si>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</si>
  <si>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</si>
  <si>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</si>
  <si>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</si>
  <si>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</si>
  <si>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</si>
  <si>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</si>
  <si>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</si>
  <si>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</si>
  <si>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</si>
  <si>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</si>
  <si>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</si>
  <si>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</si>
  <si>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</si>
  <si>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</si>
  <si>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</si>
  <si>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</si>
  <si>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</si>
  <si>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</si>
  <si>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收    入    总    计</t>
  </si>
  <si>
    <t>支 出 合 计</t>
  </si>
  <si>
    <t>预算02表</t>
  </si>
  <si>
    <t>收 入 总 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</si>
  <si>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</si>
  <si>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</si>
  <si>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</si>
  <si>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</si>
  <si>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</si>
  <si>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</si>
  <si>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</si>
  <si>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</si>
  <si>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</si>
  <si>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</si>
  <si>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</si>
  <si>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</si>
  <si>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</si>
  <si>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</si>
  <si>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</si>
  <si>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131</t>
  </si>
  <si>
    <t>信阳市平桥区教体局</t>
  </si>
  <si>
    <t xml:space="preserve">  131001</t>
  </si>
  <si>
    <t xml:space="preserve">  信阳市平桥区教体局</t>
  </si>
  <si>
    <t>预算03表</t>
  </si>
  <si>
    <t>支出总表</t>
  </si>
  <si>
    <t>科目编码</t>
  </si>
  <si>
    <t>科目名称</t>
  </si>
  <si>
    <t>基本支出</t>
  </si>
  <si>
    <t>项目支出</t>
  </si>
  <si>
    <t>事业单位经营支出</t>
  </si>
  <si>
    <t>上缴上级支出</t>
  </si>
  <si>
    <t>对附属单位补助支出</t>
  </si>
  <si>
    <t>教育支出</t>
  </si>
  <si>
    <t>教育管理事务</t>
  </si>
  <si>
    <t>行政运行</t>
  </si>
  <si>
    <t>208</t>
  </si>
  <si>
    <t>社会保障和就业支出</t>
  </si>
  <si>
    <t>20805</t>
  </si>
  <si>
    <t>行政事业单位养老支出</t>
  </si>
  <si>
    <t>2080505</t>
  </si>
  <si>
    <t>机关事业单位基本养老保险缴费支出</t>
  </si>
  <si>
    <t>221</t>
  </si>
  <si>
    <t>住房保障支出</t>
  </si>
  <si>
    <t>城乡社区住宅</t>
  </si>
  <si>
    <t>住房公积金管理</t>
  </si>
  <si>
    <t>合      计</t>
  </si>
  <si>
    <t>预算04表</t>
  </si>
  <si>
    <t>财政拨款收支总体情况表</t>
  </si>
  <si>
    <t>单位名称：信阳市平桥区教育体育局</t>
  </si>
  <si>
    <t>项目</t>
  </si>
  <si>
    <t>本年支出小计</t>
  </si>
  <si>
    <t>政府性基金</t>
  </si>
  <si>
    <t>小计</t>
  </si>
  <si>
    <t>其中：财政拨款</t>
  </si>
  <si>
    <t>一般公共预算收入</t>
  </si>
  <si>
    <t>财政拨款</t>
  </si>
  <si>
    <t>纳入预算管理的行政事业性收费</t>
  </si>
  <si>
    <t>专项收入</t>
  </si>
  <si>
    <t>国有资源（资产）有偿使用收入</t>
  </si>
  <si>
    <t>国有资本经营收入</t>
  </si>
  <si>
    <t>政府住房基金收入</t>
  </si>
  <si>
    <t>债务收入</t>
  </si>
  <si>
    <t>其他一般公共预算收入</t>
  </si>
  <si>
    <t>上级预拨</t>
  </si>
  <si>
    <t>动用预算稳定调节基金</t>
  </si>
  <si>
    <t>调入资金</t>
  </si>
  <si>
    <t>十二、城乡社区支出</t>
  </si>
  <si>
    <t>上年结余（结转）</t>
  </si>
  <si>
    <t>十三、农林水支出</t>
  </si>
  <si>
    <t>政府性基金收入</t>
  </si>
  <si>
    <t>当年收入</t>
  </si>
  <si>
    <t>十五、资源勘探信息等支出</t>
  </si>
  <si>
    <t>十六、商业服务业等支出</t>
  </si>
  <si>
    <t>二十三、国有资本经营预算支出</t>
  </si>
  <si>
    <t>二十四、灾害防治及应急管理支出</t>
  </si>
  <si>
    <t>三十四、抗议特别国债安排的支出</t>
  </si>
  <si>
    <t>收入合计</t>
  </si>
  <si>
    <t>支出合计</t>
  </si>
  <si>
    <t>预算05表</t>
  </si>
  <si>
    <t>一 般公共预算支出表</t>
  </si>
  <si>
    <t>人员经费</t>
  </si>
  <si>
    <t>公用经费</t>
  </si>
  <si>
    <t xml:space="preserve">合      计 </t>
  </si>
  <si>
    <t>预算06表</t>
  </si>
  <si>
    <t>一般公共预算基本支出表</t>
  </si>
  <si>
    <t>部门预算支出经济分类科目</t>
  </si>
  <si>
    <t>本年一般公共预算基本支出</t>
  </si>
  <si>
    <t>301</t>
  </si>
  <si>
    <t>工资福利支出</t>
  </si>
  <si>
    <t>30101</t>
  </si>
  <si>
    <t>基本工资</t>
  </si>
  <si>
    <t>30102</t>
  </si>
  <si>
    <t>津贴补贴</t>
  </si>
  <si>
    <t>30103</t>
  </si>
  <si>
    <t>奖金</t>
  </si>
  <si>
    <t>绩效工资</t>
  </si>
  <si>
    <t>30108</t>
  </si>
  <si>
    <t>机关事业单位基本养老保险缴费</t>
  </si>
  <si>
    <t>30110</t>
  </si>
  <si>
    <t>职工基本医疗保险缴费</t>
  </si>
  <si>
    <t>30112</t>
  </si>
  <si>
    <t>其他社会保障缴费</t>
  </si>
  <si>
    <t>30113</t>
  </si>
  <si>
    <t>住房公积金</t>
  </si>
  <si>
    <t>其他工资福利支出</t>
  </si>
  <si>
    <t>302</t>
  </si>
  <si>
    <t>商品和服务支出</t>
  </si>
  <si>
    <t>30201</t>
  </si>
  <si>
    <t>办公费</t>
  </si>
  <si>
    <t>30228</t>
  </si>
  <si>
    <t>工会经费</t>
  </si>
  <si>
    <t>其他交通费用</t>
  </si>
  <si>
    <t>其他商品和服务支出</t>
  </si>
  <si>
    <t>对个人和家庭的补助支出</t>
  </si>
  <si>
    <t>离休费</t>
  </si>
  <si>
    <t>生活补助</t>
  </si>
  <si>
    <t>合  计</t>
  </si>
  <si>
    <t>预算07表</t>
  </si>
  <si>
    <t>支 出 预 算 分 类 汇 总 表（按支出经济分类）</t>
  </si>
  <si>
    <t xml:space="preserve">单位名称：  </t>
  </si>
  <si>
    <t xml:space="preserve"> 部门预算经济分类  </t>
  </si>
  <si>
    <t>政府预算经济分类</t>
  </si>
  <si>
    <t>财政专户管理资金收入</t>
  </si>
  <si>
    <t xml:space="preserve"> 其他收入  </t>
  </si>
  <si>
    <t xml:space="preserve"> 类</t>
  </si>
  <si>
    <t>款</t>
  </si>
  <si>
    <t>07</t>
  </si>
  <si>
    <t>505</t>
  </si>
  <si>
    <t>01</t>
  </si>
  <si>
    <t>03</t>
  </si>
  <si>
    <t>501</t>
  </si>
  <si>
    <t>工资奖金津补贴</t>
  </si>
  <si>
    <t>10</t>
  </si>
  <si>
    <t>02</t>
  </si>
  <si>
    <t>社会保障缴费</t>
  </si>
  <si>
    <t>303</t>
  </si>
  <si>
    <t>509</t>
  </si>
  <si>
    <t>05</t>
  </si>
  <si>
    <t>离退休费</t>
  </si>
  <si>
    <t>社会福利和救助</t>
  </si>
  <si>
    <t>99</t>
  </si>
  <si>
    <t>12</t>
  </si>
  <si>
    <t>502</t>
  </si>
  <si>
    <t>39</t>
  </si>
  <si>
    <t>办公经费</t>
  </si>
  <si>
    <t>28</t>
  </si>
  <si>
    <t>310</t>
  </si>
  <si>
    <t>办公设备购置</t>
  </si>
  <si>
    <t>506</t>
  </si>
  <si>
    <t>资本性支出（一）</t>
  </si>
  <si>
    <t>06</t>
  </si>
  <si>
    <t>电费</t>
  </si>
  <si>
    <t>伙食补助费</t>
  </si>
  <si>
    <t>信息网络及软件购置更新</t>
  </si>
  <si>
    <t>503</t>
  </si>
  <si>
    <t>设备购置</t>
  </si>
  <si>
    <t>27</t>
  </si>
  <si>
    <t>委托业务费</t>
  </si>
  <si>
    <t>309</t>
  </si>
  <si>
    <t>资本性支出（二）</t>
  </si>
  <si>
    <t>基础设施建设</t>
  </si>
  <si>
    <t>印刷费</t>
  </si>
  <si>
    <t>水费</t>
  </si>
  <si>
    <t>09</t>
  </si>
  <si>
    <t>物业管理费</t>
  </si>
  <si>
    <t>11</t>
  </si>
  <si>
    <t>差旅费</t>
  </si>
  <si>
    <t>13</t>
  </si>
  <si>
    <t>维修(护)费</t>
  </si>
  <si>
    <t>维修（护）费</t>
  </si>
  <si>
    <t>17</t>
  </si>
  <si>
    <t>公务接待费</t>
  </si>
  <si>
    <t>18</t>
  </si>
  <si>
    <t>专用材料费</t>
  </si>
  <si>
    <t>26</t>
  </si>
  <si>
    <t>劳务费</t>
  </si>
  <si>
    <t>08</t>
  </si>
  <si>
    <t>预算08表</t>
  </si>
  <si>
    <t>一般公共预算“三公”经费支出表</t>
  </si>
  <si>
    <t>“三公”经费合计</t>
  </si>
  <si>
    <t>因公出国（境）费</t>
  </si>
  <si>
    <t>公务用车购置及运行费</t>
  </si>
  <si>
    <t>公务用车购置费</t>
  </si>
  <si>
    <t>公务用车运行费</t>
  </si>
  <si>
    <t>预算09表</t>
  </si>
  <si>
    <t>政府性基金预算支出情况表</t>
  </si>
  <si>
    <t>部门/单位：信阳市平桥区教育体育局</t>
  </si>
  <si>
    <t>单位代码</t>
  </si>
  <si>
    <t>单位（科目名称）</t>
  </si>
  <si>
    <t>类</t>
  </si>
  <si>
    <t>项</t>
  </si>
  <si>
    <t>对个人和家庭的补助</t>
  </si>
  <si>
    <t>一般性项目</t>
  </si>
  <si>
    <t>专项资金</t>
  </si>
  <si>
    <t>注：我单位2022年无政府性基金预算支出，故此表为空。</t>
  </si>
  <si>
    <t>预算10表</t>
  </si>
  <si>
    <t>项目支出表</t>
  </si>
  <si>
    <t>类型</t>
  </si>
  <si>
    <t>项目名称</t>
  </si>
  <si>
    <t>申报属性</t>
  </si>
  <si>
    <t>项目单位</t>
  </si>
  <si>
    <t>本年拨款</t>
  </si>
  <si>
    <t>财政拨款结转结余</t>
  </si>
  <si>
    <t>财政专户管理资金本年</t>
  </si>
  <si>
    <t>财政专户管理资金结转</t>
  </si>
  <si>
    <t>单位资金本年</t>
  </si>
  <si>
    <t>单位资金结转</t>
  </si>
  <si>
    <t>其他运转类</t>
  </si>
  <si>
    <t>义务教育均衡发展</t>
  </si>
  <si>
    <t>延续项目</t>
  </si>
  <si>
    <t>局机关中心工作</t>
  </si>
  <si>
    <t>资助中心办公费</t>
  </si>
  <si>
    <t>教育督导经费</t>
  </si>
  <si>
    <t>区教育工作领导小组秘书办公费</t>
  </si>
  <si>
    <t>特定目标类</t>
  </si>
  <si>
    <t>中招体育考试费</t>
  </si>
  <si>
    <t>中小学生运动会</t>
  </si>
  <si>
    <t>2022年高中招考试、学业水平考试及办公经费</t>
  </si>
  <si>
    <t>信阳市平桥区招生委员会办公室</t>
  </si>
  <si>
    <t>中招理化生考试</t>
  </si>
  <si>
    <t>信阳市平桥区教育体育局教学研究室</t>
  </si>
  <si>
    <t>教研工作经费</t>
  </si>
  <si>
    <t>电教馆办公费</t>
  </si>
  <si>
    <t>信阳市平桥区电化教育馆</t>
  </si>
  <si>
    <t>信阳市平桥区教育体育局勤工俭学管理站</t>
  </si>
  <si>
    <t>分校办学经费</t>
  </si>
  <si>
    <t>信阳市平桥区第一小学</t>
  </si>
  <si>
    <t>预算11表</t>
  </si>
  <si>
    <t>本级部门预算项目绩效目标表</t>
  </si>
  <si>
    <t>(2022年度)</t>
  </si>
  <si>
    <t>部门名称</t>
  </si>
  <si>
    <t>项目资金（万元）</t>
  </si>
  <si>
    <t>年度资金总额</t>
  </si>
  <si>
    <t>50万元</t>
  </si>
  <si>
    <t>其中：财政性资金</t>
  </si>
  <si>
    <t xml:space="preserve">    其他资金</t>
  </si>
  <si>
    <t>年度目标</t>
  </si>
  <si>
    <t>切实保障我区义务教育均衡发展创建工作的顺利开展和办公室工作的正常运行。</t>
  </si>
  <si>
    <t xml:space="preserve"> 分解目标  </t>
  </si>
  <si>
    <t>一级指标</t>
  </si>
  <si>
    <t>二级指标</t>
  </si>
  <si>
    <t>三级指标</t>
  </si>
  <si>
    <t>指标值类型</t>
  </si>
  <si>
    <t>指标值</t>
  </si>
  <si>
    <t>度量单位</t>
  </si>
  <si>
    <t>指标值说明</t>
  </si>
  <si>
    <t xml:space="preserve"> 成本指标  </t>
  </si>
  <si>
    <t>经济成本指标</t>
  </si>
  <si>
    <t>总预算控制数</t>
  </si>
  <si>
    <t>=</t>
  </si>
  <si>
    <t>万元</t>
  </si>
  <si>
    <t>社会成本指标</t>
  </si>
  <si>
    <t>生态环境成本指标</t>
  </si>
  <si>
    <t xml:space="preserve"> 产出指标  </t>
  </si>
  <si>
    <t>数量指标</t>
  </si>
  <si>
    <t>保障运转月数</t>
  </si>
  <si>
    <t>个月</t>
  </si>
  <si>
    <t>质量指标</t>
  </si>
  <si>
    <t>义务均衡发展顺利通过国家验收</t>
  </si>
  <si>
    <t>定性</t>
  </si>
  <si>
    <t>通过</t>
  </si>
  <si>
    <t>时效指标</t>
  </si>
  <si>
    <t>资金支付及时性</t>
  </si>
  <si>
    <t>及时</t>
  </si>
  <si>
    <t xml:space="preserve">效益指标 </t>
  </si>
  <si>
    <t>经济效益指标</t>
  </si>
  <si>
    <t>社会效益指标</t>
  </si>
  <si>
    <t>推进义务教育均衡发展促进教育公平</t>
  </si>
  <si>
    <t>推进</t>
  </si>
  <si>
    <t>生态效益指标</t>
  </si>
  <si>
    <t>满意度指标</t>
  </si>
  <si>
    <t>服务对象满意度指标</t>
  </si>
  <si>
    <t>义务阶段学生满意度</t>
  </si>
  <si>
    <t>≥</t>
  </si>
  <si>
    <t>%</t>
  </si>
  <si>
    <t>30万元</t>
  </si>
  <si>
    <t>财政集中支付中心正常运行</t>
  </si>
  <si>
    <t>成本指标</t>
  </si>
  <si>
    <t>人均成本</t>
  </si>
  <si>
    <t>≤</t>
  </si>
  <si>
    <t>元</t>
  </si>
  <si>
    <t>产出指标</t>
  </si>
  <si>
    <t>参加初三学生体育考试</t>
  </si>
  <si>
    <t>考试场地</t>
  </si>
  <si>
    <t>米</t>
  </si>
  <si>
    <t>学生运动功能提高</t>
  </si>
  <si>
    <t>提高</t>
  </si>
  <si>
    <t>效益指标</t>
  </si>
  <si>
    <t>青少年体质得到提升</t>
  </si>
  <si>
    <t>提升</t>
  </si>
  <si>
    <t>10万元</t>
  </si>
  <si>
    <t>以赛促练，全面提高学生身体素质</t>
  </si>
  <si>
    <t>购奖品</t>
  </si>
  <si>
    <t>加班补助</t>
  </si>
  <si>
    <t>器材</t>
  </si>
  <si>
    <t>运动会参赛人数</t>
  </si>
  <si>
    <t>人</t>
  </si>
  <si>
    <t>达到器材国家标准</t>
  </si>
  <si>
    <t xml:space="preserve">效益指标  </t>
  </si>
  <si>
    <t>促进青少年身心健康发展</t>
  </si>
  <si>
    <t>促进</t>
  </si>
  <si>
    <t>增强社会适应能力</t>
  </si>
  <si>
    <t>增强</t>
  </si>
  <si>
    <t>进一步加强党对教育工作的领导，深化教育改革，加快推进教育现代化同时保障教育工作领导小组工作有序开展。</t>
  </si>
  <si>
    <t xml:space="preserve">保障运转月数
</t>
  </si>
  <si>
    <t>工作正常运转率</t>
  </si>
  <si>
    <t>资金支出及时性</t>
  </si>
  <si>
    <t>加快推荐教育现代化，办人民满意的教育</t>
  </si>
  <si>
    <t>加快</t>
  </si>
  <si>
    <t>师生满意度</t>
  </si>
  <si>
    <t>95万元</t>
  </si>
  <si>
    <t>保障教体局机关工作顺利开展和正常运行。</t>
  </si>
  <si>
    <t>保障运行月数</t>
  </si>
  <si>
    <t>正常运转率</t>
  </si>
  <si>
    <t>资金支出及时情况</t>
  </si>
  <si>
    <t>资金发挥的效益</t>
  </si>
  <si>
    <t>满足工作需要</t>
  </si>
  <si>
    <t>保障单位工作正常运行</t>
  </si>
  <si>
    <t>保障</t>
  </si>
  <si>
    <t>教体局机关工作人员满意度</t>
  </si>
  <si>
    <t>20万元</t>
  </si>
  <si>
    <t>目标1：促进学校教育教学水平提高；                                                                             目标2：督促教育热点难点问题解决、开展教育质量评估监测；</t>
  </si>
  <si>
    <t>督导检查学校覆盖率</t>
  </si>
  <si>
    <t>督导检查完成及时性</t>
  </si>
  <si>
    <t>社会效益</t>
  </si>
  <si>
    <t>提升义务教育阶段教学质量，办好人民满意教育</t>
  </si>
  <si>
    <t>辖区学校满意度</t>
  </si>
  <si>
    <t xml:space="preserve"> 保障学生资助政策落实到位及资助工作的正常运行</t>
  </si>
  <si>
    <t>资助项目覆盖学段个数</t>
  </si>
  <si>
    <t>个</t>
  </si>
  <si>
    <t>经费支出合规性</t>
  </si>
  <si>
    <t>合规</t>
  </si>
  <si>
    <t>帮助家庭经济困难学生完成学业，进一步促进教育公平</t>
  </si>
  <si>
    <t>受助困难学生满意度</t>
  </si>
  <si>
    <t>180万元</t>
  </si>
  <si>
    <t>2022年普通高招考试、中招考试、学业水平考试及办公经费</t>
  </si>
  <si>
    <t xml:space="preserve"> 成本指标 </t>
  </si>
  <si>
    <t>普通高招人均考试成本</t>
  </si>
  <si>
    <t>中招人均考试成本</t>
  </si>
  <si>
    <t>学业水平人均考试成本</t>
  </si>
  <si>
    <t>普通高招学生人数</t>
  </si>
  <si>
    <t>7000</t>
  </si>
  <si>
    <t>中招学生人数</t>
  </si>
  <si>
    <t>9500</t>
  </si>
  <si>
    <t>学业水平学生人数</t>
  </si>
  <si>
    <t>6000</t>
  </si>
  <si>
    <t>普通高招学生考试覆盖</t>
  </si>
  <si>
    <t>中招学生考试覆盖</t>
  </si>
  <si>
    <t>学业水平学生考试覆盖</t>
  </si>
  <si>
    <t>普通高招考试完成</t>
  </si>
  <si>
    <t>6</t>
  </si>
  <si>
    <t>月</t>
  </si>
  <si>
    <t>中招考试完成</t>
  </si>
  <si>
    <t>5</t>
  </si>
  <si>
    <t>学业水平考试完成</t>
  </si>
  <si>
    <t>3</t>
  </si>
  <si>
    <t>满足工作的需求</t>
  </si>
  <si>
    <t>高中招及学业水平考试</t>
  </si>
  <si>
    <t>考生满意度</t>
  </si>
  <si>
    <t>人均考试成本</t>
  </si>
  <si>
    <t>学生人数</t>
  </si>
  <si>
    <t>学生考试覆盖</t>
  </si>
  <si>
    <t>考试完成</t>
  </si>
  <si>
    <t>4</t>
  </si>
  <si>
    <t>学生理化生加试覆盖</t>
  </si>
  <si>
    <t>保障教研工作顺利进行，以科学发展为指导，以基础教育改革为主线，以提高教育教学质量为重点，认真搞好教学研究、教学指导和教学服务，实现教师和学生的共同发展。</t>
  </si>
  <si>
    <t>项目总成本</t>
  </si>
  <si>
    <t>教学研究数量</t>
  </si>
  <si>
    <t>教学研究完成率</t>
  </si>
  <si>
    <t>资金支率出及时</t>
  </si>
  <si>
    <t>资金发挥效益</t>
  </si>
  <si>
    <t>满足工作需求</t>
  </si>
  <si>
    <t>保障教研工作顺利开展</t>
  </si>
  <si>
    <t>教研工作服务对象满意度</t>
  </si>
  <si>
    <t>开展现代教育技术应用研究与技术指导，积极开展网络教育资源建设，指导学校教师应用现代教育技术进行教学，开展电教课题实验研究，让学生能够获得更优质的教育资源，并提升教师信息技术教育技能。</t>
  </si>
  <si>
    <t>培训教师人数</t>
  </si>
  <si>
    <t>1600</t>
  </si>
  <si>
    <t>培训合格率</t>
  </si>
  <si>
    <t>培训完成及时率</t>
  </si>
  <si>
    <t>提升教师信息技术技能</t>
  </si>
  <si>
    <t>培训教师满意度</t>
  </si>
  <si>
    <t>2022年勤工俭学管理站办公费</t>
  </si>
  <si>
    <t>辖区勤工俭学学生数</t>
  </si>
  <si>
    <t>3000</t>
  </si>
  <si>
    <t>勤工俭学管理合规率</t>
  </si>
  <si>
    <t>勤工俭学管理监控周期</t>
  </si>
  <si>
    <t>1</t>
  </si>
  <si>
    <t>年</t>
  </si>
  <si>
    <t>加强勤工俭学管理工作，提升贫困生生活水平</t>
  </si>
  <si>
    <t>勤工俭学学生满意度</t>
  </si>
  <si>
    <t>64万元</t>
  </si>
  <si>
    <t>开展教育教学，让学生有更好的学习环境，保障学校正常运行。</t>
  </si>
  <si>
    <t>预算控制数</t>
  </si>
  <si>
    <t>租赁面积</t>
  </si>
  <si>
    <t>23310</t>
  </si>
  <si>
    <t>平方米</t>
  </si>
  <si>
    <t>场地正常使用率</t>
  </si>
  <si>
    <t>场地租赁期限</t>
  </si>
  <si>
    <t>12月</t>
  </si>
  <si>
    <t>保障学校正常运行</t>
  </si>
</sst>
</file>

<file path=xl/styles.xml><?xml version="1.0" encoding="utf-8"?>
<styleSheet xmlns="http://schemas.openxmlformats.org/spreadsheetml/2006/main">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Red]0"/>
    <numFmt numFmtId="178" formatCode="0_ "/>
    <numFmt numFmtId="179" formatCode="0.00_);[Red]\(0.00\)"/>
    <numFmt numFmtId="180" formatCode="_ * #,##0.000_ ;_ * \-#,##0.000_ ;_ * &quot;-&quot;???_ ;_ @_ "/>
    <numFmt numFmtId="181" formatCode="00"/>
    <numFmt numFmtId="182" formatCode="0000"/>
    <numFmt numFmtId="183" formatCode="#,##0.0_);[Red]\(#,##0.0\)"/>
    <numFmt numFmtId="184" formatCode="#,##0.0_ "/>
    <numFmt numFmtId="185" formatCode="0.00_ "/>
    <numFmt numFmtId="186" formatCode="#,##0.00_ "/>
    <numFmt numFmtId="187" formatCode="#,##0.0000"/>
    <numFmt numFmtId="188" formatCode="0.0"/>
  </numFmts>
  <fonts count="34">
    <font>
      <sz val="11"/>
      <color indexed="8"/>
      <name val="宋体"/>
      <charset val="1"/>
      <scheme val="minor"/>
    </font>
    <font>
      <b/>
      <sz val="19"/>
      <name val="SimSun"/>
      <charset val="134"/>
    </font>
    <font>
      <sz val="9"/>
      <name val="SimSun"/>
      <charset val="134"/>
    </font>
    <font>
      <sz val="11"/>
      <color indexed="8"/>
      <name val="宋体"/>
      <charset val="134"/>
      <scheme val="minor"/>
    </font>
    <font>
      <sz val="12"/>
      <color theme="1"/>
      <name val="宋体"/>
      <charset val="134"/>
      <scheme val="minor"/>
    </font>
    <font>
      <sz val="9"/>
      <color theme="1"/>
      <name val="宋体"/>
      <charset val="134"/>
      <scheme val="minor"/>
    </font>
    <font>
      <sz val="9"/>
      <name val="宋体"/>
      <charset val="134"/>
      <scheme val="minor"/>
    </font>
    <font>
      <sz val="12"/>
      <name val="宋体"/>
      <charset val="134"/>
      <scheme val="minor"/>
    </font>
    <font>
      <sz val="11"/>
      <color theme="1"/>
      <name val="宋体"/>
      <charset val="134"/>
      <scheme val="minor"/>
    </font>
    <font>
      <sz val="12"/>
      <name val="宋体"/>
      <charset val="134"/>
    </font>
    <font>
      <sz val="9"/>
      <name val="宋体"/>
      <charset val="134"/>
    </font>
    <font>
      <sz val="10"/>
      <name val="宋体"/>
      <charset val="134"/>
    </font>
    <font>
      <b/>
      <sz val="20"/>
      <name val="宋体"/>
      <charset val="134"/>
    </font>
    <font>
      <b/>
      <sz val="22"/>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rgb="FF000000"/>
      </right>
      <top style="thin">
        <color rgb="FF000000"/>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2" fontId="8"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2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8"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8" fillId="7" borderId="27" applyNumberFormat="0" applyFont="0" applyAlignment="0" applyProtection="0">
      <alignment vertical="center"/>
    </xf>
    <xf numFmtId="0" fontId="8" fillId="0" borderId="0"/>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xf numFmtId="0" fontId="24" fillId="0" borderId="0" applyNumberFormat="0" applyFill="0" applyBorder="0" applyAlignment="0" applyProtection="0">
      <alignment vertical="center"/>
    </xf>
    <xf numFmtId="0" fontId="25" fillId="0" borderId="28" applyNumberFormat="0" applyFill="0" applyAlignment="0" applyProtection="0">
      <alignment vertical="center"/>
    </xf>
    <xf numFmtId="0" fontId="26" fillId="0" borderId="28" applyNumberFormat="0" applyFill="0" applyAlignment="0" applyProtection="0">
      <alignment vertical="center"/>
    </xf>
    <xf numFmtId="0" fontId="18" fillId="9" borderId="0" applyNumberFormat="0" applyBorder="0" applyAlignment="0" applyProtection="0">
      <alignment vertical="center"/>
    </xf>
    <xf numFmtId="0" fontId="21" fillId="0" borderId="29" applyNumberFormat="0" applyFill="0" applyAlignment="0" applyProtection="0">
      <alignment vertical="center"/>
    </xf>
    <xf numFmtId="0" fontId="18" fillId="10" borderId="0" applyNumberFormat="0" applyBorder="0" applyAlignment="0" applyProtection="0">
      <alignment vertical="center"/>
    </xf>
    <xf numFmtId="0" fontId="27" fillId="11" borderId="30" applyNumberFormat="0" applyAlignment="0" applyProtection="0">
      <alignment vertical="center"/>
    </xf>
    <xf numFmtId="0" fontId="28" fillId="11" borderId="26" applyNumberFormat="0" applyAlignment="0" applyProtection="0">
      <alignment vertical="center"/>
    </xf>
    <xf numFmtId="0" fontId="29" fillId="12" borderId="31"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32" applyNumberFormat="0" applyFill="0" applyAlignment="0" applyProtection="0">
      <alignment vertical="center"/>
    </xf>
    <xf numFmtId="0" fontId="31" fillId="0" borderId="33"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9" fillId="0" borderId="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8" fillId="0" borderId="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8" fillId="0" borderId="0"/>
    <xf numFmtId="0" fontId="18" fillId="27" borderId="0" applyNumberFormat="0" applyBorder="0" applyAlignment="0" applyProtection="0">
      <alignment vertical="center"/>
    </xf>
    <xf numFmtId="0" fontId="8" fillId="0" borderId="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8" fillId="0" borderId="0"/>
    <xf numFmtId="0" fontId="9" fillId="0" borderId="0"/>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3" fillId="0" borderId="0">
      <alignment vertical="center"/>
    </xf>
    <xf numFmtId="0" fontId="8" fillId="0" borderId="0"/>
    <xf numFmtId="0" fontId="8" fillId="0" borderId="0"/>
    <xf numFmtId="0" fontId="8" fillId="0" borderId="0"/>
    <xf numFmtId="0" fontId="8" fillId="0" borderId="0"/>
    <xf numFmtId="0" fontId="8" fillId="0" borderId="0"/>
    <xf numFmtId="0" fontId="10" fillId="0" borderId="0"/>
    <xf numFmtId="0" fontId="10" fillId="0" borderId="0"/>
  </cellStyleXfs>
  <cellXfs count="206">
    <xf numFmtId="0" fontId="0" fillId="0" borderId="0" xfId="0" applyFont="1">
      <alignment vertical="center"/>
    </xf>
    <xf numFmtId="0" fontId="0" fillId="0" borderId="0" xfId="0" applyFont="1" applyFill="1" applyAlignment="1">
      <alignment vertical="center"/>
    </xf>
    <xf numFmtId="0" fontId="1" fillId="0" borderId="0" xfId="61" applyFont="1" applyBorder="1" applyAlignment="1">
      <alignment horizontal="center" vertical="center" wrapText="1"/>
    </xf>
    <xf numFmtId="0" fontId="2" fillId="0" borderId="0" xfId="61" applyFont="1" applyBorder="1" applyAlignment="1">
      <alignment horizontal="center" vertical="center" wrapText="1"/>
    </xf>
    <xf numFmtId="0" fontId="2" fillId="0" borderId="1" xfId="61" applyFont="1" applyBorder="1" applyAlignment="1">
      <alignment horizontal="center" vertical="center" wrapText="1"/>
    </xf>
    <xf numFmtId="0" fontId="2" fillId="0" borderId="2" xfId="61" applyFont="1" applyBorder="1" applyAlignment="1">
      <alignment horizontal="center" vertical="center" wrapText="1"/>
    </xf>
    <xf numFmtId="0" fontId="2" fillId="0" borderId="3" xfId="61" applyFont="1" applyBorder="1" applyAlignment="1">
      <alignment horizontal="left" vertical="center" wrapText="1"/>
    </xf>
    <xf numFmtId="0" fontId="2" fillId="0" borderId="4" xfId="61" applyFont="1" applyBorder="1" applyAlignment="1">
      <alignment horizontal="center" vertical="center" wrapText="1"/>
    </xf>
    <xf numFmtId="0" fontId="2" fillId="0" borderId="3" xfId="61" applyFont="1" applyBorder="1" applyAlignment="1">
      <alignment horizontal="center" vertical="center" wrapText="1"/>
    </xf>
    <xf numFmtId="176" fontId="2" fillId="0" borderId="3" xfId="61" applyNumberFormat="1" applyFont="1" applyBorder="1" applyAlignment="1">
      <alignment horizontal="center" vertical="center" wrapText="1"/>
    </xf>
    <xf numFmtId="0" fontId="2" fillId="0" borderId="5" xfId="61" applyFont="1" applyBorder="1" applyAlignment="1">
      <alignment horizontal="center" vertical="center" wrapText="1"/>
    </xf>
    <xf numFmtId="0" fontId="2" fillId="0" borderId="1" xfId="61" applyFont="1" applyBorder="1" applyAlignment="1">
      <alignment horizontal="left" vertical="center" wrapText="1"/>
    </xf>
    <xf numFmtId="0" fontId="2" fillId="0" borderId="6" xfId="61" applyFont="1" applyBorder="1" applyAlignment="1">
      <alignment horizontal="left" vertical="center" wrapText="1"/>
    </xf>
    <xf numFmtId="0" fontId="2" fillId="0" borderId="2" xfId="61" applyFont="1" applyBorder="1" applyAlignment="1">
      <alignment horizontal="left" vertical="center" wrapText="1"/>
    </xf>
    <xf numFmtId="0" fontId="2" fillId="0" borderId="7" xfId="61" applyFont="1" applyBorder="1" applyAlignment="1">
      <alignment horizontal="center" vertical="center" wrapText="1"/>
    </xf>
    <xf numFmtId="0" fontId="2" fillId="0" borderId="3" xfId="61" applyFont="1" applyBorder="1" applyAlignment="1">
      <alignmen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49" fontId="2" fillId="0" borderId="3" xfId="0" applyNumberFormat="1" applyFont="1" applyFill="1" applyBorder="1" applyAlignment="1">
      <alignment horizontal="center" vertical="center" wrapText="1"/>
    </xf>
    <xf numFmtId="177" fontId="2" fillId="0" borderId="3" xfId="61" applyNumberFormat="1" applyFont="1" applyBorder="1" applyAlignment="1">
      <alignment horizontal="center" vertical="center" wrapText="1"/>
    </xf>
    <xf numFmtId="0" fontId="3" fillId="0" borderId="0" xfId="61">
      <alignment vertical="center"/>
    </xf>
    <xf numFmtId="0" fontId="4" fillId="0" borderId="8" xfId="60" applyFont="1" applyBorder="1" applyAlignment="1">
      <alignment horizontal="center" vertical="center"/>
    </xf>
    <xf numFmtId="0" fontId="5" fillId="0" borderId="9" xfId="60" applyFont="1" applyBorder="1" applyAlignment="1">
      <alignment horizontal="center" vertical="center" wrapText="1"/>
    </xf>
    <xf numFmtId="0" fontId="6" fillId="0" borderId="9" xfId="60" applyFont="1" applyBorder="1" applyAlignment="1">
      <alignment horizontal="center" vertical="center" wrapText="1"/>
    </xf>
    <xf numFmtId="0" fontId="4" fillId="0" borderId="0" xfId="60" applyFont="1" applyBorder="1" applyAlignment="1">
      <alignment horizontal="center" vertical="center"/>
    </xf>
    <xf numFmtId="0" fontId="4" fillId="0" borderId="10" xfId="60" applyFont="1" applyBorder="1" applyAlignment="1">
      <alignment horizontal="center" vertical="center"/>
    </xf>
    <xf numFmtId="0" fontId="4" fillId="0" borderId="11" xfId="60" applyFont="1" applyBorder="1" applyAlignment="1">
      <alignment horizontal="center" vertical="center"/>
    </xf>
    <xf numFmtId="0" fontId="5" fillId="0" borderId="9" xfId="60" applyFont="1" applyBorder="1" applyAlignment="1">
      <alignment horizontal="center" vertical="center"/>
    </xf>
    <xf numFmtId="0" fontId="6" fillId="0" borderId="9" xfId="60" applyFont="1" applyBorder="1" applyAlignment="1">
      <alignment horizontal="center" vertical="center"/>
    </xf>
    <xf numFmtId="177" fontId="6" fillId="0" borderId="9" xfId="60" applyNumberFormat="1" applyFont="1" applyBorder="1" applyAlignment="1">
      <alignment horizontal="center" vertical="center" wrapText="1"/>
    </xf>
    <xf numFmtId="9" fontId="6" fillId="0" borderId="9" xfId="60" applyNumberFormat="1" applyFont="1" applyBorder="1" applyAlignment="1">
      <alignment horizontal="center" vertical="center" wrapText="1"/>
    </xf>
    <xf numFmtId="0" fontId="4" fillId="0" borderId="12" xfId="60" applyFont="1" applyBorder="1" applyAlignment="1">
      <alignment horizontal="center" vertical="center"/>
    </xf>
    <xf numFmtId="0" fontId="4" fillId="0" borderId="13" xfId="60" applyFont="1" applyBorder="1" applyAlignment="1">
      <alignment horizontal="center" vertical="center"/>
    </xf>
    <xf numFmtId="0" fontId="4" fillId="0" borderId="14" xfId="60" applyFont="1" applyBorder="1" applyAlignment="1">
      <alignment horizontal="center" vertical="center"/>
    </xf>
    <xf numFmtId="0" fontId="2" fillId="0" borderId="4" xfId="61" applyFont="1" applyBorder="1" applyAlignment="1">
      <alignment horizontal="left" vertical="center" wrapText="1"/>
    </xf>
    <xf numFmtId="0" fontId="2" fillId="0" borderId="15" xfId="61" applyFont="1" applyBorder="1" applyAlignment="1">
      <alignment horizontal="left" vertical="center" wrapText="1"/>
    </xf>
    <xf numFmtId="0" fontId="7" fillId="0" borderId="9" xfId="60" applyFont="1" applyBorder="1" applyAlignment="1">
      <alignment horizontal="left" vertical="center" wrapText="1"/>
    </xf>
    <xf numFmtId="0" fontId="2" fillId="0" borderId="9" xfId="61" applyFont="1" applyBorder="1" applyAlignment="1">
      <alignment horizontal="left" vertical="center" wrapText="1"/>
    </xf>
    <xf numFmtId="0" fontId="2" fillId="0" borderId="5" xfId="61" applyFont="1" applyBorder="1" applyAlignment="1">
      <alignment horizontal="left" vertical="center" wrapText="1"/>
    </xf>
    <xf numFmtId="0" fontId="2" fillId="0" borderId="16" xfId="61" applyFont="1" applyBorder="1" applyAlignment="1">
      <alignment horizontal="left" vertical="center" wrapText="1"/>
    </xf>
    <xf numFmtId="0" fontId="2" fillId="0" borderId="17" xfId="61" applyFont="1" applyBorder="1" applyAlignment="1">
      <alignment horizontal="left" vertical="center" wrapText="1"/>
    </xf>
    <xf numFmtId="0" fontId="7" fillId="0" borderId="9" xfId="60" applyFont="1" applyBorder="1" applyAlignment="1">
      <alignment horizontal="left" vertical="center"/>
    </xf>
    <xf numFmtId="0" fontId="2" fillId="0" borderId="1"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0" borderId="9" xfId="0" applyNumberFormat="1" applyFont="1" applyFill="1" applyBorder="1" applyAlignment="1">
      <alignment horizontal="left" vertical="center" wrapText="1"/>
    </xf>
    <xf numFmtId="177" fontId="2" fillId="0" borderId="9" xfId="61" applyNumberFormat="1" applyFont="1" applyBorder="1" applyAlignment="1">
      <alignment horizontal="left" vertical="center" wrapText="1"/>
    </xf>
    <xf numFmtId="9" fontId="2" fillId="0" borderId="9" xfId="61" applyNumberFormat="1" applyFont="1" applyBorder="1" applyAlignment="1">
      <alignment horizontal="left" vertical="center" wrapText="1"/>
    </xf>
    <xf numFmtId="0" fontId="5" fillId="0" borderId="18" xfId="60" applyFont="1" applyBorder="1" applyAlignment="1">
      <alignment horizontal="left" vertical="center"/>
    </xf>
    <xf numFmtId="0" fontId="6" fillId="0" borderId="9" xfId="60" applyFont="1" applyBorder="1" applyAlignment="1">
      <alignment horizontal="left" vertical="center"/>
    </xf>
    <xf numFmtId="0" fontId="2" fillId="0" borderId="19" xfId="0" applyFont="1" applyFill="1" applyBorder="1" applyAlignment="1">
      <alignment horizontal="left" vertical="center" wrapText="1"/>
    </xf>
    <xf numFmtId="0" fontId="2" fillId="0" borderId="19" xfId="61"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vertical="center" wrapText="1"/>
    </xf>
    <xf numFmtId="49" fontId="2" fillId="0" borderId="9" xfId="0" applyNumberFormat="1" applyFont="1" applyFill="1" applyBorder="1" applyAlignment="1">
      <alignment horizontal="center" vertical="center" wrapText="1"/>
    </xf>
    <xf numFmtId="177" fontId="2" fillId="0" borderId="3" xfId="61" applyNumberFormat="1" applyFont="1" applyBorder="1" applyAlignment="1">
      <alignment horizontal="left" vertical="center" wrapText="1"/>
    </xf>
    <xf numFmtId="9" fontId="2" fillId="0" borderId="3" xfId="61" applyNumberFormat="1" applyFont="1" applyBorder="1" applyAlignment="1">
      <alignment horizontal="left" vertical="center" wrapText="1"/>
    </xf>
    <xf numFmtId="0" fontId="2" fillId="0" borderId="9" xfId="61" applyFont="1" applyBorder="1" applyAlignment="1">
      <alignment horizontal="center" vertical="center" wrapText="1"/>
    </xf>
    <xf numFmtId="0" fontId="2" fillId="0" borderId="19" xfId="0" applyFont="1" applyFill="1" applyBorder="1" applyAlignment="1">
      <alignment horizontal="center" vertical="center" wrapText="1"/>
    </xf>
    <xf numFmtId="177" fontId="2" fillId="0" borderId="3" xfId="61" applyNumberFormat="1" applyFont="1" applyBorder="1" applyAlignment="1">
      <alignment vertical="center" wrapText="1"/>
    </xf>
    <xf numFmtId="0" fontId="2" fillId="0" borderId="3" xfId="59" applyFont="1" applyBorder="1" applyAlignment="1">
      <alignment horizontal="left" vertical="center" wrapText="1"/>
    </xf>
    <xf numFmtId="0" fontId="2" fillId="0" borderId="7" xfId="61" applyFont="1" applyBorder="1" applyAlignment="1">
      <alignment horizontal="left" vertical="center" wrapText="1"/>
    </xf>
    <xf numFmtId="49" fontId="2" fillId="0" borderId="3" xfId="59" applyNumberFormat="1" applyFont="1" applyBorder="1" applyAlignment="1">
      <alignment horizontal="left" vertical="center" wrapText="1"/>
    </xf>
    <xf numFmtId="177" fontId="2" fillId="0" borderId="3" xfId="59" applyNumberFormat="1" applyFont="1" applyBorder="1" applyAlignment="1">
      <alignment horizontal="left" vertical="center" wrapText="1"/>
    </xf>
    <xf numFmtId="0" fontId="2" fillId="0" borderId="11" xfId="61" applyFont="1" applyBorder="1" applyAlignment="1">
      <alignment horizontal="center" vertical="center" wrapText="1"/>
    </xf>
    <xf numFmtId="0" fontId="2" fillId="0" borderId="20" xfId="61" applyFont="1" applyBorder="1" applyAlignment="1">
      <alignment horizontal="center" vertical="center" wrapText="1"/>
    </xf>
    <xf numFmtId="0" fontId="2" fillId="0" borderId="9" xfId="59" applyFont="1" applyBorder="1" applyAlignment="1">
      <alignment horizontal="left" vertical="center" wrapText="1"/>
    </xf>
    <xf numFmtId="0" fontId="8" fillId="0" borderId="9" xfId="58" applyBorder="1" applyAlignment="1">
      <alignment horizontal="left" vertical="center"/>
    </xf>
    <xf numFmtId="177" fontId="2" fillId="0" borderId="9" xfId="59" applyNumberFormat="1" applyFont="1" applyBorder="1" applyAlignment="1">
      <alignment horizontal="left" vertical="center" wrapText="1"/>
    </xf>
    <xf numFmtId="49" fontId="2" fillId="0" borderId="9" xfId="59" applyNumberFormat="1" applyFont="1" applyBorder="1" applyAlignment="1">
      <alignment horizontal="left" vertical="center" wrapText="1"/>
    </xf>
    <xf numFmtId="178" fontId="2" fillId="0" borderId="3" xfId="59" applyNumberFormat="1" applyFont="1" applyBorder="1" applyAlignment="1">
      <alignment horizontal="left" vertical="center" wrapText="1"/>
    </xf>
    <xf numFmtId="0" fontId="8" fillId="0" borderId="5" xfId="58" applyBorder="1" applyAlignment="1">
      <alignment horizontal="left" vertical="center"/>
    </xf>
    <xf numFmtId="0" fontId="8" fillId="0" borderId="7" xfId="58" applyBorder="1" applyAlignment="1">
      <alignment horizontal="left" vertical="center"/>
    </xf>
    <xf numFmtId="0" fontId="8" fillId="0" borderId="4" xfId="58" applyBorder="1" applyAlignment="1">
      <alignment horizontal="left" vertical="center"/>
    </xf>
    <xf numFmtId="0" fontId="0" fillId="0" borderId="0" xfId="0" applyFont="1" applyFill="1">
      <alignment vertical="center"/>
    </xf>
    <xf numFmtId="0" fontId="2"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3" xfId="59" applyFont="1" applyFill="1" applyBorder="1" applyAlignment="1">
      <alignment horizontal="left" vertical="center" wrapText="1"/>
    </xf>
    <xf numFmtId="179" fontId="2" fillId="0" borderId="3" xfId="59" applyNumberFormat="1" applyFont="1" applyFill="1" applyBorder="1" applyAlignment="1">
      <alignment horizontal="right" vertical="center" wrapText="1"/>
    </xf>
    <xf numFmtId="179" fontId="2" fillId="0" borderId="9" xfId="0" applyNumberFormat="1" applyFont="1" applyFill="1" applyBorder="1" applyAlignment="1">
      <alignment horizontal="right" vertical="center" wrapText="1"/>
    </xf>
    <xf numFmtId="179" fontId="2" fillId="0" borderId="9" xfId="0" applyNumberFormat="1" applyFont="1" applyFill="1" applyBorder="1" applyAlignment="1">
      <alignment horizontal="left" vertical="center" wrapText="1"/>
    </xf>
    <xf numFmtId="0" fontId="0" fillId="0" borderId="9" xfId="0" applyFont="1" applyFill="1" applyBorder="1">
      <alignment vertical="center"/>
    </xf>
    <xf numFmtId="43" fontId="2" fillId="0" borderId="9" xfId="0" applyNumberFormat="1" applyFont="1" applyFill="1" applyBorder="1" applyAlignment="1">
      <alignment horizontal="right" vertical="center" wrapText="1"/>
    </xf>
    <xf numFmtId="0" fontId="9" fillId="0" borderId="0" xfId="68" applyFont="1" applyFill="1"/>
    <xf numFmtId="180" fontId="9" fillId="0" borderId="0" xfId="68" applyNumberFormat="1" applyFont="1" applyFill="1"/>
    <xf numFmtId="0" fontId="10" fillId="0" borderId="0" xfId="68" applyFont="1" applyFill="1"/>
    <xf numFmtId="181" fontId="11" fillId="0" borderId="0" xfId="68" applyNumberFormat="1" applyFont="1" applyFill="1" applyAlignment="1" applyProtection="1">
      <alignment horizontal="center" vertical="center"/>
    </xf>
    <xf numFmtId="182" fontId="11" fillId="0" borderId="0" xfId="68" applyNumberFormat="1" applyFont="1" applyFill="1" applyAlignment="1" applyProtection="1">
      <alignment horizontal="center" vertical="center"/>
    </xf>
    <xf numFmtId="0" fontId="11" fillId="0" borderId="0" xfId="68" applyNumberFormat="1" applyFont="1" applyFill="1" applyAlignment="1" applyProtection="1">
      <alignment horizontal="right" vertical="center"/>
    </xf>
    <xf numFmtId="0" fontId="11" fillId="0" borderId="0" xfId="68" applyNumberFormat="1" applyFont="1" applyFill="1" applyAlignment="1" applyProtection="1">
      <alignment horizontal="left" vertical="center" wrapText="1"/>
    </xf>
    <xf numFmtId="183" fontId="11" fillId="0" borderId="0" xfId="68" applyNumberFormat="1" applyFont="1" applyFill="1" applyAlignment="1" applyProtection="1">
      <alignment vertical="center"/>
    </xf>
    <xf numFmtId="0" fontId="12" fillId="0" borderId="0" xfId="68" applyNumberFormat="1" applyFont="1" applyFill="1" applyAlignment="1" applyProtection="1">
      <alignment horizontal="center" vertical="center"/>
    </xf>
    <xf numFmtId="181" fontId="11" fillId="0" borderId="0" xfId="68" applyNumberFormat="1" applyFont="1" applyFill="1" applyAlignment="1" applyProtection="1">
      <alignment horizontal="left" vertical="center"/>
    </xf>
    <xf numFmtId="0" fontId="11" fillId="0" borderId="0" xfId="0" applyFont="1" applyFill="1" applyBorder="1" applyAlignment="1">
      <alignment vertical="center"/>
    </xf>
    <xf numFmtId="183" fontId="11" fillId="0" borderId="10" xfId="68" applyNumberFormat="1" applyFont="1" applyFill="1" applyBorder="1" applyAlignment="1" applyProtection="1">
      <alignment vertical="center"/>
    </xf>
    <xf numFmtId="0" fontId="11" fillId="0" borderId="13" xfId="68" applyNumberFormat="1" applyFont="1" applyFill="1" applyBorder="1" applyAlignment="1" applyProtection="1">
      <alignment horizontal="centerContinuous" vertical="center"/>
    </xf>
    <xf numFmtId="0" fontId="11" fillId="0" borderId="13" xfId="68" applyNumberFormat="1" applyFont="1" applyFill="1" applyBorder="1" applyAlignment="1" applyProtection="1">
      <alignment horizontal="center" vertical="center" wrapText="1"/>
    </xf>
    <xf numFmtId="0" fontId="11" fillId="0" borderId="9" xfId="68" applyNumberFormat="1" applyFont="1" applyFill="1" applyBorder="1" applyAlignment="1" applyProtection="1">
      <alignment horizontal="center" vertical="center" wrapText="1"/>
    </xf>
    <xf numFmtId="0" fontId="11" fillId="0" borderId="9" xfId="68" applyNumberFormat="1" applyFont="1" applyFill="1" applyBorder="1" applyAlignment="1" applyProtection="1">
      <alignment horizontal="centerContinuous" vertical="center"/>
    </xf>
    <xf numFmtId="181" fontId="11" fillId="0" borderId="9" xfId="68" applyNumberFormat="1" applyFont="1" applyFill="1" applyBorder="1" applyAlignment="1" applyProtection="1">
      <alignment horizontal="center" vertical="center"/>
    </xf>
    <xf numFmtId="182" fontId="11" fillId="0" borderId="9" xfId="68" applyNumberFormat="1" applyFont="1" applyFill="1" applyBorder="1" applyAlignment="1" applyProtection="1">
      <alignment horizontal="center" vertical="center"/>
    </xf>
    <xf numFmtId="0" fontId="11" fillId="0" borderId="9" xfId="68" applyNumberFormat="1" applyFont="1" applyFill="1" applyBorder="1" applyAlignment="1" applyProtection="1">
      <alignment horizontal="center" vertical="center"/>
    </xf>
    <xf numFmtId="180" fontId="11" fillId="0" borderId="9" xfId="68" applyNumberFormat="1" applyFont="1" applyFill="1" applyBorder="1" applyAlignment="1" applyProtection="1">
      <alignment horizontal="left" vertical="center"/>
    </xf>
    <xf numFmtId="180" fontId="11" fillId="0" borderId="9" xfId="68" applyNumberFormat="1" applyFont="1" applyFill="1" applyBorder="1" applyAlignment="1" applyProtection="1">
      <alignment horizontal="left" vertical="center" wrapText="1"/>
    </xf>
    <xf numFmtId="180" fontId="11" fillId="0" borderId="9" xfId="68" applyNumberFormat="1" applyFont="1" applyFill="1" applyBorder="1" applyAlignment="1" applyProtection="1">
      <alignment horizontal="right" vertical="center"/>
    </xf>
    <xf numFmtId="49" fontId="11" fillId="0" borderId="0" xfId="68" applyNumberFormat="1" applyFont="1" applyFill="1" applyAlignment="1" applyProtection="1">
      <alignment horizontal="left" vertical="center"/>
    </xf>
    <xf numFmtId="49" fontId="11" fillId="0" borderId="0" xfId="68" applyNumberFormat="1" applyFont="1" applyFill="1" applyAlignment="1" applyProtection="1">
      <alignment horizontal="left" vertical="center" wrapText="1"/>
    </xf>
    <xf numFmtId="184" fontId="11" fillId="0" borderId="0" xfId="68" applyNumberFormat="1" applyFont="1" applyFill="1" applyAlignment="1" applyProtection="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184" fontId="11" fillId="0" borderId="0" xfId="68" applyNumberFormat="1" applyFont="1" applyFill="1" applyAlignment="1" applyProtection="1">
      <alignment vertical="center"/>
    </xf>
    <xf numFmtId="183" fontId="11" fillId="0" borderId="0" xfId="68" applyNumberFormat="1" applyFont="1" applyFill="1" applyAlignment="1" applyProtection="1">
      <alignment horizontal="right" vertical="center"/>
    </xf>
    <xf numFmtId="180" fontId="9" fillId="0" borderId="0" xfId="0" applyNumberFormat="1" applyFont="1" applyFill="1" applyBorder="1" applyAlignment="1">
      <alignment vertical="center"/>
    </xf>
    <xf numFmtId="43" fontId="0" fillId="0" borderId="0" xfId="0" applyNumberFormat="1" applyFont="1">
      <alignment vertical="center"/>
    </xf>
    <xf numFmtId="0" fontId="0" fillId="0" borderId="0" xfId="0">
      <alignment vertical="center"/>
    </xf>
    <xf numFmtId="0" fontId="2" fillId="0" borderId="0" xfId="0" applyFont="1" applyBorder="1" applyAlignment="1">
      <alignment horizontal="right" vertical="center" wrapText="1"/>
    </xf>
    <xf numFmtId="0" fontId="1" fillId="0" borderId="0" xfId="0" applyFont="1" applyBorder="1" applyAlignment="1">
      <alignment horizontal="center" vertical="center" wrapText="1"/>
    </xf>
    <xf numFmtId="0" fontId="2" fillId="0" borderId="3" xfId="0" applyFont="1" applyBorder="1" applyAlignment="1">
      <alignment horizontal="right" vertical="center" wrapTex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43" fontId="2" fillId="0" borderId="3" xfId="0" applyNumberFormat="1" applyFont="1" applyBorder="1" applyAlignment="1">
      <alignment horizontal="right" vertical="center" wrapText="1"/>
    </xf>
    <xf numFmtId="0" fontId="2"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4" xfId="0" applyFont="1" applyFill="1" applyBorder="1" applyAlignment="1">
      <alignment horizontal="center" vertical="center" wrapText="1"/>
    </xf>
    <xf numFmtId="43" fontId="2" fillId="0" borderId="3" xfId="0" applyNumberFormat="1" applyFont="1" applyFill="1" applyBorder="1" applyAlignment="1">
      <alignment horizontal="right" vertical="center" wrapText="1"/>
    </xf>
    <xf numFmtId="0" fontId="2" fillId="0" borderId="15" xfId="0" applyFont="1" applyFill="1" applyBorder="1" applyAlignment="1">
      <alignment horizontal="center" vertical="center" wrapText="1"/>
    </xf>
    <xf numFmtId="0" fontId="2" fillId="0" borderId="11" xfId="0" applyFont="1" applyFill="1" applyBorder="1" applyAlignment="1">
      <alignment vertical="center" wrapText="1"/>
    </xf>
    <xf numFmtId="0" fontId="2" fillId="0" borderId="20" xfId="0" applyFont="1" applyFill="1" applyBorder="1" applyAlignment="1">
      <alignment horizontal="center" vertical="center" wrapText="1"/>
    </xf>
    <xf numFmtId="43" fontId="2" fillId="0" borderId="4" xfId="0" applyNumberFormat="1" applyFont="1" applyFill="1" applyBorder="1" applyAlignment="1">
      <alignment horizontal="right" vertical="center" wrapText="1"/>
    </xf>
    <xf numFmtId="0" fontId="2" fillId="0" borderId="9" xfId="59" applyFont="1" applyFill="1" applyBorder="1" applyAlignment="1">
      <alignment horizontal="center" vertical="center" wrapText="1"/>
    </xf>
    <xf numFmtId="4" fontId="2" fillId="0" borderId="9" xfId="59" applyNumberFormat="1" applyFont="1" applyFill="1" applyBorder="1" applyAlignment="1">
      <alignment horizontal="right" vertical="center" wrapText="1"/>
    </xf>
    <xf numFmtId="0" fontId="0" fillId="0" borderId="9" xfId="0" applyFont="1" applyFill="1" applyBorder="1" applyAlignment="1">
      <alignment vertical="center"/>
    </xf>
    <xf numFmtId="0" fontId="2" fillId="0" borderId="3" xfId="0" applyFont="1" applyFill="1" applyBorder="1" applyAlignment="1">
      <alignment horizontal="left" vertical="center" wrapText="1"/>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49" fontId="11" fillId="0" borderId="0" xfId="0" applyNumberFormat="1" applyFont="1" applyFill="1" applyBorder="1" applyAlignment="1">
      <alignment horizontal="right" vertical="center"/>
    </xf>
    <xf numFmtId="0" fontId="11" fillId="0" borderId="3" xfId="0" applyFont="1" applyFill="1" applyBorder="1" applyAlignment="1">
      <alignment horizontal="center" vertical="center"/>
    </xf>
    <xf numFmtId="49"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vertical="center" wrapText="1"/>
    </xf>
    <xf numFmtId="185" fontId="11" fillId="0" borderId="3" xfId="0" applyNumberFormat="1" applyFont="1" applyFill="1" applyBorder="1" applyAlignment="1">
      <alignment vertical="center" wrapText="1"/>
    </xf>
    <xf numFmtId="43" fontId="2" fillId="0" borderId="3" xfId="0" applyNumberFormat="1" applyFont="1" applyFill="1" applyBorder="1" applyAlignment="1">
      <alignment vertical="center" wrapText="1"/>
    </xf>
    <xf numFmtId="4" fontId="2" fillId="0" borderId="3" xfId="59" applyNumberFormat="1"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xf>
    <xf numFmtId="186" fontId="9" fillId="0" borderId="0" xfId="0" applyNumberFormat="1" applyFont="1" applyFill="1" applyBorder="1" applyAlignment="1">
      <alignment vertical="center"/>
    </xf>
    <xf numFmtId="0" fontId="12" fillId="0" borderId="0" xfId="0" applyFont="1" applyFill="1" applyBorder="1" applyAlignment="1">
      <alignment horizontal="centerContinuous" vertical="center"/>
    </xf>
    <xf numFmtId="186" fontId="12" fillId="0" borderId="0" xfId="0" applyNumberFormat="1" applyFont="1" applyFill="1" applyBorder="1" applyAlignment="1">
      <alignment horizontal="centerContinuous" vertical="center"/>
    </xf>
    <xf numFmtId="0" fontId="11" fillId="0" borderId="10" xfId="0" applyFont="1" applyFill="1" applyBorder="1" applyAlignment="1">
      <alignment vertical="center"/>
    </xf>
    <xf numFmtId="186" fontId="11" fillId="0" borderId="0" xfId="0" applyNumberFormat="1" applyFont="1" applyFill="1" applyBorder="1" applyAlignment="1">
      <alignment horizontal="centerContinuous" vertical="center"/>
    </xf>
    <xf numFmtId="0" fontId="11" fillId="0" borderId="0"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11" fillId="0" borderId="19" xfId="0" applyFont="1" applyFill="1" applyBorder="1" applyAlignment="1">
      <alignment horizontal="centerContinuous" vertical="center"/>
    </xf>
    <xf numFmtId="186" fontId="11" fillId="0" borderId="21" xfId="0" applyNumberFormat="1" applyFont="1" applyFill="1" applyBorder="1" applyAlignment="1">
      <alignment horizontal="centerContinuous" vertical="center"/>
    </xf>
    <xf numFmtId="186" fontId="11" fillId="0" borderId="19" xfId="0" applyNumberFormat="1" applyFont="1" applyFill="1" applyBorder="1" applyAlignment="1">
      <alignment horizontal="centerContinuous" vertical="center"/>
    </xf>
    <xf numFmtId="186" fontId="11" fillId="0" borderId="9" xfId="0" applyNumberFormat="1" applyFont="1" applyFill="1" applyBorder="1" applyAlignment="1">
      <alignment horizontal="centerContinuous" vertical="center"/>
    </xf>
    <xf numFmtId="0" fontId="11" fillId="0" borderId="18" xfId="0" applyFont="1" applyFill="1" applyBorder="1" applyAlignment="1">
      <alignment horizontal="center" vertical="center" wrapText="1"/>
    </xf>
    <xf numFmtId="0" fontId="11" fillId="0" borderId="11" xfId="0" applyFont="1" applyFill="1" applyBorder="1" applyAlignment="1">
      <alignment horizontal="center" vertical="center" wrapText="1"/>
    </xf>
    <xf numFmtId="186" fontId="11" fillId="0" borderId="22" xfId="0" applyNumberFormat="1"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186" fontId="11" fillId="0" borderId="24" xfId="0" applyNumberFormat="1" applyFont="1" applyFill="1" applyBorder="1" applyAlignment="1">
      <alignment horizontal="center" vertical="center" wrapText="1"/>
    </xf>
    <xf numFmtId="0" fontId="11" fillId="0" borderId="24" xfId="0" applyFont="1" applyFill="1" applyBorder="1" applyAlignment="1">
      <alignment horizontal="center" vertical="center" wrapText="1"/>
    </xf>
    <xf numFmtId="186" fontId="11" fillId="0" borderId="9" xfId="0" applyNumberFormat="1" applyFont="1" applyFill="1" applyBorder="1" applyAlignment="1">
      <alignment horizontal="centerContinuous" vertical="center" wrapText="1"/>
    </xf>
    <xf numFmtId="186" fontId="11" fillId="0" borderId="9" xfId="0" applyNumberFormat="1"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13" xfId="0" applyFont="1" applyFill="1" applyBorder="1" applyAlignment="1">
      <alignment horizontal="center" vertical="center" wrapText="1"/>
    </xf>
    <xf numFmtId="187" fontId="11" fillId="0" borderId="11" xfId="0" applyNumberFormat="1" applyFont="1" applyFill="1" applyBorder="1" applyAlignment="1">
      <alignment horizontal="center" vertical="center" wrapText="1"/>
    </xf>
    <xf numFmtId="0" fontId="11" fillId="0" borderId="9" xfId="0" applyFont="1" applyFill="1" applyBorder="1" applyAlignment="1">
      <alignment vertical="center"/>
    </xf>
    <xf numFmtId="43" fontId="11" fillId="0" borderId="9" xfId="0" applyNumberFormat="1" applyFont="1" applyFill="1" applyBorder="1" applyAlignment="1">
      <alignment horizontal="right" vertical="center"/>
    </xf>
    <xf numFmtId="0" fontId="11" fillId="0" borderId="22" xfId="40" applyFont="1" applyFill="1" applyBorder="1">
      <alignment vertical="center"/>
    </xf>
    <xf numFmtId="187" fontId="11" fillId="0" borderId="12" xfId="0" applyNumberFormat="1" applyFont="1" applyFill="1" applyBorder="1" applyAlignment="1">
      <alignment horizontal="center" vertical="center" wrapText="1"/>
    </xf>
    <xf numFmtId="0" fontId="11" fillId="0" borderId="9" xfId="0" applyFont="1" applyFill="1" applyBorder="1" applyAlignment="1">
      <alignment vertical="center" wrapText="1"/>
    </xf>
    <xf numFmtId="0" fontId="11" fillId="0" borderId="9" xfId="40" applyFont="1" applyFill="1" applyBorder="1">
      <alignment vertical="center"/>
    </xf>
    <xf numFmtId="4" fontId="2" fillId="0" borderId="3" xfId="59" applyNumberFormat="1" applyFont="1" applyFill="1" applyBorder="1" applyAlignment="1">
      <alignment horizontal="right" vertical="center" wrapText="1"/>
    </xf>
    <xf numFmtId="0" fontId="11" fillId="0" borderId="9" xfId="0" applyFont="1" applyFill="1" applyBorder="1" applyAlignment="1">
      <alignment horizontal="left" vertical="center" wrapText="1"/>
    </xf>
    <xf numFmtId="187" fontId="11" fillId="0" borderId="13" xfId="0" applyNumberFormat="1" applyFont="1" applyFill="1" applyBorder="1" applyAlignment="1">
      <alignment horizontal="center" vertical="center" wrapText="1"/>
    </xf>
    <xf numFmtId="0" fontId="11" fillId="0" borderId="9" xfId="0" applyFont="1" applyFill="1" applyBorder="1" applyAlignment="1">
      <alignment horizontal="left" vertical="center"/>
    </xf>
    <xf numFmtId="0" fontId="11" fillId="0" borderId="1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4" fillId="0" borderId="19" xfId="0" applyFont="1" applyFill="1" applyBorder="1" applyAlignment="1">
      <alignment horizontal="center" vertical="center"/>
    </xf>
    <xf numFmtId="0" fontId="14" fillId="0" borderId="9" xfId="0" applyFont="1" applyFill="1" applyBorder="1" applyAlignment="1">
      <alignment horizontal="center" vertical="center"/>
    </xf>
    <xf numFmtId="43" fontId="11" fillId="0" borderId="0" xfId="0" applyNumberFormat="1" applyFont="1" applyFill="1" applyBorder="1" applyAlignment="1">
      <alignment horizontal="right" vertical="center"/>
    </xf>
    <xf numFmtId="0" fontId="11" fillId="0" borderId="19" xfId="0" applyFont="1" applyFill="1" applyBorder="1" applyAlignment="1">
      <alignment vertical="center"/>
    </xf>
    <xf numFmtId="0" fontId="11" fillId="0" borderId="22" xfId="0" applyFont="1" applyFill="1" applyBorder="1" applyAlignment="1">
      <alignment vertical="center"/>
    </xf>
    <xf numFmtId="0" fontId="14" fillId="0" borderId="9" xfId="0" applyFont="1" applyFill="1" applyBorder="1" applyAlignment="1">
      <alignment horizontal="centerContinuous" vertical="center"/>
    </xf>
    <xf numFmtId="0" fontId="11" fillId="0" borderId="9" xfId="0" applyFont="1" applyFill="1" applyBorder="1" applyAlignment="1">
      <alignment horizontal="centerContinuous" vertical="center"/>
    </xf>
    <xf numFmtId="186" fontId="11" fillId="0" borderId="0" xfId="67" applyNumberFormat="1" applyFont="1" applyFill="1" applyAlignment="1" applyProtection="1">
      <alignment horizontal="right" vertical="center"/>
    </xf>
    <xf numFmtId="186" fontId="11" fillId="0" borderId="10" xfId="67" applyNumberFormat="1" applyFont="1" applyFill="1" applyBorder="1" applyAlignment="1" applyProtection="1">
      <alignment horizontal="right" vertical="center" wrapText="1"/>
    </xf>
    <xf numFmtId="3" fontId="10" fillId="0" borderId="0" xfId="0" applyNumberFormat="1" applyFont="1" applyFill="1" applyBorder="1" applyAlignment="1">
      <alignment vertical="center"/>
    </xf>
    <xf numFmtId="4" fontId="2" fillId="0" borderId="3" xfId="59" applyNumberFormat="1" applyFont="1" applyFill="1" applyBorder="1" applyAlignment="1">
      <alignment horizontal="left" vertical="center" wrapText="1"/>
    </xf>
    <xf numFmtId="43" fontId="2" fillId="0" borderId="3"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2" fontId="11" fillId="0" borderId="0" xfId="0" applyNumberFormat="1" applyFont="1" applyFill="1" applyBorder="1" applyAlignment="1">
      <alignment horizontal="left" vertical="center"/>
    </xf>
    <xf numFmtId="2" fontId="11" fillId="0" borderId="0" xfId="0" applyNumberFormat="1" applyFont="1" applyFill="1" applyBorder="1" applyAlignment="1">
      <alignment horizontal="center" vertical="center"/>
    </xf>
    <xf numFmtId="0" fontId="11" fillId="0" borderId="0" xfId="0" applyFont="1" applyFill="1" applyBorder="1" applyAlignment="1">
      <alignment horizontal="right" vertical="center" wrapText="1"/>
    </xf>
    <xf numFmtId="0" fontId="2" fillId="0" borderId="0" xfId="0" applyNumberFormat="1" applyFont="1" applyFill="1" applyBorder="1" applyAlignment="1">
      <alignment vertical="center" wrapText="1"/>
    </xf>
    <xf numFmtId="0" fontId="11" fillId="0" borderId="3" xfId="0" applyFont="1" applyFill="1" applyBorder="1" applyAlignment="1">
      <alignment horizontal="center" vertical="center" wrapText="1"/>
    </xf>
    <xf numFmtId="188" fontId="11" fillId="0" borderId="3" xfId="0" applyNumberFormat="1" applyFont="1" applyFill="1" applyBorder="1" applyAlignment="1">
      <alignment horizontal="center" vertical="center" wrapText="1"/>
    </xf>
    <xf numFmtId="0" fontId="10" fillId="0" borderId="0" xfId="0" applyFont="1" applyFill="1" applyBorder="1" applyAlignment="1"/>
    <xf numFmtId="0" fontId="10" fillId="0" borderId="0" xfId="0" applyFont="1" applyFill="1" applyBorder="1" applyAlignment="1">
      <alignment vertical="center" wrapText="1"/>
    </xf>
    <xf numFmtId="188" fontId="11" fillId="0" borderId="0" xfId="0" applyNumberFormat="1" applyFont="1" applyFill="1" applyBorder="1" applyAlignment="1">
      <alignment horizontal="right" vertical="center"/>
    </xf>
    <xf numFmtId="0" fontId="2" fillId="0" borderId="3" xfId="0" applyNumberFormat="1" applyFont="1" applyFill="1" applyBorder="1" applyAlignment="1">
      <alignment horizontal="center" vertical="center" wrapText="1"/>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百分比_EF4B13E29A0421FAE0430A08200E21FA" xfId="40"/>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常规 3 3" xfId="47"/>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常规 2 3" xfId="54"/>
    <cellStyle name="40% - 强调文字颜色 6" xfId="55" builtinId="51"/>
    <cellStyle name="60% - 强调文字颜色 6" xfId="56" builtinId="52"/>
    <cellStyle name="常规 11" xfId="57"/>
    <cellStyle name="常规 13" xfId="58"/>
    <cellStyle name="常规 2" xfId="59"/>
    <cellStyle name="常规 3" xfId="60"/>
    <cellStyle name="常规 4" xfId="61"/>
    <cellStyle name="常规 4 2" xfId="62"/>
    <cellStyle name="常规 5" xfId="63"/>
    <cellStyle name="常规 7" xfId="64"/>
    <cellStyle name="常规 8" xfId="65"/>
    <cellStyle name="常规 9" xfId="66"/>
    <cellStyle name="常规_439B6CFEF4310134E0530A0804CB25FB" xfId="67"/>
    <cellStyle name="常规_439B6D647C250158E0530A0804CC3FF1" xfId="6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pane ySplit="5" topLeftCell="A24" activePane="bottomLeft" state="frozen"/>
      <selection/>
      <selection pane="bottomLeft" activeCell="B31" sqref="B31"/>
    </sheetView>
  </sheetViews>
  <sheetFormatPr defaultColWidth="10" defaultRowHeight="14.4" outlineLevelCol="3"/>
  <cols>
    <col min="1" max="1" width="25.6296296296296" style="74" customWidth="1"/>
    <col min="2" max="2" width="18" style="74" customWidth="1"/>
    <col min="3" max="3" width="25.6296296296296" style="74" customWidth="1"/>
    <col min="4" max="4" width="18" style="74" customWidth="1"/>
    <col min="5" max="16384" width="10" style="74"/>
  </cols>
  <sheetData>
    <row r="1" ht="14.25" customHeight="1" spans="1:4">
      <c r="A1" s="75" t="s">
        <v>0</v>
      </c>
      <c r="B1" s="75"/>
      <c r="C1" s="75"/>
      <c r="D1" s="75"/>
    </row>
    <row r="2" ht="23.45" customHeight="1" spans="1:4">
      <c r="A2" s="76" t="s">
        <v>1</v>
      </c>
      <c r="B2" s="76"/>
      <c r="C2" s="76"/>
      <c r="D2" s="76"/>
    </row>
    <row r="3" ht="16.5" customHeight="1" spans="1:4">
      <c r="A3" s="75" t="s">
        <v>2</v>
      </c>
      <c r="B3" s="125" t="s">
        <v>3</v>
      </c>
      <c r="C3" s="125"/>
      <c r="D3" s="75" t="s">
        <v>4</v>
      </c>
    </row>
    <row r="4" ht="16.5" customHeight="1" spans="1:4">
      <c r="A4" s="16" t="s">
        <v>5</v>
      </c>
      <c r="B4" s="16"/>
      <c r="C4" s="16" t="s">
        <v>6</v>
      </c>
      <c r="D4" s="16"/>
    </row>
    <row r="5" ht="16.5" customHeight="1" spans="1:4">
      <c r="A5" s="16" t="s">
        <v>7</v>
      </c>
      <c r="B5" s="205" t="s">
        <v>8</v>
      </c>
      <c r="C5" s="16" t="s">
        <v>7</v>
      </c>
      <c r="D5" s="205" t="s">
        <v>8</v>
      </c>
    </row>
    <row r="6" ht="16.5" customHeight="1" spans="1:4">
      <c r="A6" s="17" t="s">
        <v>9</v>
      </c>
      <c r="B6" s="127">
        <v>1084.04</v>
      </c>
      <c r="C6" s="135" t="s">
        <v>10</v>
      </c>
      <c r="D6" s="127"/>
    </row>
    <row r="7" ht="16.5" customHeight="1" spans="1:4">
      <c r="A7" s="17" t="s">
        <v>11</v>
      </c>
      <c r="B7" s="127">
        <v>0</v>
      </c>
      <c r="C7" s="135" t="s">
        <v>12</v>
      </c>
      <c r="D7" s="127"/>
    </row>
    <row r="8" ht="16.5" customHeight="1" spans="1:4">
      <c r="A8" s="17" t="s">
        <v>13</v>
      </c>
      <c r="B8" s="127">
        <v>0</v>
      </c>
      <c r="C8" s="135" t="s">
        <v>14</v>
      </c>
      <c r="D8" s="127"/>
    </row>
    <row r="9" ht="16.5" customHeight="1" spans="1:4">
      <c r="A9" s="17" t="s">
        <v>15</v>
      </c>
      <c r="B9" s="127">
        <v>0</v>
      </c>
      <c r="C9" s="135" t="s">
        <v>16</v>
      </c>
      <c r="D9" s="127"/>
    </row>
    <row r="10" ht="16.5" customHeight="1" spans="1:4">
      <c r="A10" s="17" t="s">
        <v>17</v>
      </c>
      <c r="B10" s="127">
        <v>0</v>
      </c>
      <c r="C10" s="135" t="s">
        <v>18</v>
      </c>
      <c r="D10" s="177">
        <v>1010.84</v>
      </c>
    </row>
    <row r="11" ht="16.5" customHeight="1" spans="1:4">
      <c r="A11" s="17" t="s">
        <v>19</v>
      </c>
      <c r="B11" s="127">
        <v>0</v>
      </c>
      <c r="C11" s="135" t="s">
        <v>20</v>
      </c>
      <c r="D11" s="127"/>
    </row>
    <row r="12" ht="16.5" customHeight="1" spans="1:4">
      <c r="A12" s="17" t="s">
        <v>21</v>
      </c>
      <c r="B12" s="127">
        <v>0</v>
      </c>
      <c r="C12" s="135" t="s">
        <v>22</v>
      </c>
      <c r="D12" s="127"/>
    </row>
    <row r="13" ht="16.5" customHeight="1" spans="1:4">
      <c r="A13" s="17" t="s">
        <v>23</v>
      </c>
      <c r="B13" s="127">
        <v>0</v>
      </c>
      <c r="C13" s="135" t="s">
        <v>24</v>
      </c>
      <c r="D13" s="177">
        <v>41.826048</v>
      </c>
    </row>
    <row r="14" ht="16.5" customHeight="1" spans="1:4">
      <c r="A14" s="17" t="s">
        <v>25</v>
      </c>
      <c r="B14" s="127">
        <v>0</v>
      </c>
      <c r="C14" s="135" t="s">
        <v>26</v>
      </c>
      <c r="D14" s="127"/>
    </row>
    <row r="15" ht="16.5" customHeight="1" spans="1:4">
      <c r="A15" s="17"/>
      <c r="B15" s="127"/>
      <c r="C15" s="135" t="s">
        <v>27</v>
      </c>
      <c r="D15" s="127"/>
    </row>
    <row r="16" ht="16.5" customHeight="1" spans="1:4">
      <c r="A16" s="17"/>
      <c r="B16" s="127"/>
      <c r="C16" s="135" t="s">
        <v>28</v>
      </c>
      <c r="D16" s="127"/>
    </row>
    <row r="17" ht="16.5" customHeight="1" spans="1:4">
      <c r="A17" s="17"/>
      <c r="B17" s="127"/>
      <c r="C17" s="135" t="s">
        <v>29</v>
      </c>
      <c r="D17" s="127"/>
    </row>
    <row r="18" ht="16.5" customHeight="1" spans="1:4">
      <c r="A18" s="17"/>
      <c r="B18" s="127"/>
      <c r="C18" s="135" t="s">
        <v>30</v>
      </c>
      <c r="D18" s="127"/>
    </row>
    <row r="19" ht="16.5" customHeight="1" spans="1:4">
      <c r="A19" s="17"/>
      <c r="B19" s="127"/>
      <c r="C19" s="135" t="s">
        <v>31</v>
      </c>
      <c r="D19" s="127"/>
    </row>
    <row r="20" ht="16.5" customHeight="1" spans="1:4">
      <c r="A20" s="17"/>
      <c r="B20" s="127"/>
      <c r="C20" s="135" t="s">
        <v>32</v>
      </c>
      <c r="D20" s="127"/>
    </row>
    <row r="21" ht="16.5" customHeight="1" spans="1:4">
      <c r="A21" s="17"/>
      <c r="B21" s="127"/>
      <c r="C21" s="135" t="s">
        <v>33</v>
      </c>
      <c r="D21" s="127"/>
    </row>
    <row r="22" ht="16.5" customHeight="1" spans="1:4">
      <c r="A22" s="17"/>
      <c r="B22" s="127"/>
      <c r="C22" s="135" t="s">
        <v>34</v>
      </c>
      <c r="D22" s="127"/>
    </row>
    <row r="23" ht="16.5" customHeight="1" spans="1:4">
      <c r="A23" s="17"/>
      <c r="B23" s="127"/>
      <c r="C23" s="135" t="s">
        <v>35</v>
      </c>
      <c r="D23" s="127"/>
    </row>
    <row r="24" ht="16.5" customHeight="1" spans="1:4">
      <c r="A24" s="17"/>
      <c r="B24" s="127"/>
      <c r="C24" s="135" t="s">
        <v>36</v>
      </c>
      <c r="D24" s="127"/>
    </row>
    <row r="25" ht="16.5" customHeight="1" spans="1:4">
      <c r="A25" s="17"/>
      <c r="B25" s="127"/>
      <c r="C25" s="135" t="s">
        <v>37</v>
      </c>
      <c r="D25" s="177">
        <v>31.369536</v>
      </c>
    </row>
    <row r="26" ht="16.5" customHeight="1" spans="1:4">
      <c r="A26" s="17"/>
      <c r="B26" s="127"/>
      <c r="C26" s="135" t="s">
        <v>38</v>
      </c>
      <c r="D26" s="127"/>
    </row>
    <row r="27" ht="16.5" customHeight="1" spans="1:4">
      <c r="A27" s="17"/>
      <c r="B27" s="127"/>
      <c r="C27" s="135" t="s">
        <v>39</v>
      </c>
      <c r="D27" s="127"/>
    </row>
    <row r="28" ht="16.5" customHeight="1" spans="1:4">
      <c r="A28" s="17"/>
      <c r="B28" s="127"/>
      <c r="C28" s="135" t="s">
        <v>40</v>
      </c>
      <c r="D28" s="127"/>
    </row>
    <row r="29" ht="16.5" customHeight="1" spans="1:4">
      <c r="A29" s="17"/>
      <c r="B29" s="127"/>
      <c r="C29" s="135" t="s">
        <v>41</v>
      </c>
      <c r="D29" s="127"/>
    </row>
    <row r="30" ht="16.5" customHeight="1" spans="1:4">
      <c r="A30" s="17"/>
      <c r="B30" s="127"/>
      <c r="C30" s="135" t="s">
        <v>42</v>
      </c>
      <c r="D30" s="127"/>
    </row>
    <row r="31" ht="16.5" customHeight="1" spans="1:4">
      <c r="A31" s="17"/>
      <c r="B31" s="127"/>
      <c r="C31" s="135" t="s">
        <v>43</v>
      </c>
      <c r="D31" s="127"/>
    </row>
    <row r="32" ht="16.5" customHeight="1" spans="1:4">
      <c r="A32" s="17"/>
      <c r="B32" s="127"/>
      <c r="C32" s="135" t="s">
        <v>44</v>
      </c>
      <c r="D32" s="127"/>
    </row>
    <row r="33" ht="16.5" customHeight="1" spans="1:4">
      <c r="A33" s="17"/>
      <c r="B33" s="127"/>
      <c r="C33" s="135" t="s">
        <v>45</v>
      </c>
      <c r="D33" s="127"/>
    </row>
    <row r="34" ht="16.5" customHeight="1" spans="1:4">
      <c r="A34" s="17"/>
      <c r="B34" s="127"/>
      <c r="C34" s="135" t="s">
        <v>46</v>
      </c>
      <c r="D34" s="127"/>
    </row>
    <row r="35" ht="16.5" customHeight="1" spans="1:4">
      <c r="A35" s="17"/>
      <c r="B35" s="127"/>
      <c r="C35" s="17" t="s">
        <v>47</v>
      </c>
      <c r="D35" s="127"/>
    </row>
    <row r="36" ht="16.5" customHeight="1" spans="1:4">
      <c r="A36" s="17" t="s">
        <v>48</v>
      </c>
      <c r="B36" s="127">
        <v>1084.04</v>
      </c>
      <c r="C36" s="16" t="s">
        <v>49</v>
      </c>
      <c r="D36" s="127">
        <v>1084.04</v>
      </c>
    </row>
    <row r="37" ht="16.5" customHeight="1" spans="1:4">
      <c r="A37" s="17" t="s">
        <v>50</v>
      </c>
      <c r="B37" s="127">
        <v>0</v>
      </c>
      <c r="C37" s="17" t="s">
        <v>51</v>
      </c>
      <c r="D37" s="127"/>
    </row>
    <row r="38" ht="22.7" customHeight="1" spans="1:4">
      <c r="A38" s="17" t="s">
        <v>52</v>
      </c>
      <c r="B38" s="127">
        <v>1084.04</v>
      </c>
      <c r="C38" s="16" t="s">
        <v>53</v>
      </c>
      <c r="D38" s="127">
        <v>1084.04</v>
      </c>
    </row>
    <row r="39" ht="14.25" customHeight="1" spans="1:4">
      <c r="A39" s="77"/>
      <c r="B39" s="77"/>
      <c r="C39" s="77"/>
      <c r="D39" s="77"/>
    </row>
  </sheetData>
  <mergeCells count="6">
    <mergeCell ref="A1:D1"/>
    <mergeCell ref="A2:D2"/>
    <mergeCell ref="B3:C3"/>
    <mergeCell ref="A4:B4"/>
    <mergeCell ref="C4:D4"/>
    <mergeCell ref="A39:D39"/>
  </mergeCells>
  <printOptions horizontalCentered="1"/>
  <pageMargins left="0.388999998569489" right="0.388999998569489" top="0.703999996185303" bottom="0.703999996185303"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workbookViewId="0">
      <selection activeCell="K16" sqref="K16"/>
    </sheetView>
  </sheetViews>
  <sheetFormatPr defaultColWidth="10" defaultRowHeight="14.4"/>
  <cols>
    <col min="1" max="1" width="9.75" style="74" customWidth="1"/>
    <col min="2" max="2" width="20.5" style="74" customWidth="1"/>
    <col min="3" max="3" width="9.75" style="74" customWidth="1"/>
    <col min="4" max="4" width="15.1296296296296" style="74" customWidth="1"/>
    <col min="5" max="19" width="9.75" style="74" customWidth="1"/>
    <col min="20" max="16384" width="10" style="74"/>
  </cols>
  <sheetData>
    <row r="1" ht="14.25" customHeight="1" spans="1:16">
      <c r="A1" s="75" t="s">
        <v>247</v>
      </c>
      <c r="B1" s="75"/>
      <c r="C1" s="75"/>
      <c r="D1" s="75"/>
      <c r="E1" s="75"/>
      <c r="F1" s="75"/>
      <c r="G1" s="75"/>
      <c r="H1" s="75"/>
      <c r="I1" s="75"/>
      <c r="J1" s="75"/>
      <c r="K1" s="75"/>
      <c r="L1" s="75"/>
      <c r="M1" s="75"/>
      <c r="N1" s="75"/>
      <c r="O1" s="75"/>
      <c r="P1" s="75"/>
    </row>
    <row r="2" ht="28.5" customHeight="1" spans="1:16">
      <c r="A2" s="76" t="s">
        <v>248</v>
      </c>
      <c r="B2" s="76"/>
      <c r="C2" s="76"/>
      <c r="D2" s="76"/>
      <c r="E2" s="76"/>
      <c r="F2" s="76"/>
      <c r="G2" s="76"/>
      <c r="H2" s="76"/>
      <c r="I2" s="76"/>
      <c r="J2" s="76"/>
      <c r="K2" s="76"/>
      <c r="L2" s="76"/>
      <c r="M2" s="76"/>
      <c r="N2" s="76"/>
      <c r="O2" s="76"/>
      <c r="P2" s="76"/>
    </row>
    <row r="3" ht="14.25" customHeight="1" spans="1:17">
      <c r="A3" s="77" t="s">
        <v>2</v>
      </c>
      <c r="B3" s="77" t="s">
        <v>3</v>
      </c>
      <c r="C3" s="77"/>
      <c r="D3" s="77"/>
      <c r="E3" s="77"/>
      <c r="F3" s="77"/>
      <c r="G3" s="77"/>
      <c r="H3" s="77"/>
      <c r="I3" s="77"/>
      <c r="J3" s="77"/>
      <c r="K3" s="77"/>
      <c r="L3" s="77"/>
      <c r="O3" s="75" t="s">
        <v>4</v>
      </c>
      <c r="P3" s="75"/>
      <c r="Q3" s="75"/>
    </row>
    <row r="4" ht="14.25" customHeight="1" spans="1:17">
      <c r="A4" s="52" t="s">
        <v>249</v>
      </c>
      <c r="B4" s="52" t="s">
        <v>250</v>
      </c>
      <c r="C4" s="52" t="s">
        <v>251</v>
      </c>
      <c r="D4" s="52" t="s">
        <v>252</v>
      </c>
      <c r="E4" s="52" t="s">
        <v>60</v>
      </c>
      <c r="F4" s="52" t="s">
        <v>253</v>
      </c>
      <c r="G4" s="52"/>
      <c r="H4" s="52"/>
      <c r="I4" s="52" t="s">
        <v>254</v>
      </c>
      <c r="J4" s="52"/>
      <c r="K4" s="52"/>
      <c r="L4" s="52" t="s">
        <v>64</v>
      </c>
      <c r="M4" s="52" t="s">
        <v>255</v>
      </c>
      <c r="N4" s="52" t="s">
        <v>256</v>
      </c>
      <c r="O4" s="52" t="s">
        <v>70</v>
      </c>
      <c r="P4" s="52" t="s">
        <v>257</v>
      </c>
      <c r="Q4" s="52" t="s">
        <v>258</v>
      </c>
    </row>
    <row r="5" ht="22.7" customHeight="1" spans="1:17">
      <c r="A5" s="52"/>
      <c r="B5" s="52"/>
      <c r="C5" s="52"/>
      <c r="D5" s="52"/>
      <c r="E5" s="52"/>
      <c r="F5" s="52" t="s">
        <v>61</v>
      </c>
      <c r="G5" s="52" t="s">
        <v>62</v>
      </c>
      <c r="H5" s="52" t="s">
        <v>63</v>
      </c>
      <c r="I5" s="52" t="s">
        <v>61</v>
      </c>
      <c r="J5" s="52" t="s">
        <v>62</v>
      </c>
      <c r="K5" s="52" t="s">
        <v>63</v>
      </c>
      <c r="L5" s="52"/>
      <c r="M5" s="52"/>
      <c r="N5" s="52"/>
      <c r="O5" s="52"/>
      <c r="P5" s="52"/>
      <c r="Q5" s="52"/>
    </row>
    <row r="6" ht="22.7" customHeight="1" spans="1:17">
      <c r="A6" s="78" t="s">
        <v>259</v>
      </c>
      <c r="B6" s="78" t="s">
        <v>260</v>
      </c>
      <c r="C6" s="43" t="s">
        <v>261</v>
      </c>
      <c r="D6" s="78" t="s">
        <v>72</v>
      </c>
      <c r="E6" s="79">
        <v>50</v>
      </c>
      <c r="F6" s="79">
        <v>50</v>
      </c>
      <c r="G6" s="52"/>
      <c r="H6" s="52"/>
      <c r="I6" s="52"/>
      <c r="J6" s="52"/>
      <c r="K6" s="52"/>
      <c r="L6" s="52"/>
      <c r="M6" s="52"/>
      <c r="N6" s="52"/>
      <c r="O6" s="52"/>
      <c r="P6" s="52"/>
      <c r="Q6" s="52"/>
    </row>
    <row r="7" ht="22.7" customHeight="1" spans="1:17">
      <c r="A7" s="78" t="s">
        <v>259</v>
      </c>
      <c r="B7" s="78" t="s">
        <v>262</v>
      </c>
      <c r="C7" s="43" t="s">
        <v>261</v>
      </c>
      <c r="D7" s="78" t="s">
        <v>72</v>
      </c>
      <c r="E7" s="79">
        <v>95</v>
      </c>
      <c r="F7" s="79">
        <v>95</v>
      </c>
      <c r="G7" s="52"/>
      <c r="H7" s="52"/>
      <c r="I7" s="52"/>
      <c r="J7" s="52"/>
      <c r="K7" s="52"/>
      <c r="L7" s="52"/>
      <c r="M7" s="52"/>
      <c r="N7" s="52"/>
      <c r="O7" s="52"/>
      <c r="P7" s="52"/>
      <c r="Q7" s="52"/>
    </row>
    <row r="8" ht="22.7" customHeight="1" spans="1:17">
      <c r="A8" s="78" t="s">
        <v>259</v>
      </c>
      <c r="B8" s="78" t="s">
        <v>263</v>
      </c>
      <c r="C8" s="43" t="s">
        <v>261</v>
      </c>
      <c r="D8" s="78" t="s">
        <v>72</v>
      </c>
      <c r="E8" s="79">
        <v>30</v>
      </c>
      <c r="F8" s="79">
        <v>30</v>
      </c>
      <c r="G8" s="52"/>
      <c r="H8" s="52"/>
      <c r="I8" s="52"/>
      <c r="J8" s="52"/>
      <c r="K8" s="52"/>
      <c r="L8" s="52"/>
      <c r="M8" s="52"/>
      <c r="N8" s="52"/>
      <c r="O8" s="52"/>
      <c r="P8" s="52"/>
      <c r="Q8" s="52"/>
    </row>
    <row r="9" ht="22.7" customHeight="1" spans="1:17">
      <c r="A9" s="78" t="s">
        <v>259</v>
      </c>
      <c r="B9" s="78" t="s">
        <v>264</v>
      </c>
      <c r="C9" s="43" t="s">
        <v>261</v>
      </c>
      <c r="D9" s="78" t="s">
        <v>72</v>
      </c>
      <c r="E9" s="79">
        <v>20</v>
      </c>
      <c r="F9" s="79">
        <v>20</v>
      </c>
      <c r="G9" s="52"/>
      <c r="H9" s="52"/>
      <c r="I9" s="52"/>
      <c r="J9" s="52"/>
      <c r="K9" s="52"/>
      <c r="L9" s="52"/>
      <c r="M9" s="52"/>
      <c r="N9" s="52"/>
      <c r="O9" s="52"/>
      <c r="P9" s="52"/>
      <c r="Q9" s="52"/>
    </row>
    <row r="10" ht="22.7" customHeight="1" spans="1:17">
      <c r="A10" s="78" t="s">
        <v>259</v>
      </c>
      <c r="B10" s="78" t="s">
        <v>265</v>
      </c>
      <c r="C10" s="43" t="s">
        <v>261</v>
      </c>
      <c r="D10" s="78" t="s">
        <v>72</v>
      </c>
      <c r="E10" s="79">
        <v>30</v>
      </c>
      <c r="F10" s="79">
        <v>30</v>
      </c>
      <c r="G10" s="52"/>
      <c r="H10" s="52"/>
      <c r="I10" s="52"/>
      <c r="J10" s="52"/>
      <c r="K10" s="52"/>
      <c r="L10" s="52"/>
      <c r="M10" s="52"/>
      <c r="N10" s="52"/>
      <c r="O10" s="52"/>
      <c r="P10" s="52"/>
      <c r="Q10" s="52"/>
    </row>
    <row r="11" ht="22.7" customHeight="1" spans="1:17">
      <c r="A11" s="78" t="s">
        <v>266</v>
      </c>
      <c r="B11" s="78" t="s">
        <v>267</v>
      </c>
      <c r="C11" s="43" t="s">
        <v>261</v>
      </c>
      <c r="D11" s="78" t="s">
        <v>72</v>
      </c>
      <c r="E11" s="79">
        <v>30</v>
      </c>
      <c r="F11" s="79">
        <v>30</v>
      </c>
      <c r="G11" s="52"/>
      <c r="H11" s="52"/>
      <c r="I11" s="52"/>
      <c r="J11" s="52"/>
      <c r="K11" s="52"/>
      <c r="L11" s="52"/>
      <c r="M11" s="52"/>
      <c r="N11" s="52"/>
      <c r="O11" s="52"/>
      <c r="P11" s="52"/>
      <c r="Q11" s="52"/>
    </row>
    <row r="12" ht="22.7" customHeight="1" spans="1:17">
      <c r="A12" s="78" t="s">
        <v>266</v>
      </c>
      <c r="B12" s="78" t="s">
        <v>268</v>
      </c>
      <c r="C12" s="43" t="s">
        <v>261</v>
      </c>
      <c r="D12" s="78" t="s">
        <v>72</v>
      </c>
      <c r="E12" s="79">
        <v>10</v>
      </c>
      <c r="F12" s="79">
        <v>10</v>
      </c>
      <c r="G12" s="52"/>
      <c r="H12" s="52"/>
      <c r="I12" s="52"/>
      <c r="J12" s="52"/>
      <c r="K12" s="52"/>
      <c r="L12" s="52"/>
      <c r="M12" s="52"/>
      <c r="N12" s="52"/>
      <c r="O12" s="52"/>
      <c r="P12" s="52"/>
      <c r="Q12" s="52"/>
    </row>
    <row r="13" ht="22.7" customHeight="1" spans="1:17">
      <c r="A13" s="78" t="s">
        <v>259</v>
      </c>
      <c r="B13" s="43" t="s">
        <v>269</v>
      </c>
      <c r="C13" s="43" t="s">
        <v>261</v>
      </c>
      <c r="D13" s="43" t="s">
        <v>270</v>
      </c>
      <c r="E13" s="80">
        <v>180</v>
      </c>
      <c r="F13" s="80">
        <v>180</v>
      </c>
      <c r="G13" s="52"/>
      <c r="H13" s="52"/>
      <c r="I13" s="52"/>
      <c r="J13" s="52"/>
      <c r="K13" s="52"/>
      <c r="L13" s="52"/>
      <c r="M13" s="52"/>
      <c r="N13" s="52"/>
      <c r="O13" s="52"/>
      <c r="P13" s="52"/>
      <c r="Q13" s="52"/>
    </row>
    <row r="14" ht="22.7" customHeight="1" spans="1:17">
      <c r="A14" s="78" t="s">
        <v>259</v>
      </c>
      <c r="B14" s="43" t="s">
        <v>271</v>
      </c>
      <c r="C14" s="43" t="s">
        <v>261</v>
      </c>
      <c r="D14" s="43" t="s">
        <v>272</v>
      </c>
      <c r="E14" s="80">
        <v>10</v>
      </c>
      <c r="F14" s="80">
        <v>10</v>
      </c>
      <c r="G14" s="52"/>
      <c r="H14" s="52"/>
      <c r="I14" s="52"/>
      <c r="J14" s="52"/>
      <c r="K14" s="52"/>
      <c r="L14" s="52"/>
      <c r="M14" s="52"/>
      <c r="N14" s="52"/>
      <c r="O14" s="52"/>
      <c r="P14" s="52"/>
      <c r="Q14" s="52"/>
    </row>
    <row r="15" ht="22.7" customHeight="1" spans="1:17">
      <c r="A15" s="78" t="s">
        <v>259</v>
      </c>
      <c r="B15" s="43" t="s">
        <v>273</v>
      </c>
      <c r="C15" s="43" t="s">
        <v>261</v>
      </c>
      <c r="D15" s="43" t="s">
        <v>272</v>
      </c>
      <c r="E15" s="80">
        <v>20</v>
      </c>
      <c r="F15" s="80">
        <v>20</v>
      </c>
      <c r="G15" s="52"/>
      <c r="H15" s="52"/>
      <c r="I15" s="52"/>
      <c r="J15" s="52"/>
      <c r="K15" s="52"/>
      <c r="L15" s="52"/>
      <c r="M15" s="52"/>
      <c r="N15" s="52"/>
      <c r="O15" s="52"/>
      <c r="P15" s="52"/>
      <c r="Q15" s="52"/>
    </row>
    <row r="16" ht="22.7" customHeight="1" spans="1:17">
      <c r="A16" s="78" t="s">
        <v>259</v>
      </c>
      <c r="B16" s="43" t="s">
        <v>274</v>
      </c>
      <c r="C16" s="43" t="s">
        <v>261</v>
      </c>
      <c r="D16" s="43" t="s">
        <v>275</v>
      </c>
      <c r="E16" s="80">
        <v>20</v>
      </c>
      <c r="F16" s="80">
        <v>20</v>
      </c>
      <c r="G16" s="52"/>
      <c r="H16" s="52"/>
      <c r="I16" s="52"/>
      <c r="J16" s="52"/>
      <c r="K16" s="52"/>
      <c r="L16" s="52"/>
      <c r="M16" s="52"/>
      <c r="N16" s="52"/>
      <c r="O16" s="52"/>
      <c r="P16" s="52"/>
      <c r="Q16" s="52"/>
    </row>
    <row r="17" ht="22.7" customHeight="1" spans="1:17">
      <c r="A17" s="78" t="s">
        <v>259</v>
      </c>
      <c r="B17" s="81" t="s">
        <v>160</v>
      </c>
      <c r="C17" s="81" t="s">
        <v>261</v>
      </c>
      <c r="D17" s="81" t="s">
        <v>276</v>
      </c>
      <c r="E17" s="80">
        <v>10</v>
      </c>
      <c r="F17" s="80">
        <v>10</v>
      </c>
      <c r="G17" s="52"/>
      <c r="H17" s="52"/>
      <c r="I17" s="52"/>
      <c r="J17" s="52"/>
      <c r="K17" s="52"/>
      <c r="L17" s="52"/>
      <c r="M17" s="52"/>
      <c r="N17" s="52"/>
      <c r="O17" s="52"/>
      <c r="P17" s="52"/>
      <c r="Q17" s="52"/>
    </row>
    <row r="18" ht="22.7" customHeight="1" spans="1:17">
      <c r="A18" s="78" t="s">
        <v>259</v>
      </c>
      <c r="B18" s="81" t="s">
        <v>277</v>
      </c>
      <c r="C18" s="81" t="s">
        <v>261</v>
      </c>
      <c r="D18" s="81" t="s">
        <v>278</v>
      </c>
      <c r="E18" s="80">
        <v>64</v>
      </c>
      <c r="F18" s="80">
        <v>64</v>
      </c>
      <c r="G18" s="52"/>
      <c r="H18" s="52"/>
      <c r="I18" s="52"/>
      <c r="J18" s="52"/>
      <c r="K18" s="52"/>
      <c r="L18" s="52"/>
      <c r="M18" s="52"/>
      <c r="N18" s="52"/>
      <c r="O18" s="52"/>
      <c r="P18" s="52"/>
      <c r="Q18" s="52"/>
    </row>
    <row r="19" ht="16.5" customHeight="1" spans="1:17">
      <c r="A19" s="53" t="s">
        <v>168</v>
      </c>
      <c r="B19" s="53"/>
      <c r="C19" s="82"/>
      <c r="D19" s="53"/>
      <c r="E19" s="83">
        <f>SUM(E6:E18)</f>
        <v>569</v>
      </c>
      <c r="F19" s="83">
        <f>SUM(F6:F18)</f>
        <v>569</v>
      </c>
      <c r="G19" s="83"/>
      <c r="H19" s="83"/>
      <c r="I19" s="83"/>
      <c r="J19" s="83"/>
      <c r="K19" s="83"/>
      <c r="L19" s="83"/>
      <c r="M19" s="83"/>
      <c r="N19" s="83"/>
      <c r="O19" s="83"/>
      <c r="P19" s="83"/>
      <c r="Q19" s="83"/>
    </row>
  </sheetData>
  <mergeCells count="17">
    <mergeCell ref="A1:P1"/>
    <mergeCell ref="A2:P2"/>
    <mergeCell ref="B3:E3"/>
    <mergeCell ref="O3:Q3"/>
    <mergeCell ref="F4:H4"/>
    <mergeCell ref="I4:K4"/>
    <mergeCell ref="A4:A5"/>
    <mergeCell ref="B4:B5"/>
    <mergeCell ref="C4:C5"/>
    <mergeCell ref="D4:D5"/>
    <mergeCell ref="E4:E5"/>
    <mergeCell ref="L4:L5"/>
    <mergeCell ref="M4:M5"/>
    <mergeCell ref="N4:N5"/>
    <mergeCell ref="O4:O5"/>
    <mergeCell ref="P4:P5"/>
    <mergeCell ref="Q4:Q5"/>
  </mergeCells>
  <printOptions horizontalCentered="1"/>
  <pageMargins left="0.388999998569489" right="0.388999998569489" top="0.783999979496002" bottom="0.783999979496002" header="0.50900000333786" footer="0.5090000033378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7"/>
  <sheetViews>
    <sheetView tabSelected="1" workbookViewId="0">
      <selection activeCell="M22" sqref="M22"/>
    </sheetView>
  </sheetViews>
  <sheetFormatPr defaultColWidth="9" defaultRowHeight="14.4" outlineLevelCol="7"/>
  <cols>
    <col min="3" max="4" width="16.1296296296296" customWidth="1"/>
  </cols>
  <sheetData>
    <row r="1" s="1" customFormat="1" spans="8:8">
      <c r="H1" s="1" t="s">
        <v>279</v>
      </c>
    </row>
    <row r="2" ht="25.2" spans="1:7">
      <c r="A2" s="2" t="s">
        <v>280</v>
      </c>
      <c r="B2" s="2"/>
      <c r="C2" s="2"/>
      <c r="D2" s="2"/>
      <c r="E2" s="2"/>
      <c r="F2" s="2"/>
      <c r="G2" s="2"/>
    </row>
    <row r="3" spans="1:7">
      <c r="A3" s="3" t="s">
        <v>281</v>
      </c>
      <c r="B3" s="3"/>
      <c r="C3" s="3"/>
      <c r="D3" s="3"/>
      <c r="E3" s="3"/>
      <c r="F3" s="3"/>
      <c r="G3" s="3"/>
    </row>
    <row r="4" spans="1:7">
      <c r="A4" s="4" t="s">
        <v>250</v>
      </c>
      <c r="B4" s="5"/>
      <c r="C4" s="6" t="s">
        <v>260</v>
      </c>
      <c r="D4" s="6"/>
      <c r="E4" s="6"/>
      <c r="F4" s="6"/>
      <c r="G4" s="6"/>
    </row>
    <row r="5" spans="1:7">
      <c r="A5" s="4" t="s">
        <v>282</v>
      </c>
      <c r="B5" s="5"/>
      <c r="C5" s="6" t="s">
        <v>3</v>
      </c>
      <c r="D5" s="6"/>
      <c r="E5" s="6"/>
      <c r="F5" s="6"/>
      <c r="G5" s="6"/>
    </row>
    <row r="6" spans="1:7">
      <c r="A6" s="4" t="s">
        <v>57</v>
      </c>
      <c r="B6" s="5"/>
      <c r="C6" s="6" t="s">
        <v>3</v>
      </c>
      <c r="D6" s="6"/>
      <c r="E6" s="6"/>
      <c r="F6" s="6"/>
      <c r="G6" s="6"/>
    </row>
    <row r="7" spans="1:7">
      <c r="A7" s="7" t="s">
        <v>283</v>
      </c>
      <c r="B7" s="8" t="s">
        <v>284</v>
      </c>
      <c r="C7" s="8"/>
      <c r="D7" s="8"/>
      <c r="E7" s="9" t="s">
        <v>285</v>
      </c>
      <c r="F7" s="9"/>
      <c r="G7" s="9"/>
    </row>
    <row r="8" ht="13.5" customHeight="1" spans="1:7">
      <c r="A8" s="10"/>
      <c r="B8" s="11" t="s">
        <v>286</v>
      </c>
      <c r="C8" s="12"/>
      <c r="D8" s="13"/>
      <c r="E8" s="9" t="s">
        <v>285</v>
      </c>
      <c r="F8" s="9"/>
      <c r="G8" s="9"/>
    </row>
    <row r="9" ht="13.5" customHeight="1" spans="1:7">
      <c r="A9" s="14"/>
      <c r="B9" s="11" t="s">
        <v>287</v>
      </c>
      <c r="C9" s="12"/>
      <c r="D9" s="13"/>
      <c r="E9" s="9"/>
      <c r="F9" s="9"/>
      <c r="G9" s="9"/>
    </row>
    <row r="10" ht="29.25" customHeight="1" spans="1:7">
      <c r="A10" s="15" t="s">
        <v>288</v>
      </c>
      <c r="B10" s="15" t="s">
        <v>289</v>
      </c>
      <c r="C10" s="15"/>
      <c r="D10" s="15"/>
      <c r="E10" s="15"/>
      <c r="F10" s="15"/>
      <c r="G10" s="15"/>
    </row>
    <row r="11" spans="1:7">
      <c r="A11" s="8" t="s">
        <v>290</v>
      </c>
      <c r="B11" s="8"/>
      <c r="C11" s="8"/>
      <c r="D11" s="8"/>
      <c r="E11" s="8"/>
      <c r="F11" s="8"/>
      <c r="G11" s="8"/>
    </row>
    <row r="12" spans="1:7">
      <c r="A12" s="8" t="s">
        <v>291</v>
      </c>
      <c r="B12" s="8" t="s">
        <v>292</v>
      </c>
      <c r="C12" s="8" t="s">
        <v>293</v>
      </c>
      <c r="D12" s="8" t="s">
        <v>294</v>
      </c>
      <c r="E12" s="8" t="s">
        <v>295</v>
      </c>
      <c r="F12" s="8" t="s">
        <v>296</v>
      </c>
      <c r="G12" s="8" t="s">
        <v>297</v>
      </c>
    </row>
    <row r="13" ht="21.6" spans="1:7">
      <c r="A13" s="7" t="s">
        <v>298</v>
      </c>
      <c r="B13" s="8" t="s">
        <v>299</v>
      </c>
      <c r="C13" s="8" t="s">
        <v>300</v>
      </c>
      <c r="D13" s="8" t="s">
        <v>301</v>
      </c>
      <c r="E13" s="8">
        <v>50</v>
      </c>
      <c r="F13" s="8" t="s">
        <v>302</v>
      </c>
      <c r="G13" s="8"/>
    </row>
    <row r="14" ht="21.6" spans="1:7">
      <c r="A14" s="10"/>
      <c r="B14" s="16" t="s">
        <v>303</v>
      </c>
      <c r="C14" s="16"/>
      <c r="D14" s="17"/>
      <c r="E14" s="18"/>
      <c r="F14" s="17"/>
      <c r="G14" s="16"/>
    </row>
    <row r="15" ht="21.6" spans="1:7">
      <c r="A15" s="14"/>
      <c r="B15" s="16" t="s">
        <v>304</v>
      </c>
      <c r="C15" s="16"/>
      <c r="D15" s="17"/>
      <c r="E15" s="18"/>
      <c r="F15" s="17"/>
      <c r="G15" s="16"/>
    </row>
    <row r="16" spans="1:7">
      <c r="A16" s="7" t="s">
        <v>305</v>
      </c>
      <c r="B16" s="8" t="s">
        <v>306</v>
      </c>
      <c r="C16" s="8" t="s">
        <v>307</v>
      </c>
      <c r="D16" s="8" t="s">
        <v>301</v>
      </c>
      <c r="E16" s="8">
        <v>12</v>
      </c>
      <c r="F16" s="8" t="s">
        <v>308</v>
      </c>
      <c r="G16" s="8"/>
    </row>
    <row r="17" ht="21.6" spans="1:7">
      <c r="A17" s="10"/>
      <c r="B17" s="8" t="s">
        <v>309</v>
      </c>
      <c r="C17" s="8" t="s">
        <v>310</v>
      </c>
      <c r="D17" s="8" t="s">
        <v>311</v>
      </c>
      <c r="E17" s="8" t="s">
        <v>312</v>
      </c>
      <c r="F17" s="8"/>
      <c r="G17" s="8"/>
    </row>
    <row r="18" spans="1:7">
      <c r="A18" s="14"/>
      <c r="B18" s="8" t="s">
        <v>313</v>
      </c>
      <c r="C18" s="8" t="s">
        <v>314</v>
      </c>
      <c r="D18" s="8" t="s">
        <v>311</v>
      </c>
      <c r="E18" s="8" t="s">
        <v>315</v>
      </c>
      <c r="F18" s="8"/>
      <c r="G18" s="8"/>
    </row>
    <row r="19" ht="21.6" spans="1:7">
      <c r="A19" s="7" t="s">
        <v>316</v>
      </c>
      <c r="B19" s="16" t="s">
        <v>317</v>
      </c>
      <c r="C19" s="16"/>
      <c r="D19" s="17"/>
      <c r="E19" s="18"/>
      <c r="F19" s="17"/>
      <c r="G19" s="16"/>
    </row>
    <row r="20" ht="21.6" spans="1:7">
      <c r="A20" s="10"/>
      <c r="B20" s="8" t="s">
        <v>318</v>
      </c>
      <c r="C20" s="8" t="s">
        <v>319</v>
      </c>
      <c r="D20" s="8" t="s">
        <v>311</v>
      </c>
      <c r="E20" s="8" t="s">
        <v>320</v>
      </c>
      <c r="F20" s="8"/>
      <c r="G20" s="8"/>
    </row>
    <row r="21" ht="21.6" spans="1:7">
      <c r="A21" s="14"/>
      <c r="B21" s="16" t="s">
        <v>321</v>
      </c>
      <c r="C21" s="16"/>
      <c r="D21" s="17"/>
      <c r="E21" s="18"/>
      <c r="F21" s="17"/>
      <c r="G21" s="16"/>
    </row>
    <row r="22" ht="21.6" spans="1:7">
      <c r="A22" s="8" t="s">
        <v>322</v>
      </c>
      <c r="B22" s="8" t="s">
        <v>323</v>
      </c>
      <c r="C22" s="8" t="s">
        <v>324</v>
      </c>
      <c r="D22" s="8" t="s">
        <v>325</v>
      </c>
      <c r="E22" s="19">
        <v>95</v>
      </c>
      <c r="F22" s="8" t="s">
        <v>326</v>
      </c>
      <c r="G22" s="8"/>
    </row>
    <row r="23" spans="1:7">
      <c r="A23" s="20"/>
      <c r="B23" s="20"/>
      <c r="C23" s="20"/>
      <c r="D23" s="20"/>
      <c r="E23" s="20"/>
      <c r="F23" s="20"/>
      <c r="G23" s="20"/>
    </row>
    <row r="24" ht="25.2" spans="1:7">
      <c r="A24" s="2" t="s">
        <v>280</v>
      </c>
      <c r="B24" s="2"/>
      <c r="C24" s="2"/>
      <c r="D24" s="2"/>
      <c r="E24" s="2"/>
      <c r="F24" s="2"/>
      <c r="G24" s="2"/>
    </row>
    <row r="25" spans="1:7">
      <c r="A25" s="3" t="s">
        <v>281</v>
      </c>
      <c r="B25" s="3"/>
      <c r="C25" s="3"/>
      <c r="D25" s="3"/>
      <c r="E25" s="3"/>
      <c r="F25" s="3"/>
      <c r="G25" s="3"/>
    </row>
    <row r="26" spans="1:7">
      <c r="A26" s="4" t="s">
        <v>250</v>
      </c>
      <c r="B26" s="5"/>
      <c r="C26" s="6" t="s">
        <v>267</v>
      </c>
      <c r="D26" s="6"/>
      <c r="E26" s="6"/>
      <c r="F26" s="6"/>
      <c r="G26" s="6"/>
    </row>
    <row r="27" spans="1:7">
      <c r="A27" s="4" t="s">
        <v>282</v>
      </c>
      <c r="B27" s="5"/>
      <c r="C27" s="6" t="s">
        <v>3</v>
      </c>
      <c r="D27" s="6"/>
      <c r="E27" s="6"/>
      <c r="F27" s="6"/>
      <c r="G27" s="6"/>
    </row>
    <row r="28" spans="1:7">
      <c r="A28" s="4" t="s">
        <v>57</v>
      </c>
      <c r="B28" s="5"/>
      <c r="C28" s="6" t="s">
        <v>3</v>
      </c>
      <c r="D28" s="6"/>
      <c r="E28" s="6"/>
      <c r="F28" s="6"/>
      <c r="G28" s="6"/>
    </row>
    <row r="29" spans="1:7">
      <c r="A29" s="7" t="s">
        <v>283</v>
      </c>
      <c r="B29" s="8" t="s">
        <v>284</v>
      </c>
      <c r="C29" s="8"/>
      <c r="D29" s="8"/>
      <c r="E29" s="9"/>
      <c r="F29" s="9"/>
      <c r="G29" s="9"/>
    </row>
    <row r="30" ht="13.5" customHeight="1" spans="1:7">
      <c r="A30" s="10"/>
      <c r="B30" s="11" t="s">
        <v>286</v>
      </c>
      <c r="C30" s="12"/>
      <c r="D30" s="13"/>
      <c r="E30" s="9" t="s">
        <v>327</v>
      </c>
      <c r="F30" s="9"/>
      <c r="G30" s="9"/>
    </row>
    <row r="31" ht="13.5" customHeight="1" spans="1:7">
      <c r="A31" s="14"/>
      <c r="B31" s="11" t="s">
        <v>287</v>
      </c>
      <c r="C31" s="12"/>
      <c r="D31" s="13"/>
      <c r="E31" s="9"/>
      <c r="F31" s="9"/>
      <c r="G31" s="9"/>
    </row>
    <row r="32" spans="1:7">
      <c r="A32" s="15" t="s">
        <v>288</v>
      </c>
      <c r="B32" s="15" t="s">
        <v>328</v>
      </c>
      <c r="C32" s="15"/>
      <c r="D32" s="15"/>
      <c r="E32" s="15"/>
      <c r="F32" s="15"/>
      <c r="G32" s="15"/>
    </row>
    <row r="33" spans="1:7">
      <c r="A33" s="8" t="s">
        <v>290</v>
      </c>
      <c r="B33" s="8"/>
      <c r="C33" s="8"/>
      <c r="D33" s="8"/>
      <c r="E33" s="8"/>
      <c r="F33" s="8"/>
      <c r="G33" s="8"/>
    </row>
    <row r="34" spans="1:7">
      <c r="A34" s="8" t="s">
        <v>291</v>
      </c>
      <c r="B34" s="8" t="s">
        <v>292</v>
      </c>
      <c r="C34" s="8" t="s">
        <v>293</v>
      </c>
      <c r="D34" s="8" t="s">
        <v>294</v>
      </c>
      <c r="E34" s="8" t="s">
        <v>295</v>
      </c>
      <c r="F34" s="8" t="s">
        <v>296</v>
      </c>
      <c r="G34" s="8" t="s">
        <v>297</v>
      </c>
    </row>
    <row r="35" ht="21.6" spans="1:7">
      <c r="A35" s="21" t="s">
        <v>329</v>
      </c>
      <c r="B35" s="22" t="s">
        <v>299</v>
      </c>
      <c r="C35" s="23" t="s">
        <v>330</v>
      </c>
      <c r="D35" s="23" t="s">
        <v>331</v>
      </c>
      <c r="E35" s="23">
        <v>44</v>
      </c>
      <c r="F35" s="23" t="s">
        <v>332</v>
      </c>
      <c r="G35" s="23"/>
    </row>
    <row r="36" ht="21.6" spans="1:7">
      <c r="A36" s="24"/>
      <c r="B36" s="16" t="s">
        <v>303</v>
      </c>
      <c r="C36" s="16"/>
      <c r="D36" s="17"/>
      <c r="E36" s="18"/>
      <c r="F36" s="17"/>
      <c r="G36" s="16"/>
    </row>
    <row r="37" ht="21.6" spans="1:7">
      <c r="A37" s="25"/>
      <c r="B37" s="16" t="s">
        <v>304</v>
      </c>
      <c r="C37" s="16"/>
      <c r="D37" s="17"/>
      <c r="E37" s="18"/>
      <c r="F37" s="17"/>
      <c r="G37" s="16"/>
    </row>
    <row r="38" spans="1:7">
      <c r="A38" s="26" t="s">
        <v>333</v>
      </c>
      <c r="B38" s="27" t="s">
        <v>306</v>
      </c>
      <c r="C38" s="28" t="s">
        <v>334</v>
      </c>
      <c r="D38" s="28" t="s">
        <v>301</v>
      </c>
      <c r="E38" s="29">
        <v>100</v>
      </c>
      <c r="F38" s="30" t="s">
        <v>326</v>
      </c>
      <c r="G38" s="28"/>
    </row>
    <row r="39" spans="1:7">
      <c r="A39" s="31"/>
      <c r="B39" s="27" t="s">
        <v>309</v>
      </c>
      <c r="C39" s="28" t="s">
        <v>335</v>
      </c>
      <c r="D39" s="28" t="s">
        <v>325</v>
      </c>
      <c r="E39" s="28">
        <v>400</v>
      </c>
      <c r="F39" s="28" t="s">
        <v>336</v>
      </c>
      <c r="G39" s="28"/>
    </row>
    <row r="40" spans="1:7">
      <c r="A40" s="32"/>
      <c r="B40" s="27" t="s">
        <v>313</v>
      </c>
      <c r="C40" s="28" t="s">
        <v>337</v>
      </c>
      <c r="D40" s="8" t="s">
        <v>311</v>
      </c>
      <c r="E40" s="28" t="s">
        <v>338</v>
      </c>
      <c r="F40" s="28"/>
      <c r="G40" s="28"/>
    </row>
    <row r="41" ht="21.6" spans="1:7">
      <c r="A41" s="33" t="s">
        <v>339</v>
      </c>
      <c r="B41" s="16" t="s">
        <v>317</v>
      </c>
      <c r="C41" s="16"/>
      <c r="D41" s="17"/>
      <c r="E41" s="18"/>
      <c r="F41" s="17"/>
      <c r="G41" s="16"/>
    </row>
    <row r="42" spans="1:7">
      <c r="A42" s="24"/>
      <c r="B42" s="27" t="s">
        <v>318</v>
      </c>
      <c r="C42" s="23" t="s">
        <v>340</v>
      </c>
      <c r="D42" s="8" t="s">
        <v>311</v>
      </c>
      <c r="E42" s="28" t="s">
        <v>341</v>
      </c>
      <c r="F42" s="28"/>
      <c r="G42" s="28"/>
    </row>
    <row r="43" ht="14.25" customHeight="1" spans="1:7">
      <c r="A43" s="24"/>
      <c r="B43" s="16" t="s">
        <v>321</v>
      </c>
      <c r="C43" s="16"/>
      <c r="D43" s="17"/>
      <c r="E43" s="18"/>
      <c r="F43" s="17"/>
      <c r="G43" s="16"/>
    </row>
    <row r="44" ht="21.6" spans="1:7">
      <c r="A44" s="8" t="s">
        <v>322</v>
      </c>
      <c r="B44" s="8" t="s">
        <v>323</v>
      </c>
      <c r="C44" s="8"/>
      <c r="D44" s="8"/>
      <c r="E44" s="19"/>
      <c r="F44" s="8"/>
      <c r="G44" s="8"/>
    </row>
    <row r="45" spans="1:7">
      <c r="A45" s="20"/>
      <c r="B45" s="20"/>
      <c r="C45" s="20"/>
      <c r="D45" s="20"/>
      <c r="E45" s="20"/>
      <c r="F45" s="20"/>
      <c r="G45" s="20"/>
    </row>
    <row r="46" ht="25.2" spans="1:7">
      <c r="A46" s="2" t="s">
        <v>280</v>
      </c>
      <c r="B46" s="2"/>
      <c r="C46" s="2"/>
      <c r="D46" s="2"/>
      <c r="E46" s="2"/>
      <c r="F46" s="2"/>
      <c r="G46" s="2"/>
    </row>
    <row r="47" spans="1:7">
      <c r="A47" s="3" t="s">
        <v>281</v>
      </c>
      <c r="B47" s="3"/>
      <c r="C47" s="3"/>
      <c r="D47" s="3"/>
      <c r="E47" s="3"/>
      <c r="F47" s="3"/>
      <c r="G47" s="3"/>
    </row>
    <row r="48" spans="1:7">
      <c r="A48" s="4" t="s">
        <v>250</v>
      </c>
      <c r="B48" s="5"/>
      <c r="C48" s="6" t="s">
        <v>268</v>
      </c>
      <c r="D48" s="6"/>
      <c r="E48" s="6"/>
      <c r="F48" s="6"/>
      <c r="G48" s="6"/>
    </row>
    <row r="49" spans="1:7">
      <c r="A49" s="4" t="s">
        <v>282</v>
      </c>
      <c r="B49" s="5"/>
      <c r="C49" s="6" t="s">
        <v>3</v>
      </c>
      <c r="D49" s="6"/>
      <c r="E49" s="6"/>
      <c r="F49" s="6"/>
      <c r="G49" s="6"/>
    </row>
    <row r="50" spans="1:7">
      <c r="A50" s="4" t="s">
        <v>57</v>
      </c>
      <c r="B50" s="5"/>
      <c r="C50" s="6" t="s">
        <v>3</v>
      </c>
      <c r="D50" s="6"/>
      <c r="E50" s="6"/>
      <c r="F50" s="6"/>
      <c r="G50" s="6"/>
    </row>
    <row r="51" spans="1:7">
      <c r="A51" s="7" t="s">
        <v>283</v>
      </c>
      <c r="B51" s="8" t="s">
        <v>284</v>
      </c>
      <c r="C51" s="8"/>
      <c r="D51" s="8"/>
      <c r="E51" s="9" t="s">
        <v>342</v>
      </c>
      <c r="F51" s="9"/>
      <c r="G51" s="9"/>
    </row>
    <row r="52" ht="13.5" customHeight="1" spans="1:7">
      <c r="A52" s="10"/>
      <c r="B52" s="11" t="s">
        <v>286</v>
      </c>
      <c r="C52" s="12"/>
      <c r="D52" s="13"/>
      <c r="E52" s="9" t="s">
        <v>342</v>
      </c>
      <c r="F52" s="9"/>
      <c r="G52" s="9"/>
    </row>
    <row r="53" ht="13.5" customHeight="1" spans="1:7">
      <c r="A53" s="14"/>
      <c r="B53" s="11" t="s">
        <v>287</v>
      </c>
      <c r="C53" s="12"/>
      <c r="D53" s="13"/>
      <c r="E53" s="9"/>
      <c r="F53" s="9"/>
      <c r="G53" s="9"/>
    </row>
    <row r="54" spans="1:7">
      <c r="A54" s="15" t="s">
        <v>288</v>
      </c>
      <c r="B54" s="15" t="s">
        <v>343</v>
      </c>
      <c r="C54" s="15"/>
      <c r="D54" s="15"/>
      <c r="E54" s="15"/>
      <c r="F54" s="15"/>
      <c r="G54" s="15"/>
    </row>
    <row r="55" spans="1:7">
      <c r="A55" s="8" t="s">
        <v>290</v>
      </c>
      <c r="B55" s="8"/>
      <c r="C55" s="8"/>
      <c r="D55" s="8"/>
      <c r="E55" s="8"/>
      <c r="F55" s="8"/>
      <c r="G55" s="8"/>
    </row>
    <row r="56" spans="1:7">
      <c r="A56" s="8" t="s">
        <v>291</v>
      </c>
      <c r="B56" s="8" t="s">
        <v>292</v>
      </c>
      <c r="C56" s="7" t="s">
        <v>293</v>
      </c>
      <c r="D56" s="7" t="s">
        <v>294</v>
      </c>
      <c r="E56" s="7" t="s">
        <v>295</v>
      </c>
      <c r="F56" s="7" t="s">
        <v>296</v>
      </c>
      <c r="G56" s="7" t="s">
        <v>297</v>
      </c>
    </row>
    <row r="57" ht="15.6" spans="1:7">
      <c r="A57" s="34" t="s">
        <v>298</v>
      </c>
      <c r="B57" s="35" t="s">
        <v>299</v>
      </c>
      <c r="C57" s="36" t="s">
        <v>344</v>
      </c>
      <c r="D57" s="36" t="s">
        <v>331</v>
      </c>
      <c r="E57" s="37">
        <v>50000</v>
      </c>
      <c r="F57" s="37" t="s">
        <v>332</v>
      </c>
      <c r="G57" s="37"/>
    </row>
    <row r="58" ht="15.6" spans="1:7">
      <c r="A58" s="38"/>
      <c r="B58" s="39"/>
      <c r="C58" s="36" t="s">
        <v>345</v>
      </c>
      <c r="D58" s="36" t="s">
        <v>331</v>
      </c>
      <c r="E58" s="37">
        <v>40000</v>
      </c>
      <c r="F58" s="37" t="s">
        <v>332</v>
      </c>
      <c r="G58" s="37"/>
    </row>
    <row r="59" ht="15.6" spans="1:7">
      <c r="A59" s="38"/>
      <c r="B59" s="40"/>
      <c r="C59" s="41" t="s">
        <v>346</v>
      </c>
      <c r="D59" s="41" t="s">
        <v>331</v>
      </c>
      <c r="E59" s="37">
        <v>10000</v>
      </c>
      <c r="F59" s="37" t="s">
        <v>332</v>
      </c>
      <c r="G59" s="37"/>
    </row>
    <row r="60" ht="21.6" spans="1:7">
      <c r="A60" s="38"/>
      <c r="B60" s="42" t="s">
        <v>303</v>
      </c>
      <c r="C60" s="43"/>
      <c r="D60" s="43"/>
      <c r="E60" s="44"/>
      <c r="F60" s="43"/>
      <c r="G60" s="43"/>
    </row>
    <row r="61" ht="21.6" spans="1:7">
      <c r="A61" s="38"/>
      <c r="B61" s="42" t="s">
        <v>304</v>
      </c>
      <c r="C61" s="43"/>
      <c r="D61" s="43"/>
      <c r="E61" s="44"/>
      <c r="F61" s="43"/>
      <c r="G61" s="43"/>
    </row>
    <row r="62" ht="15.6" spans="1:7">
      <c r="A62" s="34" t="s">
        <v>305</v>
      </c>
      <c r="B62" s="11" t="s">
        <v>306</v>
      </c>
      <c r="C62" s="41" t="s">
        <v>347</v>
      </c>
      <c r="D62" s="41" t="s">
        <v>325</v>
      </c>
      <c r="E62" s="37">
        <v>500</v>
      </c>
      <c r="F62" s="37" t="s">
        <v>348</v>
      </c>
      <c r="G62" s="37"/>
    </row>
    <row r="63" ht="15.6" spans="1:7">
      <c r="A63" s="38"/>
      <c r="B63" s="11" t="s">
        <v>309</v>
      </c>
      <c r="C63" s="41" t="s">
        <v>349</v>
      </c>
      <c r="D63" s="41" t="s">
        <v>301</v>
      </c>
      <c r="E63" s="45">
        <v>100</v>
      </c>
      <c r="F63" s="46" t="s">
        <v>326</v>
      </c>
      <c r="G63" s="37"/>
    </row>
    <row r="64" spans="1:7">
      <c r="A64" s="38"/>
      <c r="B64" s="47" t="s">
        <v>313</v>
      </c>
      <c r="C64" s="48"/>
      <c r="D64" s="37"/>
      <c r="E64" s="48"/>
      <c r="F64" s="48"/>
      <c r="G64" s="48"/>
    </row>
    <row r="65" ht="21.6" spans="1:7">
      <c r="A65" s="37" t="s">
        <v>350</v>
      </c>
      <c r="B65" s="49" t="s">
        <v>317</v>
      </c>
      <c r="C65" s="43"/>
      <c r="D65" s="43"/>
      <c r="E65" s="44"/>
      <c r="F65" s="43"/>
      <c r="G65" s="43"/>
    </row>
    <row r="66" ht="31.2" spans="1:7">
      <c r="A66" s="37"/>
      <c r="B66" s="50" t="s">
        <v>318</v>
      </c>
      <c r="C66" s="36" t="s">
        <v>351</v>
      </c>
      <c r="D66" s="37" t="s">
        <v>311</v>
      </c>
      <c r="E66" s="37" t="s">
        <v>352</v>
      </c>
      <c r="F66" s="46"/>
      <c r="G66" s="37"/>
    </row>
    <row r="67" ht="31.2" spans="1:7">
      <c r="A67" s="37"/>
      <c r="B67" s="50"/>
      <c r="C67" s="36" t="s">
        <v>353</v>
      </c>
      <c r="D67" s="37" t="s">
        <v>311</v>
      </c>
      <c r="E67" s="37" t="s">
        <v>354</v>
      </c>
      <c r="F67" s="37"/>
      <c r="G67" s="37"/>
    </row>
    <row r="68" ht="21.6" spans="1:7">
      <c r="A68" s="37"/>
      <c r="B68" s="49" t="s">
        <v>321</v>
      </c>
      <c r="C68" s="43"/>
      <c r="D68" s="43"/>
      <c r="E68" s="44"/>
      <c r="F68" s="43"/>
      <c r="G68" s="43"/>
    </row>
    <row r="69" ht="21.6" spans="1:7">
      <c r="A69" s="6" t="s">
        <v>322</v>
      </c>
      <c r="B69" s="11" t="s">
        <v>323</v>
      </c>
      <c r="C69" s="37"/>
      <c r="D69" s="37"/>
      <c r="E69" s="45"/>
      <c r="F69" s="37"/>
      <c r="G69" s="37"/>
    </row>
    <row r="70" spans="1:7">
      <c r="A70" s="20"/>
      <c r="B70" s="20"/>
      <c r="C70" s="20"/>
      <c r="D70" s="20"/>
      <c r="E70" s="20"/>
      <c r="F70" s="20"/>
      <c r="G70" s="20"/>
    </row>
    <row r="71" ht="25.2" spans="1:7">
      <c r="A71" s="2" t="s">
        <v>280</v>
      </c>
      <c r="B71" s="2"/>
      <c r="C71" s="2"/>
      <c r="D71" s="2"/>
      <c r="E71" s="2"/>
      <c r="F71" s="2"/>
      <c r="G71" s="2"/>
    </row>
    <row r="72" spans="1:7">
      <c r="A72" s="3" t="s">
        <v>281</v>
      </c>
      <c r="B72" s="3"/>
      <c r="C72" s="3"/>
      <c r="D72" s="3"/>
      <c r="E72" s="3"/>
      <c r="F72" s="3"/>
      <c r="G72" s="3"/>
    </row>
    <row r="73" spans="1:7">
      <c r="A73" s="4" t="s">
        <v>250</v>
      </c>
      <c r="B73" s="5"/>
      <c r="C73" s="6" t="s">
        <v>265</v>
      </c>
      <c r="D73" s="6"/>
      <c r="E73" s="6"/>
      <c r="F73" s="6"/>
      <c r="G73" s="6"/>
    </row>
    <row r="74" spans="1:7">
      <c r="A74" s="4" t="s">
        <v>282</v>
      </c>
      <c r="B74" s="5"/>
      <c r="C74" s="6" t="s">
        <v>3</v>
      </c>
      <c r="D74" s="6"/>
      <c r="E74" s="6"/>
      <c r="F74" s="6"/>
      <c r="G74" s="6"/>
    </row>
    <row r="75" spans="1:7">
      <c r="A75" s="4" t="s">
        <v>57</v>
      </c>
      <c r="B75" s="5"/>
      <c r="C75" s="6" t="s">
        <v>3</v>
      </c>
      <c r="D75" s="6"/>
      <c r="E75" s="6"/>
      <c r="F75" s="6"/>
      <c r="G75" s="6"/>
    </row>
    <row r="76" spans="1:7">
      <c r="A76" s="7" t="s">
        <v>283</v>
      </c>
      <c r="B76" s="8" t="s">
        <v>284</v>
      </c>
      <c r="C76" s="8"/>
      <c r="D76" s="8"/>
      <c r="E76" s="9" t="s">
        <v>327</v>
      </c>
      <c r="F76" s="9"/>
      <c r="G76" s="9"/>
    </row>
    <row r="77" ht="13.5" customHeight="1" spans="1:7">
      <c r="A77" s="10"/>
      <c r="B77" s="11" t="s">
        <v>286</v>
      </c>
      <c r="C77" s="12"/>
      <c r="D77" s="13"/>
      <c r="E77" s="9" t="s">
        <v>327</v>
      </c>
      <c r="F77" s="9"/>
      <c r="G77" s="9"/>
    </row>
    <row r="78" ht="13.5" customHeight="1" spans="1:7">
      <c r="A78" s="14"/>
      <c r="B78" s="11" t="s">
        <v>287</v>
      </c>
      <c r="C78" s="12"/>
      <c r="D78" s="13"/>
      <c r="E78" s="9"/>
      <c r="F78" s="9"/>
      <c r="G78" s="9"/>
    </row>
    <row r="79" spans="1:7">
      <c r="A79" s="15" t="s">
        <v>288</v>
      </c>
      <c r="B79" s="15" t="s">
        <v>355</v>
      </c>
      <c r="C79" s="15"/>
      <c r="D79" s="15"/>
      <c r="E79" s="15"/>
      <c r="F79" s="15"/>
      <c r="G79" s="15"/>
    </row>
    <row r="80" spans="1:7">
      <c r="A80" s="8" t="s">
        <v>290</v>
      </c>
      <c r="B80" s="8"/>
      <c r="C80" s="8"/>
      <c r="D80" s="8"/>
      <c r="E80" s="8"/>
      <c r="F80" s="8"/>
      <c r="G80" s="8"/>
    </row>
    <row r="81" spans="1:7">
      <c r="A81" s="8" t="s">
        <v>291</v>
      </c>
      <c r="B81" s="8" t="s">
        <v>292</v>
      </c>
      <c r="C81" s="8" t="s">
        <v>293</v>
      </c>
      <c r="D81" s="8" t="s">
        <v>294</v>
      </c>
      <c r="E81" s="8" t="s">
        <v>295</v>
      </c>
      <c r="F81" s="8" t="s">
        <v>296</v>
      </c>
      <c r="G81" s="8" t="s">
        <v>297</v>
      </c>
    </row>
    <row r="82" ht="21.6" spans="1:7">
      <c r="A82" s="7" t="s">
        <v>298</v>
      </c>
      <c r="B82" s="8" t="s">
        <v>299</v>
      </c>
      <c r="C82" s="8" t="s">
        <v>300</v>
      </c>
      <c r="D82" s="8" t="s">
        <v>301</v>
      </c>
      <c r="E82" s="6">
        <v>30</v>
      </c>
      <c r="F82" s="6" t="s">
        <v>302</v>
      </c>
      <c r="G82" s="8"/>
    </row>
    <row r="83" ht="21.6" spans="1:7">
      <c r="A83" s="10"/>
      <c r="B83" s="51" t="s">
        <v>303</v>
      </c>
      <c r="C83" s="52"/>
      <c r="D83" s="53"/>
      <c r="E83" s="54"/>
      <c r="F83" s="53"/>
      <c r="G83" s="52"/>
    </row>
    <row r="84" ht="21.6" spans="1:7">
      <c r="A84" s="14"/>
      <c r="B84" s="51" t="s">
        <v>304</v>
      </c>
      <c r="C84" s="52"/>
      <c r="D84" s="53"/>
      <c r="E84" s="54"/>
      <c r="F84" s="53"/>
      <c r="G84" s="52"/>
    </row>
    <row r="85" ht="21.6" spans="1:7">
      <c r="A85" s="7" t="s">
        <v>305</v>
      </c>
      <c r="B85" s="8" t="s">
        <v>306</v>
      </c>
      <c r="C85" s="8" t="s">
        <v>356</v>
      </c>
      <c r="D85" s="8" t="s">
        <v>301</v>
      </c>
      <c r="E85" s="6">
        <v>12</v>
      </c>
      <c r="F85" s="6" t="s">
        <v>308</v>
      </c>
      <c r="G85" s="8"/>
    </row>
    <row r="86" spans="1:7">
      <c r="A86" s="10"/>
      <c r="B86" s="8" t="s">
        <v>309</v>
      </c>
      <c r="C86" s="8" t="s">
        <v>357</v>
      </c>
      <c r="D86" s="8" t="s">
        <v>301</v>
      </c>
      <c r="E86" s="55">
        <v>100</v>
      </c>
      <c r="F86" s="56" t="s">
        <v>326</v>
      </c>
      <c r="G86" s="8"/>
    </row>
    <row r="87" spans="1:7">
      <c r="A87" s="14"/>
      <c r="B87" s="8" t="s">
        <v>313</v>
      </c>
      <c r="C87" s="8" t="s">
        <v>358</v>
      </c>
      <c r="D87" s="57" t="s">
        <v>311</v>
      </c>
      <c r="E87" s="6" t="s">
        <v>315</v>
      </c>
      <c r="F87" s="6"/>
      <c r="G87" s="8"/>
    </row>
    <row r="88" ht="21.6" spans="1:7">
      <c r="A88" s="7" t="s">
        <v>350</v>
      </c>
      <c r="B88" s="58" t="s">
        <v>317</v>
      </c>
      <c r="C88" s="52"/>
      <c r="D88" s="53"/>
      <c r="E88" s="54"/>
      <c r="F88" s="53"/>
      <c r="G88" s="52"/>
    </row>
    <row r="89" ht="32.4" spans="1:7">
      <c r="A89" s="10"/>
      <c r="B89" s="8" t="s">
        <v>318</v>
      </c>
      <c r="C89" s="8" t="s">
        <v>359</v>
      </c>
      <c r="D89" s="57" t="s">
        <v>311</v>
      </c>
      <c r="E89" s="6" t="s">
        <v>360</v>
      </c>
      <c r="F89" s="6"/>
      <c r="G89" s="8"/>
    </row>
    <row r="90" ht="21.6" spans="1:7">
      <c r="A90" s="14"/>
      <c r="B90" s="58" t="s">
        <v>321</v>
      </c>
      <c r="C90" s="52"/>
      <c r="D90" s="53"/>
      <c r="E90" s="54"/>
      <c r="F90" s="53"/>
      <c r="G90" s="52"/>
    </row>
    <row r="91" ht="21.6" spans="1:7">
      <c r="A91" s="8" t="s">
        <v>322</v>
      </c>
      <c r="B91" s="8" t="s">
        <v>323</v>
      </c>
      <c r="C91" s="8" t="s">
        <v>361</v>
      </c>
      <c r="D91" s="8" t="s">
        <v>325</v>
      </c>
      <c r="E91" s="55">
        <v>95</v>
      </c>
      <c r="F91" s="6" t="s">
        <v>326</v>
      </c>
      <c r="G91" s="8"/>
    </row>
    <row r="92" spans="1:7">
      <c r="A92" s="20"/>
      <c r="B92" s="20"/>
      <c r="C92" s="20"/>
      <c r="D92" s="20"/>
      <c r="E92" s="20"/>
      <c r="F92" s="20"/>
      <c r="G92" s="20"/>
    </row>
    <row r="93" ht="25.2" spans="1:7">
      <c r="A93" s="2" t="s">
        <v>280</v>
      </c>
      <c r="B93" s="2"/>
      <c r="C93" s="2"/>
      <c r="D93" s="2"/>
      <c r="E93" s="2"/>
      <c r="F93" s="2"/>
      <c r="G93" s="2"/>
    </row>
    <row r="94" spans="1:7">
      <c r="A94" s="3" t="s">
        <v>281</v>
      </c>
      <c r="B94" s="3"/>
      <c r="C94" s="3"/>
      <c r="D94" s="3"/>
      <c r="E94" s="3"/>
      <c r="F94" s="3"/>
      <c r="G94" s="3"/>
    </row>
    <row r="95" spans="1:7">
      <c r="A95" s="4" t="s">
        <v>250</v>
      </c>
      <c r="B95" s="5"/>
      <c r="C95" s="6" t="s">
        <v>262</v>
      </c>
      <c r="D95" s="6"/>
      <c r="E95" s="6"/>
      <c r="F95" s="6"/>
      <c r="G95" s="6"/>
    </row>
    <row r="96" spans="1:7">
      <c r="A96" s="4" t="s">
        <v>282</v>
      </c>
      <c r="B96" s="5"/>
      <c r="C96" s="6" t="s">
        <v>3</v>
      </c>
      <c r="D96" s="6"/>
      <c r="E96" s="6"/>
      <c r="F96" s="6"/>
      <c r="G96" s="6"/>
    </row>
    <row r="97" spans="1:7">
      <c r="A97" s="4" t="s">
        <v>57</v>
      </c>
      <c r="B97" s="5"/>
      <c r="C97" s="6" t="s">
        <v>3</v>
      </c>
      <c r="D97" s="6"/>
      <c r="E97" s="6"/>
      <c r="F97" s="6"/>
      <c r="G97" s="6"/>
    </row>
    <row r="98" spans="1:7">
      <c r="A98" s="7" t="s">
        <v>283</v>
      </c>
      <c r="B98" s="8" t="s">
        <v>284</v>
      </c>
      <c r="C98" s="8"/>
      <c r="D98" s="8"/>
      <c r="E98" s="9" t="s">
        <v>362</v>
      </c>
      <c r="F98" s="9"/>
      <c r="G98" s="9"/>
    </row>
    <row r="99" ht="13.5" customHeight="1" spans="1:7">
      <c r="A99" s="10"/>
      <c r="B99" s="11" t="s">
        <v>286</v>
      </c>
      <c r="C99" s="12"/>
      <c r="D99" s="13"/>
      <c r="E99" s="9" t="s">
        <v>362</v>
      </c>
      <c r="F99" s="9"/>
      <c r="G99" s="9"/>
    </row>
    <row r="100" ht="13.5" customHeight="1" spans="1:7">
      <c r="A100" s="14"/>
      <c r="B100" s="11" t="s">
        <v>287</v>
      </c>
      <c r="C100" s="12"/>
      <c r="D100" s="13"/>
      <c r="E100" s="9"/>
      <c r="F100" s="9"/>
      <c r="G100" s="9"/>
    </row>
    <row r="101" spans="1:7">
      <c r="A101" s="15" t="s">
        <v>288</v>
      </c>
      <c r="B101" s="15" t="s">
        <v>363</v>
      </c>
      <c r="C101" s="15"/>
      <c r="D101" s="15"/>
      <c r="E101" s="15"/>
      <c r="F101" s="15"/>
      <c r="G101" s="15"/>
    </row>
    <row r="102" spans="1:7">
      <c r="A102" s="8" t="s">
        <v>290</v>
      </c>
      <c r="B102" s="8"/>
      <c r="C102" s="8"/>
      <c r="D102" s="8"/>
      <c r="E102" s="8"/>
      <c r="F102" s="8"/>
      <c r="G102" s="8"/>
    </row>
    <row r="103" spans="1:7">
      <c r="A103" s="8" t="s">
        <v>291</v>
      </c>
      <c r="B103" s="8" t="s">
        <v>292</v>
      </c>
      <c r="C103" s="8" t="s">
        <v>293</v>
      </c>
      <c r="D103" s="8" t="s">
        <v>294</v>
      </c>
      <c r="E103" s="8" t="s">
        <v>295</v>
      </c>
      <c r="F103" s="8" t="s">
        <v>296</v>
      </c>
      <c r="G103" s="8" t="s">
        <v>297</v>
      </c>
    </row>
    <row r="104" ht="21.6" spans="1:7">
      <c r="A104" s="7" t="s">
        <v>298</v>
      </c>
      <c r="B104" s="8" t="s">
        <v>299</v>
      </c>
      <c r="C104" s="8" t="s">
        <v>300</v>
      </c>
      <c r="D104" s="8" t="s">
        <v>301</v>
      </c>
      <c r="E104" s="15">
        <v>95</v>
      </c>
      <c r="F104" s="15" t="s">
        <v>302</v>
      </c>
      <c r="G104" s="8"/>
    </row>
    <row r="105" ht="21.6" spans="1:7">
      <c r="A105" s="10"/>
      <c r="B105" s="51" t="s">
        <v>303</v>
      </c>
      <c r="C105" s="52"/>
      <c r="D105" s="53"/>
      <c r="E105" s="54"/>
      <c r="F105" s="53"/>
      <c r="G105" s="52"/>
    </row>
    <row r="106" ht="21.6" spans="1:7">
      <c r="A106" s="14"/>
      <c r="B106" s="51" t="s">
        <v>304</v>
      </c>
      <c r="C106" s="52"/>
      <c r="D106" s="53"/>
      <c r="E106" s="54"/>
      <c r="F106" s="53"/>
      <c r="G106" s="52"/>
    </row>
    <row r="107" spans="1:7">
      <c r="A107" s="7" t="s">
        <v>305</v>
      </c>
      <c r="B107" s="8" t="s">
        <v>306</v>
      </c>
      <c r="C107" s="8" t="s">
        <v>364</v>
      </c>
      <c r="D107" s="8" t="s">
        <v>301</v>
      </c>
      <c r="E107" s="15">
        <v>12</v>
      </c>
      <c r="F107" s="15" t="s">
        <v>308</v>
      </c>
      <c r="G107" s="8"/>
    </row>
    <row r="108" spans="1:7">
      <c r="A108" s="10"/>
      <c r="B108" s="8" t="s">
        <v>309</v>
      </c>
      <c r="C108" s="8" t="s">
        <v>365</v>
      </c>
      <c r="D108" s="8" t="s">
        <v>325</v>
      </c>
      <c r="E108" s="59">
        <v>95</v>
      </c>
      <c r="F108" s="15" t="s">
        <v>326</v>
      </c>
      <c r="G108" s="8"/>
    </row>
    <row r="109" spans="1:7">
      <c r="A109" s="14"/>
      <c r="B109" s="8" t="s">
        <v>313</v>
      </c>
      <c r="C109" s="8" t="s">
        <v>366</v>
      </c>
      <c r="D109" s="57" t="s">
        <v>311</v>
      </c>
      <c r="E109" s="15" t="s">
        <v>315</v>
      </c>
      <c r="F109" s="15"/>
      <c r="G109" s="8"/>
    </row>
    <row r="110" ht="21.6" spans="1:7">
      <c r="A110" s="7" t="s">
        <v>350</v>
      </c>
      <c r="B110" s="8" t="s">
        <v>317</v>
      </c>
      <c r="C110" s="8" t="s">
        <v>367</v>
      </c>
      <c r="D110" s="57" t="s">
        <v>311</v>
      </c>
      <c r="E110" s="15" t="s">
        <v>368</v>
      </c>
      <c r="F110" s="15"/>
      <c r="G110" s="8"/>
    </row>
    <row r="111" ht="21.6" spans="1:7">
      <c r="A111" s="10"/>
      <c r="B111" s="8" t="s">
        <v>318</v>
      </c>
      <c r="C111" s="8" t="s">
        <v>369</v>
      </c>
      <c r="D111" s="57" t="s">
        <v>311</v>
      </c>
      <c r="E111" s="15" t="s">
        <v>370</v>
      </c>
      <c r="F111" s="15"/>
      <c r="G111" s="8"/>
    </row>
    <row r="112" ht="21.6" spans="1:7">
      <c r="A112" s="14"/>
      <c r="B112" s="58" t="s">
        <v>321</v>
      </c>
      <c r="C112" s="52"/>
      <c r="D112" s="53"/>
      <c r="E112" s="54"/>
      <c r="F112" s="53"/>
      <c r="G112" s="52"/>
    </row>
    <row r="113" ht="21.6" spans="1:7">
      <c r="A113" s="8" t="s">
        <v>322</v>
      </c>
      <c r="B113" s="8" t="s">
        <v>323</v>
      </c>
      <c r="C113" s="8" t="s">
        <v>371</v>
      </c>
      <c r="D113" s="8" t="s">
        <v>325</v>
      </c>
      <c r="E113" s="59">
        <v>100</v>
      </c>
      <c r="F113" s="15" t="s">
        <v>326</v>
      </c>
      <c r="G113" s="8"/>
    </row>
    <row r="114" spans="1:7">
      <c r="A114" s="20"/>
      <c r="B114" s="20"/>
      <c r="C114" s="20"/>
      <c r="D114" s="20"/>
      <c r="E114" s="20"/>
      <c r="F114" s="20"/>
      <c r="G114" s="20"/>
    </row>
    <row r="115" ht="25.2" spans="1:7">
      <c r="A115" s="2" t="s">
        <v>280</v>
      </c>
      <c r="B115" s="2"/>
      <c r="C115" s="2"/>
      <c r="D115" s="2"/>
      <c r="E115" s="2"/>
      <c r="F115" s="2"/>
      <c r="G115" s="2"/>
    </row>
    <row r="116" spans="1:7">
      <c r="A116" s="3" t="s">
        <v>281</v>
      </c>
      <c r="B116" s="3"/>
      <c r="C116" s="3"/>
      <c r="D116" s="3"/>
      <c r="E116" s="3"/>
      <c r="F116" s="3"/>
      <c r="G116" s="3"/>
    </row>
    <row r="117" spans="1:7">
      <c r="A117" s="4" t="s">
        <v>250</v>
      </c>
      <c r="B117" s="5"/>
      <c r="C117" s="6" t="s">
        <v>264</v>
      </c>
      <c r="D117" s="6"/>
      <c r="E117" s="6"/>
      <c r="F117" s="6"/>
      <c r="G117" s="6"/>
    </row>
    <row r="118" spans="1:7">
      <c r="A118" s="4" t="s">
        <v>282</v>
      </c>
      <c r="B118" s="5"/>
      <c r="C118" s="6" t="s">
        <v>3</v>
      </c>
      <c r="D118" s="6"/>
      <c r="E118" s="6"/>
      <c r="F118" s="6"/>
      <c r="G118" s="6"/>
    </row>
    <row r="119" spans="1:7">
      <c r="A119" s="4" t="s">
        <v>57</v>
      </c>
      <c r="B119" s="5"/>
      <c r="C119" s="6" t="s">
        <v>3</v>
      </c>
      <c r="D119" s="6"/>
      <c r="E119" s="6"/>
      <c r="F119" s="6"/>
      <c r="G119" s="6"/>
    </row>
    <row r="120" spans="1:7">
      <c r="A120" s="7" t="s">
        <v>283</v>
      </c>
      <c r="B120" s="8" t="s">
        <v>284</v>
      </c>
      <c r="C120" s="8"/>
      <c r="D120" s="8"/>
      <c r="E120" s="9" t="s">
        <v>372</v>
      </c>
      <c r="F120" s="9"/>
      <c r="G120" s="9"/>
    </row>
    <row r="121" ht="13.5" customHeight="1" spans="1:7">
      <c r="A121" s="10"/>
      <c r="B121" s="11" t="s">
        <v>286</v>
      </c>
      <c r="C121" s="12"/>
      <c r="D121" s="13"/>
      <c r="E121" s="9" t="s">
        <v>372</v>
      </c>
      <c r="F121" s="9"/>
      <c r="G121" s="9"/>
    </row>
    <row r="122" ht="13.5" customHeight="1" spans="1:7">
      <c r="A122" s="14"/>
      <c r="B122" s="11" t="s">
        <v>287</v>
      </c>
      <c r="C122" s="12"/>
      <c r="D122" s="13"/>
      <c r="E122" s="9"/>
      <c r="F122" s="9"/>
      <c r="G122" s="9"/>
    </row>
    <row r="123" spans="1:7">
      <c r="A123" s="15" t="s">
        <v>288</v>
      </c>
      <c r="B123" s="15" t="s">
        <v>373</v>
      </c>
      <c r="C123" s="15"/>
      <c r="D123" s="15"/>
      <c r="E123" s="15"/>
      <c r="F123" s="15"/>
      <c r="G123" s="15"/>
    </row>
    <row r="124" spans="1:7">
      <c r="A124" s="8" t="s">
        <v>290</v>
      </c>
      <c r="B124" s="8"/>
      <c r="C124" s="8"/>
      <c r="D124" s="8"/>
      <c r="E124" s="8"/>
      <c r="F124" s="8"/>
      <c r="G124" s="8"/>
    </row>
    <row r="125" spans="1:7">
      <c r="A125" s="8" t="s">
        <v>291</v>
      </c>
      <c r="B125" s="8" t="s">
        <v>292</v>
      </c>
      <c r="C125" s="8" t="s">
        <v>293</v>
      </c>
      <c r="D125" s="8" t="s">
        <v>294</v>
      </c>
      <c r="E125" s="8" t="s">
        <v>295</v>
      </c>
      <c r="F125" s="8" t="s">
        <v>296</v>
      </c>
      <c r="G125" s="8" t="s">
        <v>297</v>
      </c>
    </row>
    <row r="126" ht="21.6" spans="1:7">
      <c r="A126" s="7" t="s">
        <v>298</v>
      </c>
      <c r="B126" s="8" t="s">
        <v>299</v>
      </c>
      <c r="C126" s="8" t="s">
        <v>300</v>
      </c>
      <c r="D126" s="8" t="s">
        <v>301</v>
      </c>
      <c r="E126" s="15">
        <v>20</v>
      </c>
      <c r="F126" s="15" t="s">
        <v>302</v>
      </c>
      <c r="G126" s="8"/>
    </row>
    <row r="127" ht="21.6" spans="1:7">
      <c r="A127" s="10"/>
      <c r="B127" s="51" t="s">
        <v>303</v>
      </c>
      <c r="C127" s="52"/>
      <c r="D127" s="53"/>
      <c r="E127" s="54"/>
      <c r="F127" s="53"/>
      <c r="G127" s="52"/>
    </row>
    <row r="128" ht="21.6" spans="1:7">
      <c r="A128" s="14"/>
      <c r="B128" s="51" t="s">
        <v>304</v>
      </c>
      <c r="C128" s="52"/>
      <c r="D128" s="53"/>
      <c r="E128" s="54"/>
      <c r="F128" s="53"/>
      <c r="G128" s="52"/>
    </row>
    <row r="129" spans="1:7">
      <c r="A129" s="7" t="s">
        <v>305</v>
      </c>
      <c r="B129" s="8" t="s">
        <v>306</v>
      </c>
      <c r="C129" s="8" t="s">
        <v>307</v>
      </c>
      <c r="D129" s="8" t="s">
        <v>301</v>
      </c>
      <c r="E129" s="15">
        <v>12</v>
      </c>
      <c r="F129" s="15" t="s">
        <v>308</v>
      </c>
      <c r="G129" s="8"/>
    </row>
    <row r="130" spans="1:7">
      <c r="A130" s="10"/>
      <c r="B130" s="8" t="s">
        <v>309</v>
      </c>
      <c r="C130" s="8" t="s">
        <v>374</v>
      </c>
      <c r="D130" s="8" t="s">
        <v>301</v>
      </c>
      <c r="E130" s="55">
        <v>100</v>
      </c>
      <c r="F130" s="56" t="s">
        <v>326</v>
      </c>
      <c r="G130" s="8"/>
    </row>
    <row r="131" spans="1:7">
      <c r="A131" s="14"/>
      <c r="B131" s="8" t="s">
        <v>313</v>
      </c>
      <c r="C131" s="8" t="s">
        <v>375</v>
      </c>
      <c r="D131" s="57" t="s">
        <v>311</v>
      </c>
      <c r="E131" s="6" t="s">
        <v>315</v>
      </c>
      <c r="F131" s="6"/>
      <c r="G131" s="8"/>
    </row>
    <row r="132" ht="21.6" spans="1:7">
      <c r="A132" s="7" t="s">
        <v>350</v>
      </c>
      <c r="B132" s="8" t="s">
        <v>317</v>
      </c>
      <c r="C132" s="8"/>
      <c r="D132" s="57"/>
      <c r="E132" s="15"/>
      <c r="F132" s="15"/>
      <c r="G132" s="8"/>
    </row>
    <row r="133" ht="32.4" spans="1:7">
      <c r="A133" s="10"/>
      <c r="B133" s="8" t="s">
        <v>376</v>
      </c>
      <c r="C133" s="8" t="s">
        <v>377</v>
      </c>
      <c r="D133" s="57" t="s">
        <v>311</v>
      </c>
      <c r="E133" s="15" t="s">
        <v>341</v>
      </c>
      <c r="F133" s="15"/>
      <c r="G133" s="8"/>
    </row>
    <row r="134" ht="21.6" spans="1:7">
      <c r="A134" s="14"/>
      <c r="B134" s="58" t="s">
        <v>321</v>
      </c>
      <c r="C134" s="52"/>
      <c r="D134" s="53"/>
      <c r="E134" s="54"/>
      <c r="F134" s="53"/>
      <c r="G134" s="52"/>
    </row>
    <row r="135" ht="21.6" spans="1:7">
      <c r="A135" s="8" t="s">
        <v>322</v>
      </c>
      <c r="B135" s="8" t="s">
        <v>323</v>
      </c>
      <c r="C135" s="8" t="s">
        <v>378</v>
      </c>
      <c r="D135" s="8" t="s">
        <v>325</v>
      </c>
      <c r="E135" s="59">
        <v>95</v>
      </c>
      <c r="F135" s="15" t="s">
        <v>326</v>
      </c>
      <c r="G135" s="8"/>
    </row>
    <row r="136" spans="1:7">
      <c r="A136" s="20"/>
      <c r="B136" s="20"/>
      <c r="C136" s="20"/>
      <c r="D136" s="20"/>
      <c r="E136" s="20"/>
      <c r="F136" s="20"/>
      <c r="G136" s="20"/>
    </row>
    <row r="137" ht="25.2" spans="1:7">
      <c r="A137" s="2" t="s">
        <v>280</v>
      </c>
      <c r="B137" s="2"/>
      <c r="C137" s="2"/>
      <c r="D137" s="2"/>
      <c r="E137" s="2"/>
      <c r="F137" s="2"/>
      <c r="G137" s="2"/>
    </row>
    <row r="138" spans="1:7">
      <c r="A138" s="3" t="s">
        <v>281</v>
      </c>
      <c r="B138" s="3"/>
      <c r="C138" s="3"/>
      <c r="D138" s="3"/>
      <c r="E138" s="3"/>
      <c r="F138" s="3"/>
      <c r="G138" s="3"/>
    </row>
    <row r="139" spans="1:7">
      <c r="A139" s="4" t="s">
        <v>250</v>
      </c>
      <c r="B139" s="5"/>
      <c r="C139" s="6" t="s">
        <v>263</v>
      </c>
      <c r="D139" s="6"/>
      <c r="E139" s="6"/>
      <c r="F139" s="6"/>
      <c r="G139" s="6"/>
    </row>
    <row r="140" spans="1:7">
      <c r="A140" s="4" t="s">
        <v>282</v>
      </c>
      <c r="B140" s="5"/>
      <c r="C140" s="6" t="s">
        <v>3</v>
      </c>
      <c r="D140" s="6"/>
      <c r="E140" s="6"/>
      <c r="F140" s="6"/>
      <c r="G140" s="6"/>
    </row>
    <row r="141" spans="1:7">
      <c r="A141" s="4" t="s">
        <v>57</v>
      </c>
      <c r="B141" s="5"/>
      <c r="C141" s="6" t="s">
        <v>3</v>
      </c>
      <c r="D141" s="6"/>
      <c r="E141" s="6"/>
      <c r="F141" s="6"/>
      <c r="G141" s="6"/>
    </row>
    <row r="142" spans="1:7">
      <c r="A142" s="7" t="s">
        <v>283</v>
      </c>
      <c r="B142" s="8" t="s">
        <v>284</v>
      </c>
      <c r="C142" s="8"/>
      <c r="D142" s="8"/>
      <c r="E142" s="9" t="s">
        <v>327</v>
      </c>
      <c r="F142" s="9"/>
      <c r="G142" s="9"/>
    </row>
    <row r="143" ht="13.5" customHeight="1" spans="1:7">
      <c r="A143" s="10"/>
      <c r="B143" s="11" t="s">
        <v>286</v>
      </c>
      <c r="C143" s="12"/>
      <c r="D143" s="13"/>
      <c r="E143" s="9" t="s">
        <v>327</v>
      </c>
      <c r="F143" s="9"/>
      <c r="G143" s="9"/>
    </row>
    <row r="144" ht="13.5" customHeight="1" spans="1:7">
      <c r="A144" s="14"/>
      <c r="B144" s="11" t="s">
        <v>287</v>
      </c>
      <c r="C144" s="12"/>
      <c r="D144" s="13"/>
      <c r="E144" s="9"/>
      <c r="F144" s="9"/>
      <c r="G144" s="9"/>
    </row>
    <row r="145" spans="1:7">
      <c r="A145" s="15" t="s">
        <v>288</v>
      </c>
      <c r="B145" s="15" t="s">
        <v>379</v>
      </c>
      <c r="C145" s="15"/>
      <c r="D145" s="15"/>
      <c r="E145" s="15"/>
      <c r="F145" s="15"/>
      <c r="G145" s="15"/>
    </row>
    <row r="146" spans="1:7">
      <c r="A146" s="8" t="s">
        <v>290</v>
      </c>
      <c r="B146" s="8"/>
      <c r="C146" s="8"/>
      <c r="D146" s="8"/>
      <c r="E146" s="8"/>
      <c r="F146" s="8"/>
      <c r="G146" s="8"/>
    </row>
    <row r="147" spans="1:7">
      <c r="A147" s="8" t="s">
        <v>291</v>
      </c>
      <c r="B147" s="8" t="s">
        <v>292</v>
      </c>
      <c r="C147" s="8" t="s">
        <v>293</v>
      </c>
      <c r="D147" s="8" t="s">
        <v>294</v>
      </c>
      <c r="E147" s="8" t="s">
        <v>295</v>
      </c>
      <c r="F147" s="8" t="s">
        <v>296</v>
      </c>
      <c r="G147" s="8" t="s">
        <v>297</v>
      </c>
    </row>
    <row r="148" ht="21.6" spans="1:7">
      <c r="A148" s="7" t="s">
        <v>298</v>
      </c>
      <c r="B148" s="8" t="s">
        <v>299</v>
      </c>
      <c r="C148" s="8" t="s">
        <v>300</v>
      </c>
      <c r="D148" s="8" t="s">
        <v>301</v>
      </c>
      <c r="E148" s="15">
        <v>30</v>
      </c>
      <c r="F148" s="15" t="s">
        <v>302</v>
      </c>
      <c r="G148" s="8"/>
    </row>
    <row r="149" ht="21.6" spans="1:7">
      <c r="A149" s="10"/>
      <c r="B149" s="51" t="s">
        <v>303</v>
      </c>
      <c r="C149" s="52"/>
      <c r="D149" s="53"/>
      <c r="E149" s="54"/>
      <c r="F149" s="53"/>
      <c r="G149" s="52"/>
    </row>
    <row r="150" ht="21.6" spans="1:7">
      <c r="A150" s="14"/>
      <c r="B150" s="51" t="s">
        <v>304</v>
      </c>
      <c r="C150" s="52"/>
      <c r="D150" s="53"/>
      <c r="E150" s="54"/>
      <c r="F150" s="53"/>
      <c r="G150" s="52"/>
    </row>
    <row r="151" ht="21.6" spans="1:7">
      <c r="A151" s="7" t="s">
        <v>305</v>
      </c>
      <c r="B151" s="8" t="s">
        <v>306</v>
      </c>
      <c r="C151" s="8" t="s">
        <v>380</v>
      </c>
      <c r="D151" s="8" t="s">
        <v>301</v>
      </c>
      <c r="E151" s="15">
        <v>5</v>
      </c>
      <c r="F151" s="15" t="s">
        <v>381</v>
      </c>
      <c r="G151" s="8"/>
    </row>
    <row r="152" spans="1:7">
      <c r="A152" s="10"/>
      <c r="B152" s="8" t="s">
        <v>309</v>
      </c>
      <c r="C152" s="8" t="s">
        <v>382</v>
      </c>
      <c r="D152" s="57" t="s">
        <v>311</v>
      </c>
      <c r="E152" s="15" t="s">
        <v>383</v>
      </c>
      <c r="F152" s="15"/>
      <c r="G152" s="8"/>
    </row>
    <row r="153" spans="1:7">
      <c r="A153" s="14"/>
      <c r="B153" s="8" t="s">
        <v>313</v>
      </c>
      <c r="C153" s="8" t="s">
        <v>314</v>
      </c>
      <c r="D153" s="57" t="s">
        <v>311</v>
      </c>
      <c r="E153" s="15" t="s">
        <v>315</v>
      </c>
      <c r="F153" s="15"/>
      <c r="G153" s="8"/>
    </row>
    <row r="154" ht="21.6" spans="1:7">
      <c r="A154" s="7" t="s">
        <v>350</v>
      </c>
      <c r="B154" s="8" t="s">
        <v>317</v>
      </c>
      <c r="C154" s="8"/>
      <c r="D154" s="57"/>
      <c r="E154" s="15"/>
      <c r="F154" s="15"/>
      <c r="G154" s="8"/>
    </row>
    <row r="155" ht="32.4" spans="1:7">
      <c r="A155" s="10"/>
      <c r="B155" s="8" t="s">
        <v>318</v>
      </c>
      <c r="C155" s="8" t="s">
        <v>384</v>
      </c>
      <c r="D155" s="57" t="s">
        <v>311</v>
      </c>
      <c r="E155" s="15" t="s">
        <v>352</v>
      </c>
      <c r="F155" s="15"/>
      <c r="G155" s="8"/>
    </row>
    <row r="156" ht="21.6" spans="1:7">
      <c r="A156" s="14"/>
      <c r="B156" s="58" t="s">
        <v>321</v>
      </c>
      <c r="C156" s="52"/>
      <c r="D156" s="53"/>
      <c r="E156" s="54"/>
      <c r="F156" s="53"/>
      <c r="G156" s="52"/>
    </row>
    <row r="157" ht="21.6" spans="1:7">
      <c r="A157" s="8" t="s">
        <v>322</v>
      </c>
      <c r="B157" s="8" t="s">
        <v>323</v>
      </c>
      <c r="C157" s="8" t="s">
        <v>385</v>
      </c>
      <c r="D157" s="8" t="s">
        <v>325</v>
      </c>
      <c r="E157" s="59">
        <v>95</v>
      </c>
      <c r="F157" s="15" t="s">
        <v>326</v>
      </c>
      <c r="G157" s="8"/>
    </row>
    <row r="158" spans="1:7">
      <c r="A158" s="20"/>
      <c r="B158" s="20"/>
      <c r="C158" s="20"/>
      <c r="D158" s="20"/>
      <c r="E158" s="20"/>
      <c r="F158" s="20"/>
      <c r="G158" s="20"/>
    </row>
    <row r="159" ht="25.2" spans="1:7">
      <c r="A159" s="2" t="s">
        <v>280</v>
      </c>
      <c r="B159" s="2"/>
      <c r="C159" s="2"/>
      <c r="D159" s="2"/>
      <c r="E159" s="2"/>
      <c r="F159" s="2"/>
      <c r="G159" s="2"/>
    </row>
    <row r="160" spans="1:7">
      <c r="A160" s="3" t="s">
        <v>281</v>
      </c>
      <c r="B160" s="3"/>
      <c r="C160" s="3"/>
      <c r="D160" s="3"/>
      <c r="E160" s="3"/>
      <c r="F160" s="3"/>
      <c r="G160" s="3"/>
    </row>
    <row r="161" spans="1:7">
      <c r="A161" s="4" t="s">
        <v>250</v>
      </c>
      <c r="B161" s="5"/>
      <c r="C161" s="6" t="s">
        <v>269</v>
      </c>
      <c r="D161" s="6"/>
      <c r="E161" s="6"/>
      <c r="F161" s="6"/>
      <c r="G161" s="6"/>
    </row>
    <row r="162" spans="1:7">
      <c r="A162" s="4" t="s">
        <v>282</v>
      </c>
      <c r="B162" s="5"/>
      <c r="C162" s="6" t="s">
        <v>3</v>
      </c>
      <c r="D162" s="6"/>
      <c r="E162" s="6"/>
      <c r="F162" s="6"/>
      <c r="G162" s="6"/>
    </row>
    <row r="163" spans="1:7">
      <c r="A163" s="4" t="s">
        <v>57</v>
      </c>
      <c r="B163" s="5"/>
      <c r="C163" s="6" t="s">
        <v>270</v>
      </c>
      <c r="D163" s="6"/>
      <c r="E163" s="6"/>
      <c r="F163" s="6"/>
      <c r="G163" s="6"/>
    </row>
    <row r="164" spans="1:7">
      <c r="A164" s="7" t="s">
        <v>283</v>
      </c>
      <c r="B164" s="8" t="s">
        <v>284</v>
      </c>
      <c r="C164" s="8"/>
      <c r="D164" s="8"/>
      <c r="E164" s="9" t="s">
        <v>386</v>
      </c>
      <c r="F164" s="9"/>
      <c r="G164" s="9"/>
    </row>
    <row r="165" ht="13.5" customHeight="1" spans="1:7">
      <c r="A165" s="10"/>
      <c r="B165" s="11" t="s">
        <v>286</v>
      </c>
      <c r="C165" s="12"/>
      <c r="D165" s="13"/>
      <c r="E165" s="9" t="s">
        <v>386</v>
      </c>
      <c r="F165" s="9"/>
      <c r="G165" s="9"/>
    </row>
    <row r="166" ht="13.5" customHeight="1" spans="1:7">
      <c r="A166" s="14"/>
      <c r="B166" s="11" t="s">
        <v>287</v>
      </c>
      <c r="C166" s="12"/>
      <c r="D166" s="13"/>
      <c r="E166" s="9"/>
      <c r="F166" s="9"/>
      <c r="G166" s="9"/>
    </row>
    <row r="167" spans="1:7">
      <c r="A167" s="15" t="s">
        <v>288</v>
      </c>
      <c r="B167" s="15" t="s">
        <v>387</v>
      </c>
      <c r="C167" s="15"/>
      <c r="D167" s="15"/>
      <c r="E167" s="15"/>
      <c r="F167" s="15"/>
      <c r="G167" s="15"/>
    </row>
    <row r="168" spans="1:7">
      <c r="A168" s="8" t="s">
        <v>290</v>
      </c>
      <c r="B168" s="8"/>
      <c r="C168" s="8"/>
      <c r="D168" s="8"/>
      <c r="E168" s="8"/>
      <c r="F168" s="8"/>
      <c r="G168" s="8"/>
    </row>
    <row r="169" spans="1:7">
      <c r="A169" s="8" t="s">
        <v>291</v>
      </c>
      <c r="B169" s="8" t="s">
        <v>292</v>
      </c>
      <c r="C169" s="8" t="s">
        <v>293</v>
      </c>
      <c r="D169" s="8" t="s">
        <v>294</v>
      </c>
      <c r="E169" s="8" t="s">
        <v>295</v>
      </c>
      <c r="F169" s="8" t="s">
        <v>296</v>
      </c>
      <c r="G169" s="8" t="s">
        <v>297</v>
      </c>
    </row>
    <row r="170" ht="21.6" spans="1:7">
      <c r="A170" s="34" t="s">
        <v>388</v>
      </c>
      <c r="B170" s="34" t="s">
        <v>299</v>
      </c>
      <c r="C170" s="60" t="s">
        <v>389</v>
      </c>
      <c r="D170" s="60" t="s">
        <v>331</v>
      </c>
      <c r="E170" s="60">
        <v>190</v>
      </c>
      <c r="F170" s="60" t="s">
        <v>332</v>
      </c>
      <c r="G170" s="6"/>
    </row>
    <row r="171" spans="1:7">
      <c r="A171" s="38"/>
      <c r="B171" s="38"/>
      <c r="C171" s="60" t="s">
        <v>390</v>
      </c>
      <c r="D171" s="60" t="s">
        <v>331</v>
      </c>
      <c r="E171" s="60">
        <v>90</v>
      </c>
      <c r="F171" s="60" t="s">
        <v>332</v>
      </c>
      <c r="G171" s="6"/>
    </row>
    <row r="172" ht="21.6" spans="1:7">
      <c r="A172" s="38"/>
      <c r="B172" s="61"/>
      <c r="C172" s="60" t="s">
        <v>391</v>
      </c>
      <c r="D172" s="60" t="s">
        <v>331</v>
      </c>
      <c r="E172" s="60">
        <v>150</v>
      </c>
      <c r="F172" s="60" t="s">
        <v>332</v>
      </c>
      <c r="G172" s="6"/>
    </row>
    <row r="173" ht="21.6" spans="1:7">
      <c r="A173" s="38"/>
      <c r="B173" s="42" t="s">
        <v>303</v>
      </c>
      <c r="C173" s="43"/>
      <c r="D173" s="43"/>
      <c r="E173" s="44"/>
      <c r="F173" s="43"/>
      <c r="G173" s="43"/>
    </row>
    <row r="174" ht="21.6" spans="1:7">
      <c r="A174" s="38"/>
      <c r="B174" s="42" t="s">
        <v>304</v>
      </c>
      <c r="C174" s="43"/>
      <c r="D174" s="43"/>
      <c r="E174" s="44"/>
      <c r="F174" s="43"/>
      <c r="G174" s="43"/>
    </row>
    <row r="175" spans="1:7">
      <c r="A175" s="34" t="s">
        <v>305</v>
      </c>
      <c r="B175" s="34" t="s">
        <v>306</v>
      </c>
      <c r="C175" s="60" t="s">
        <v>392</v>
      </c>
      <c r="D175" s="60" t="s">
        <v>331</v>
      </c>
      <c r="E175" s="62" t="s">
        <v>393</v>
      </c>
      <c r="F175" s="62" t="s">
        <v>348</v>
      </c>
      <c r="G175" s="6"/>
    </row>
    <row r="176" spans="1:7">
      <c r="A176" s="38"/>
      <c r="B176" s="38"/>
      <c r="C176" s="60" t="s">
        <v>394</v>
      </c>
      <c r="D176" s="60" t="s">
        <v>331</v>
      </c>
      <c r="E176" s="62" t="s">
        <v>395</v>
      </c>
      <c r="F176" s="62" t="s">
        <v>348</v>
      </c>
      <c r="G176" s="6"/>
    </row>
    <row r="177" spans="1:7">
      <c r="A177" s="38"/>
      <c r="B177" s="61"/>
      <c r="C177" s="60" t="s">
        <v>396</v>
      </c>
      <c r="D177" s="60" t="s">
        <v>331</v>
      </c>
      <c r="E177" s="62" t="s">
        <v>397</v>
      </c>
      <c r="F177" s="62" t="s">
        <v>348</v>
      </c>
      <c r="G177" s="6"/>
    </row>
    <row r="178" ht="21.6" spans="1:7">
      <c r="A178" s="38"/>
      <c r="B178" s="34" t="s">
        <v>309</v>
      </c>
      <c r="C178" s="60" t="s">
        <v>398</v>
      </c>
      <c r="D178" s="60" t="s">
        <v>301</v>
      </c>
      <c r="E178" s="63">
        <v>100</v>
      </c>
      <c r="F178" s="62" t="s">
        <v>326</v>
      </c>
      <c r="G178" s="6"/>
    </row>
    <row r="179" spans="1:7">
      <c r="A179" s="38"/>
      <c r="B179" s="38"/>
      <c r="C179" s="60" t="s">
        <v>399</v>
      </c>
      <c r="D179" s="60" t="s">
        <v>301</v>
      </c>
      <c r="E179" s="63">
        <v>100</v>
      </c>
      <c r="F179" s="62" t="s">
        <v>326</v>
      </c>
      <c r="G179" s="6"/>
    </row>
    <row r="180" ht="21.6" spans="1:7">
      <c r="A180" s="38"/>
      <c r="B180" s="61"/>
      <c r="C180" s="60" t="s">
        <v>400</v>
      </c>
      <c r="D180" s="60" t="s">
        <v>301</v>
      </c>
      <c r="E180" s="63">
        <v>100</v>
      </c>
      <c r="F180" s="62" t="s">
        <v>326</v>
      </c>
      <c r="G180" s="6"/>
    </row>
    <row r="181" spans="1:7">
      <c r="A181" s="38"/>
      <c r="B181" s="34" t="s">
        <v>313</v>
      </c>
      <c r="C181" s="60" t="s">
        <v>401</v>
      </c>
      <c r="D181" s="60" t="s">
        <v>301</v>
      </c>
      <c r="E181" s="62" t="s">
        <v>402</v>
      </c>
      <c r="F181" s="62" t="s">
        <v>403</v>
      </c>
      <c r="G181" s="6"/>
    </row>
    <row r="182" spans="1:7">
      <c r="A182" s="38"/>
      <c r="B182" s="38"/>
      <c r="C182" s="60" t="s">
        <v>404</v>
      </c>
      <c r="D182" s="60" t="s">
        <v>301</v>
      </c>
      <c r="E182" s="62" t="s">
        <v>405</v>
      </c>
      <c r="F182" s="62" t="s">
        <v>403</v>
      </c>
      <c r="G182" s="6"/>
    </row>
    <row r="183" spans="1:7">
      <c r="A183" s="61"/>
      <c r="B183" s="61"/>
      <c r="C183" s="60" t="s">
        <v>406</v>
      </c>
      <c r="D183" s="60" t="s">
        <v>301</v>
      </c>
      <c r="E183" s="62" t="s">
        <v>407</v>
      </c>
      <c r="F183" s="62" t="s">
        <v>403</v>
      </c>
      <c r="G183" s="6"/>
    </row>
    <row r="184" ht="21.6" spans="1:7">
      <c r="A184" s="34" t="s">
        <v>350</v>
      </c>
      <c r="B184" s="6" t="s">
        <v>317</v>
      </c>
      <c r="C184" s="60" t="s">
        <v>367</v>
      </c>
      <c r="D184" s="37" t="s">
        <v>311</v>
      </c>
      <c r="E184" s="62" t="s">
        <v>408</v>
      </c>
      <c r="F184" s="62"/>
      <c r="G184" s="6"/>
    </row>
    <row r="185" ht="21.6" spans="1:7">
      <c r="A185" s="38"/>
      <c r="B185" s="6" t="s">
        <v>318</v>
      </c>
      <c r="C185" s="60" t="s">
        <v>409</v>
      </c>
      <c r="D185" s="60" t="s">
        <v>301</v>
      </c>
      <c r="E185" s="63">
        <v>100</v>
      </c>
      <c r="F185" s="62" t="s">
        <v>326</v>
      </c>
      <c r="G185" s="6"/>
    </row>
    <row r="186" ht="21.6" spans="1:7">
      <c r="A186" s="61"/>
      <c r="B186" s="49" t="s">
        <v>321</v>
      </c>
      <c r="C186" s="43"/>
      <c r="D186" s="43"/>
      <c r="E186" s="44"/>
      <c r="F186" s="43"/>
      <c r="G186" s="43"/>
    </row>
    <row r="187" ht="21.6" spans="1:7">
      <c r="A187" s="6" t="s">
        <v>322</v>
      </c>
      <c r="B187" s="6" t="s">
        <v>323</v>
      </c>
      <c r="C187" s="60" t="s">
        <v>410</v>
      </c>
      <c r="D187" s="60" t="s">
        <v>301</v>
      </c>
      <c r="E187" s="63">
        <v>100</v>
      </c>
      <c r="F187" s="62" t="s">
        <v>326</v>
      </c>
      <c r="G187" s="6"/>
    </row>
    <row r="189" ht="25.2" spans="1:7">
      <c r="A189" s="2" t="s">
        <v>280</v>
      </c>
      <c r="B189" s="2"/>
      <c r="C189" s="2"/>
      <c r="D189" s="2"/>
      <c r="E189" s="2"/>
      <c r="F189" s="2"/>
      <c r="G189" s="2"/>
    </row>
    <row r="190" spans="1:7">
      <c r="A190" s="3" t="s">
        <v>281</v>
      </c>
      <c r="B190" s="3"/>
      <c r="C190" s="3"/>
      <c r="D190" s="3"/>
      <c r="E190" s="3"/>
      <c r="F190" s="3"/>
      <c r="G190" s="3"/>
    </row>
    <row r="191" spans="1:7">
      <c r="A191" s="4" t="s">
        <v>250</v>
      </c>
      <c r="B191" s="5"/>
      <c r="C191" s="6" t="s">
        <v>271</v>
      </c>
      <c r="D191" s="6"/>
      <c r="E191" s="6"/>
      <c r="F191" s="6"/>
      <c r="G191" s="6"/>
    </row>
    <row r="192" spans="1:7">
      <c r="A192" s="4" t="s">
        <v>282</v>
      </c>
      <c r="B192" s="5"/>
      <c r="C192" s="6" t="s">
        <v>3</v>
      </c>
      <c r="D192" s="6"/>
      <c r="E192" s="6"/>
      <c r="F192" s="6"/>
      <c r="G192" s="6"/>
    </row>
    <row r="193" spans="1:7">
      <c r="A193" s="4" t="s">
        <v>57</v>
      </c>
      <c r="B193" s="5"/>
      <c r="C193" s="6" t="s">
        <v>272</v>
      </c>
      <c r="D193" s="6"/>
      <c r="E193" s="6"/>
      <c r="F193" s="6"/>
      <c r="G193" s="6"/>
    </row>
    <row r="194" spans="1:7">
      <c r="A194" s="7" t="s">
        <v>283</v>
      </c>
      <c r="B194" s="8" t="s">
        <v>284</v>
      </c>
      <c r="C194" s="8"/>
      <c r="D194" s="8"/>
      <c r="E194" s="9" t="s">
        <v>342</v>
      </c>
      <c r="F194" s="9"/>
      <c r="G194" s="9"/>
    </row>
    <row r="195" ht="13.5" customHeight="1" spans="1:7">
      <c r="A195" s="10"/>
      <c r="B195" s="11" t="s">
        <v>286</v>
      </c>
      <c r="C195" s="12"/>
      <c r="D195" s="13"/>
      <c r="E195" s="9" t="s">
        <v>342</v>
      </c>
      <c r="F195" s="9"/>
      <c r="G195" s="9"/>
    </row>
    <row r="196" ht="13.5" customHeight="1" spans="1:7">
      <c r="A196" s="14"/>
      <c r="B196" s="11" t="s">
        <v>287</v>
      </c>
      <c r="C196" s="12"/>
      <c r="D196" s="13"/>
      <c r="E196" s="9"/>
      <c r="F196" s="9"/>
      <c r="G196" s="9"/>
    </row>
    <row r="197" spans="1:7">
      <c r="A197" s="15" t="s">
        <v>288</v>
      </c>
      <c r="B197" s="15" t="s">
        <v>271</v>
      </c>
      <c r="C197" s="15"/>
      <c r="D197" s="15"/>
      <c r="E197" s="15"/>
      <c r="F197" s="15"/>
      <c r="G197" s="15"/>
    </row>
    <row r="198" spans="1:7">
      <c r="A198" s="7" t="s">
        <v>290</v>
      </c>
      <c r="B198" s="8"/>
      <c r="C198" s="8"/>
      <c r="D198" s="8"/>
      <c r="E198" s="8"/>
      <c r="F198" s="8"/>
      <c r="G198" s="8"/>
    </row>
    <row r="199" spans="1:7">
      <c r="A199" s="64" t="s">
        <v>291</v>
      </c>
      <c r="B199" s="65" t="s">
        <v>292</v>
      </c>
      <c r="C199" s="7" t="s">
        <v>293</v>
      </c>
      <c r="D199" s="7" t="s">
        <v>294</v>
      </c>
      <c r="E199" s="7" t="s">
        <v>295</v>
      </c>
      <c r="F199" s="7" t="s">
        <v>296</v>
      </c>
      <c r="G199" s="7" t="s">
        <v>297</v>
      </c>
    </row>
    <row r="200" ht="21.6" spans="1:7">
      <c r="A200" s="37" t="s">
        <v>298</v>
      </c>
      <c r="B200" s="37" t="s">
        <v>299</v>
      </c>
      <c r="C200" s="66" t="s">
        <v>411</v>
      </c>
      <c r="D200" s="66" t="s">
        <v>331</v>
      </c>
      <c r="E200" s="66">
        <v>30</v>
      </c>
      <c r="F200" s="66" t="s">
        <v>332</v>
      </c>
      <c r="G200" s="37"/>
    </row>
    <row r="201" ht="21.6" spans="1:7">
      <c r="A201" s="37"/>
      <c r="B201" s="43" t="s">
        <v>303</v>
      </c>
      <c r="C201" s="43"/>
      <c r="D201" s="43"/>
      <c r="E201" s="44"/>
      <c r="F201" s="43"/>
      <c r="G201" s="43"/>
    </row>
    <row r="202" ht="21.6" spans="1:7">
      <c r="A202" s="37"/>
      <c r="B202" s="43" t="s">
        <v>304</v>
      </c>
      <c r="C202" s="43"/>
      <c r="D202" s="43"/>
      <c r="E202" s="44"/>
      <c r="F202" s="43"/>
      <c r="G202" s="43"/>
    </row>
    <row r="203" spans="1:7">
      <c r="A203" s="37" t="s">
        <v>305</v>
      </c>
      <c r="B203" s="37" t="s">
        <v>306</v>
      </c>
      <c r="C203" s="67" t="s">
        <v>412</v>
      </c>
      <c r="D203" s="67" t="s">
        <v>325</v>
      </c>
      <c r="E203" s="67">
        <v>7000</v>
      </c>
      <c r="F203" s="67" t="s">
        <v>348</v>
      </c>
      <c r="G203" s="37"/>
    </row>
    <row r="204" spans="1:7">
      <c r="A204" s="37"/>
      <c r="B204" s="37" t="s">
        <v>309</v>
      </c>
      <c r="C204" s="66" t="s">
        <v>413</v>
      </c>
      <c r="D204" s="66" t="s">
        <v>301</v>
      </c>
      <c r="E204" s="68">
        <v>100</v>
      </c>
      <c r="F204" s="69" t="s">
        <v>326</v>
      </c>
      <c r="G204" s="37"/>
    </row>
    <row r="205" spans="1:7">
      <c r="A205" s="37"/>
      <c r="B205" s="37" t="s">
        <v>313</v>
      </c>
      <c r="C205" s="66" t="s">
        <v>414</v>
      </c>
      <c r="D205" s="69" t="s">
        <v>301</v>
      </c>
      <c r="E205" s="69" t="s">
        <v>415</v>
      </c>
      <c r="F205" s="69" t="s">
        <v>403</v>
      </c>
      <c r="G205" s="37"/>
    </row>
    <row r="206" ht="21.6" spans="1:7">
      <c r="A206" s="37" t="s">
        <v>316</v>
      </c>
      <c r="B206" s="37" t="s">
        <v>317</v>
      </c>
      <c r="C206" s="66" t="s">
        <v>367</v>
      </c>
      <c r="D206" s="37" t="s">
        <v>311</v>
      </c>
      <c r="E206" s="69" t="s">
        <v>408</v>
      </c>
      <c r="F206" s="69"/>
      <c r="G206" s="37"/>
    </row>
    <row r="207" ht="21.6" spans="1:7">
      <c r="A207" s="37"/>
      <c r="B207" s="37" t="s">
        <v>318</v>
      </c>
      <c r="C207" s="66" t="s">
        <v>416</v>
      </c>
      <c r="D207" s="66" t="s">
        <v>301</v>
      </c>
      <c r="E207" s="68">
        <v>100</v>
      </c>
      <c r="F207" s="69" t="s">
        <v>326</v>
      </c>
      <c r="G207" s="37"/>
    </row>
    <row r="208" ht="21.6" spans="1:7">
      <c r="A208" s="37"/>
      <c r="B208" s="43" t="s">
        <v>321</v>
      </c>
      <c r="C208" s="43"/>
      <c r="D208" s="43"/>
      <c r="E208" s="44"/>
      <c r="F208" s="43"/>
      <c r="G208" s="43"/>
    </row>
    <row r="209" ht="21.6" spans="1:7">
      <c r="A209" s="37" t="s">
        <v>322</v>
      </c>
      <c r="B209" s="37" t="s">
        <v>323</v>
      </c>
      <c r="C209" s="66"/>
      <c r="D209" s="66"/>
      <c r="E209" s="68"/>
      <c r="F209" s="69"/>
      <c r="G209" s="37"/>
    </row>
    <row r="211" ht="25.2" spans="1:7">
      <c r="A211" s="2" t="s">
        <v>280</v>
      </c>
      <c r="B211" s="2"/>
      <c r="C211" s="2"/>
      <c r="D211" s="2"/>
      <c r="E211" s="2"/>
      <c r="F211" s="2"/>
      <c r="G211" s="2"/>
    </row>
    <row r="212" spans="1:7">
      <c r="A212" s="3" t="s">
        <v>281</v>
      </c>
      <c r="B212" s="3"/>
      <c r="C212" s="3"/>
      <c r="D212" s="3"/>
      <c r="E212" s="3"/>
      <c r="F212" s="3"/>
      <c r="G212" s="3"/>
    </row>
    <row r="213" spans="1:7">
      <c r="A213" s="4" t="s">
        <v>250</v>
      </c>
      <c r="B213" s="5"/>
      <c r="C213" s="6" t="s">
        <v>273</v>
      </c>
      <c r="D213" s="6"/>
      <c r="E213" s="6"/>
      <c r="F213" s="6"/>
      <c r="G213" s="6"/>
    </row>
    <row r="214" spans="1:7">
      <c r="A214" s="4" t="s">
        <v>282</v>
      </c>
      <c r="B214" s="5"/>
      <c r="C214" s="6" t="s">
        <v>3</v>
      </c>
      <c r="D214" s="6"/>
      <c r="E214" s="6"/>
      <c r="F214" s="6"/>
      <c r="G214" s="6"/>
    </row>
    <row r="215" spans="1:7">
      <c r="A215" s="4" t="s">
        <v>57</v>
      </c>
      <c r="B215" s="5"/>
      <c r="C215" s="6" t="s">
        <v>272</v>
      </c>
      <c r="D215" s="6"/>
      <c r="E215" s="6"/>
      <c r="F215" s="6"/>
      <c r="G215" s="6"/>
    </row>
    <row r="216" spans="1:7">
      <c r="A216" s="7" t="s">
        <v>283</v>
      </c>
      <c r="B216" s="8" t="s">
        <v>284</v>
      </c>
      <c r="C216" s="8"/>
      <c r="D216" s="8"/>
      <c r="E216" s="9" t="s">
        <v>372</v>
      </c>
      <c r="F216" s="9"/>
      <c r="G216" s="9"/>
    </row>
    <row r="217" ht="13.5" customHeight="1" spans="1:7">
      <c r="A217" s="10"/>
      <c r="B217" s="11" t="s">
        <v>286</v>
      </c>
      <c r="C217" s="12"/>
      <c r="D217" s="13"/>
      <c r="E217" s="9" t="s">
        <v>372</v>
      </c>
      <c r="F217" s="9"/>
      <c r="G217" s="9"/>
    </row>
    <row r="218" ht="13.5" customHeight="1" spans="1:7">
      <c r="A218" s="14"/>
      <c r="B218" s="11" t="s">
        <v>287</v>
      </c>
      <c r="C218" s="12"/>
      <c r="D218" s="13"/>
      <c r="E218" s="9"/>
      <c r="F218" s="9"/>
      <c r="G218" s="9"/>
    </row>
    <row r="219" spans="1:7">
      <c r="A219" s="15" t="s">
        <v>288</v>
      </c>
      <c r="B219" s="15" t="s">
        <v>417</v>
      </c>
      <c r="C219" s="15"/>
      <c r="D219" s="15"/>
      <c r="E219" s="15"/>
      <c r="F219" s="15"/>
      <c r="G219" s="15"/>
    </row>
    <row r="220" spans="1:7">
      <c r="A220" s="8" t="s">
        <v>290</v>
      </c>
      <c r="B220" s="8"/>
      <c r="C220" s="8"/>
      <c r="D220" s="8"/>
      <c r="E220" s="8"/>
      <c r="F220" s="8"/>
      <c r="G220" s="8"/>
    </row>
    <row r="221" spans="1:7">
      <c r="A221" s="8" t="s">
        <v>291</v>
      </c>
      <c r="B221" s="8" t="s">
        <v>292</v>
      </c>
      <c r="C221" s="8" t="s">
        <v>293</v>
      </c>
      <c r="D221" s="8" t="s">
        <v>294</v>
      </c>
      <c r="E221" s="8" t="s">
        <v>295</v>
      </c>
      <c r="F221" s="8" t="s">
        <v>296</v>
      </c>
      <c r="G221" s="8" t="s">
        <v>297</v>
      </c>
    </row>
    <row r="222" ht="21.6" spans="1:7">
      <c r="A222" s="34" t="s">
        <v>298</v>
      </c>
      <c r="B222" s="6" t="s">
        <v>299</v>
      </c>
      <c r="C222" s="60" t="s">
        <v>418</v>
      </c>
      <c r="D222" s="60" t="s">
        <v>331</v>
      </c>
      <c r="E222" s="60">
        <v>20</v>
      </c>
      <c r="F222" s="60" t="s">
        <v>302</v>
      </c>
      <c r="G222" s="6"/>
    </row>
    <row r="223" ht="21.6" spans="1:7">
      <c r="A223" s="38"/>
      <c r="B223" s="43" t="s">
        <v>303</v>
      </c>
      <c r="C223" s="43"/>
      <c r="D223" s="43"/>
      <c r="E223" s="44"/>
      <c r="F223" s="43"/>
      <c r="G223" s="43"/>
    </row>
    <row r="224" ht="21.6" spans="1:7">
      <c r="A224" s="61"/>
      <c r="B224" s="43" t="s">
        <v>304</v>
      </c>
      <c r="C224" s="43"/>
      <c r="D224" s="43"/>
      <c r="E224" s="44"/>
      <c r="F224" s="43"/>
      <c r="G224" s="43"/>
    </row>
    <row r="225" spans="1:7">
      <c r="A225" s="34" t="s">
        <v>305</v>
      </c>
      <c r="B225" s="6" t="s">
        <v>306</v>
      </c>
      <c r="C225" s="60" t="s">
        <v>419</v>
      </c>
      <c r="D225" s="60" t="s">
        <v>325</v>
      </c>
      <c r="E225" s="62" t="s">
        <v>407</v>
      </c>
      <c r="F225" s="62" t="s">
        <v>381</v>
      </c>
      <c r="G225" s="6"/>
    </row>
    <row r="226" spans="1:7">
      <c r="A226" s="38"/>
      <c r="B226" s="6" t="s">
        <v>309</v>
      </c>
      <c r="C226" s="60" t="s">
        <v>420</v>
      </c>
      <c r="D226" s="60" t="s">
        <v>325</v>
      </c>
      <c r="E226" s="70">
        <v>95</v>
      </c>
      <c r="F226" s="62" t="s">
        <v>326</v>
      </c>
      <c r="G226" s="6"/>
    </row>
    <row r="227" spans="1:7">
      <c r="A227" s="61"/>
      <c r="B227" s="6" t="s">
        <v>313</v>
      </c>
      <c r="C227" s="60" t="s">
        <v>421</v>
      </c>
      <c r="D227" s="37" t="s">
        <v>311</v>
      </c>
      <c r="E227" s="62" t="s">
        <v>315</v>
      </c>
      <c r="F227" s="62"/>
      <c r="G227" s="6"/>
    </row>
    <row r="228" ht="21.6" spans="1:7">
      <c r="A228" s="34" t="s">
        <v>350</v>
      </c>
      <c r="B228" s="6" t="s">
        <v>317</v>
      </c>
      <c r="C228" s="60" t="s">
        <v>422</v>
      </c>
      <c r="D228" s="37" t="s">
        <v>311</v>
      </c>
      <c r="E228" s="62" t="s">
        <v>423</v>
      </c>
      <c r="F228" s="62"/>
      <c r="G228" s="6"/>
    </row>
    <row r="229" ht="21.6" spans="1:7">
      <c r="A229" s="38"/>
      <c r="B229" s="6" t="s">
        <v>318</v>
      </c>
      <c r="C229" s="60" t="s">
        <v>424</v>
      </c>
      <c r="D229" s="37" t="s">
        <v>311</v>
      </c>
      <c r="E229" s="62" t="s">
        <v>370</v>
      </c>
      <c r="F229" s="62"/>
      <c r="G229" s="6"/>
    </row>
    <row r="230" ht="21.6" spans="1:7">
      <c r="A230" s="61"/>
      <c r="B230" s="43" t="s">
        <v>321</v>
      </c>
      <c r="C230" s="43"/>
      <c r="D230" s="43"/>
      <c r="E230" s="44"/>
      <c r="F230" s="43"/>
      <c r="G230" s="43"/>
    </row>
    <row r="231" ht="21.6" spans="1:7">
      <c r="A231" s="6" t="s">
        <v>322</v>
      </c>
      <c r="B231" s="6" t="s">
        <v>323</v>
      </c>
      <c r="C231" s="60" t="s">
        <v>425</v>
      </c>
      <c r="D231" s="60" t="s">
        <v>325</v>
      </c>
      <c r="E231" s="70">
        <v>95</v>
      </c>
      <c r="F231" s="62" t="s">
        <v>326</v>
      </c>
      <c r="G231" s="6"/>
    </row>
    <row r="233" ht="25.2" spans="1:7">
      <c r="A233" s="2" t="s">
        <v>280</v>
      </c>
      <c r="B233" s="2"/>
      <c r="C233" s="2"/>
      <c r="D233" s="2"/>
      <c r="E233" s="2"/>
      <c r="F233" s="2"/>
      <c r="G233" s="2"/>
    </row>
    <row r="234" spans="1:7">
      <c r="A234" s="3" t="s">
        <v>281</v>
      </c>
      <c r="B234" s="3"/>
      <c r="C234" s="3"/>
      <c r="D234" s="3"/>
      <c r="E234" s="3"/>
      <c r="F234" s="3"/>
      <c r="G234" s="3"/>
    </row>
    <row r="235" spans="1:7">
      <c r="A235" s="4" t="s">
        <v>250</v>
      </c>
      <c r="B235" s="5"/>
      <c r="C235" s="6" t="s">
        <v>274</v>
      </c>
      <c r="D235" s="6"/>
      <c r="E235" s="6"/>
      <c r="F235" s="6"/>
      <c r="G235" s="6"/>
    </row>
    <row r="236" spans="1:7">
      <c r="A236" s="4" t="s">
        <v>282</v>
      </c>
      <c r="B236" s="5"/>
      <c r="C236" s="6" t="s">
        <v>3</v>
      </c>
      <c r="D236" s="6"/>
      <c r="E236" s="6"/>
      <c r="F236" s="6"/>
      <c r="G236" s="6"/>
    </row>
    <row r="237" spans="1:7">
      <c r="A237" s="4" t="s">
        <v>57</v>
      </c>
      <c r="B237" s="5"/>
      <c r="C237" s="6" t="s">
        <v>275</v>
      </c>
      <c r="D237" s="6"/>
      <c r="E237" s="6"/>
      <c r="F237" s="6"/>
      <c r="G237" s="6"/>
    </row>
    <row r="238" spans="1:7">
      <c r="A238" s="7" t="s">
        <v>283</v>
      </c>
      <c r="B238" s="8" t="s">
        <v>284</v>
      </c>
      <c r="C238" s="8"/>
      <c r="D238" s="8"/>
      <c r="E238" s="9" t="s">
        <v>372</v>
      </c>
      <c r="F238" s="9"/>
      <c r="G238" s="9"/>
    </row>
    <row r="239" ht="13.5" customHeight="1" spans="1:7">
      <c r="A239" s="10"/>
      <c r="B239" s="11" t="s">
        <v>286</v>
      </c>
      <c r="C239" s="12"/>
      <c r="D239" s="13"/>
      <c r="E239" s="9" t="s">
        <v>372</v>
      </c>
      <c r="F239" s="9"/>
      <c r="G239" s="9"/>
    </row>
    <row r="240" ht="13.5" customHeight="1" spans="1:7">
      <c r="A240" s="14"/>
      <c r="B240" s="11" t="s">
        <v>287</v>
      </c>
      <c r="C240" s="12"/>
      <c r="D240" s="13"/>
      <c r="E240" s="9"/>
      <c r="F240" s="9"/>
      <c r="G240" s="9"/>
    </row>
    <row r="241" spans="1:7">
      <c r="A241" s="15" t="s">
        <v>288</v>
      </c>
      <c r="B241" s="15" t="s">
        <v>426</v>
      </c>
      <c r="C241" s="15"/>
      <c r="D241" s="15"/>
      <c r="E241" s="15"/>
      <c r="F241" s="15"/>
      <c r="G241" s="15"/>
    </row>
    <row r="242" spans="1:7">
      <c r="A242" s="8" t="s">
        <v>290</v>
      </c>
      <c r="B242" s="8"/>
      <c r="C242" s="8"/>
      <c r="D242" s="8"/>
      <c r="E242" s="8"/>
      <c r="F242" s="8"/>
      <c r="G242" s="8"/>
    </row>
    <row r="243" spans="1:7">
      <c r="A243" s="8" t="s">
        <v>291</v>
      </c>
      <c r="B243" s="8" t="s">
        <v>292</v>
      </c>
      <c r="C243" s="8" t="s">
        <v>293</v>
      </c>
      <c r="D243" s="8" t="s">
        <v>294</v>
      </c>
      <c r="E243" s="8" t="s">
        <v>295</v>
      </c>
      <c r="F243" s="8" t="s">
        <v>296</v>
      </c>
      <c r="G243" s="8" t="s">
        <v>297</v>
      </c>
    </row>
    <row r="244" ht="21.6" spans="1:7">
      <c r="A244" s="34" t="s">
        <v>298</v>
      </c>
      <c r="B244" s="6" t="s">
        <v>299</v>
      </c>
      <c r="C244" s="60" t="s">
        <v>418</v>
      </c>
      <c r="D244" s="60" t="s">
        <v>331</v>
      </c>
      <c r="E244" s="60">
        <v>20</v>
      </c>
      <c r="F244" s="60" t="s">
        <v>302</v>
      </c>
      <c r="G244" s="6"/>
    </row>
    <row r="245" ht="21.6" spans="1:7">
      <c r="A245" s="38"/>
      <c r="B245" s="43" t="s">
        <v>303</v>
      </c>
      <c r="C245" s="43"/>
      <c r="D245" s="43"/>
      <c r="E245" s="44"/>
      <c r="F245" s="43"/>
      <c r="G245" s="43"/>
    </row>
    <row r="246" ht="21.6" spans="1:7">
      <c r="A246" s="61"/>
      <c r="B246" s="43" t="s">
        <v>304</v>
      </c>
      <c r="C246" s="43"/>
      <c r="D246" s="43"/>
      <c r="E246" s="44"/>
      <c r="F246" s="43"/>
      <c r="G246" s="43"/>
    </row>
    <row r="247" spans="1:7">
      <c r="A247" s="34" t="s">
        <v>305</v>
      </c>
      <c r="B247" s="34" t="s">
        <v>306</v>
      </c>
      <c r="C247" s="60" t="s">
        <v>427</v>
      </c>
      <c r="D247" s="60" t="s">
        <v>325</v>
      </c>
      <c r="E247" s="62" t="s">
        <v>428</v>
      </c>
      <c r="F247" s="62" t="s">
        <v>348</v>
      </c>
      <c r="G247" s="6"/>
    </row>
    <row r="248" spans="1:7">
      <c r="A248" s="38"/>
      <c r="B248" s="6" t="s">
        <v>309</v>
      </c>
      <c r="C248" s="60" t="s">
        <v>429</v>
      </c>
      <c r="D248" s="60" t="s">
        <v>325</v>
      </c>
      <c r="E248" s="63">
        <v>95</v>
      </c>
      <c r="F248" s="62" t="s">
        <v>326</v>
      </c>
      <c r="G248" s="6"/>
    </row>
    <row r="249" spans="1:7">
      <c r="A249" s="61"/>
      <c r="B249" s="6" t="s">
        <v>313</v>
      </c>
      <c r="C249" s="60" t="s">
        <v>430</v>
      </c>
      <c r="D249" s="60" t="s">
        <v>301</v>
      </c>
      <c r="E249" s="63">
        <v>100</v>
      </c>
      <c r="F249" s="62" t="s">
        <v>326</v>
      </c>
      <c r="G249" s="6"/>
    </row>
    <row r="250" ht="21.6" spans="1:7">
      <c r="A250" s="34" t="s">
        <v>350</v>
      </c>
      <c r="B250" s="6" t="s">
        <v>317</v>
      </c>
      <c r="C250" s="60" t="s">
        <v>367</v>
      </c>
      <c r="D250" s="37" t="s">
        <v>311</v>
      </c>
      <c r="E250" s="62" t="s">
        <v>408</v>
      </c>
      <c r="F250" s="62"/>
      <c r="G250" s="6"/>
    </row>
    <row r="251" ht="21.6" spans="1:7">
      <c r="A251" s="38"/>
      <c r="B251" s="6" t="s">
        <v>318</v>
      </c>
      <c r="C251" s="60" t="s">
        <v>431</v>
      </c>
      <c r="D251" s="37" t="s">
        <v>325</v>
      </c>
      <c r="E251" s="62" t="s">
        <v>370</v>
      </c>
      <c r="F251" s="62"/>
      <c r="G251" s="6"/>
    </row>
    <row r="252" ht="21.6" spans="1:7">
      <c r="A252" s="61"/>
      <c r="B252" s="43" t="s">
        <v>321</v>
      </c>
      <c r="C252" s="43"/>
      <c r="D252" s="43"/>
      <c r="E252" s="44"/>
      <c r="F252" s="43"/>
      <c r="G252" s="43"/>
    </row>
    <row r="253" ht="21.6" spans="1:7">
      <c r="A253" s="6" t="s">
        <v>322</v>
      </c>
      <c r="B253" s="6" t="s">
        <v>323</v>
      </c>
      <c r="C253" s="60" t="s">
        <v>432</v>
      </c>
      <c r="D253" s="60" t="s">
        <v>325</v>
      </c>
      <c r="E253" s="63">
        <v>95</v>
      </c>
      <c r="F253" s="62" t="s">
        <v>326</v>
      </c>
      <c r="G253" s="6"/>
    </row>
    <row r="255" ht="25.2" spans="1:7">
      <c r="A255" s="2" t="s">
        <v>280</v>
      </c>
      <c r="B255" s="2"/>
      <c r="C255" s="2"/>
      <c r="D255" s="2"/>
      <c r="E255" s="2"/>
      <c r="F255" s="2"/>
      <c r="G255" s="2"/>
    </row>
    <row r="256" spans="1:7">
      <c r="A256" s="3" t="s">
        <v>281</v>
      </c>
      <c r="B256" s="3"/>
      <c r="C256" s="3"/>
      <c r="D256" s="3"/>
      <c r="E256" s="3"/>
      <c r="F256" s="3"/>
      <c r="G256" s="3"/>
    </row>
    <row r="257" spans="1:7">
      <c r="A257" s="4" t="s">
        <v>250</v>
      </c>
      <c r="B257" s="5"/>
      <c r="C257" s="6" t="s">
        <v>160</v>
      </c>
      <c r="D257" s="6"/>
      <c r="E257" s="6"/>
      <c r="F257" s="6"/>
      <c r="G257" s="6"/>
    </row>
    <row r="258" spans="1:7">
      <c r="A258" s="4" t="s">
        <v>282</v>
      </c>
      <c r="B258" s="5"/>
      <c r="C258" s="6" t="s">
        <v>3</v>
      </c>
      <c r="D258" s="6"/>
      <c r="E258" s="6"/>
      <c r="F258" s="6"/>
      <c r="G258" s="6"/>
    </row>
    <row r="259" spans="1:7">
      <c r="A259" s="4" t="s">
        <v>57</v>
      </c>
      <c r="B259" s="5"/>
      <c r="C259" s="6" t="s">
        <v>276</v>
      </c>
      <c r="D259" s="6"/>
      <c r="E259" s="6"/>
      <c r="F259" s="6"/>
      <c r="G259" s="6"/>
    </row>
    <row r="260" spans="1:7">
      <c r="A260" s="7" t="s">
        <v>283</v>
      </c>
      <c r="B260" s="8" t="s">
        <v>284</v>
      </c>
      <c r="C260" s="8"/>
      <c r="D260" s="8"/>
      <c r="E260" s="9" t="s">
        <v>342</v>
      </c>
      <c r="F260" s="9"/>
      <c r="G260" s="9"/>
    </row>
    <row r="261" ht="13.5" customHeight="1" spans="1:7">
      <c r="A261" s="10"/>
      <c r="B261" s="11" t="s">
        <v>286</v>
      </c>
      <c r="C261" s="12"/>
      <c r="D261" s="13"/>
      <c r="E261" s="9" t="s">
        <v>342</v>
      </c>
      <c r="F261" s="9"/>
      <c r="G261" s="9"/>
    </row>
    <row r="262" ht="13.5" customHeight="1" spans="1:7">
      <c r="A262" s="14"/>
      <c r="B262" s="11" t="s">
        <v>287</v>
      </c>
      <c r="C262" s="12"/>
      <c r="D262" s="13"/>
      <c r="E262" s="9"/>
      <c r="F262" s="9"/>
      <c r="G262" s="9"/>
    </row>
    <row r="263" spans="1:7">
      <c r="A263" s="15" t="s">
        <v>288</v>
      </c>
      <c r="B263" s="15" t="s">
        <v>433</v>
      </c>
      <c r="C263" s="15"/>
      <c r="D263" s="15"/>
      <c r="E263" s="15"/>
      <c r="F263" s="15"/>
      <c r="G263" s="15"/>
    </row>
    <row r="264" spans="1:7">
      <c r="A264" s="8" t="s">
        <v>290</v>
      </c>
      <c r="B264" s="8"/>
      <c r="C264" s="8"/>
      <c r="D264" s="8"/>
      <c r="E264" s="8"/>
      <c r="F264" s="8"/>
      <c r="G264" s="8"/>
    </row>
    <row r="265" spans="1:7">
      <c r="A265" s="8" t="s">
        <v>291</v>
      </c>
      <c r="B265" s="8" t="s">
        <v>292</v>
      </c>
      <c r="C265" s="8" t="s">
        <v>293</v>
      </c>
      <c r="D265" s="8" t="s">
        <v>294</v>
      </c>
      <c r="E265" s="8" t="s">
        <v>295</v>
      </c>
      <c r="F265" s="8" t="s">
        <v>296</v>
      </c>
      <c r="G265" s="8" t="s">
        <v>297</v>
      </c>
    </row>
    <row r="266" ht="21.6" spans="1:7">
      <c r="A266" s="34" t="s">
        <v>298</v>
      </c>
      <c r="B266" s="6" t="s">
        <v>299</v>
      </c>
      <c r="C266" s="60" t="s">
        <v>418</v>
      </c>
      <c r="D266" s="60" t="s">
        <v>331</v>
      </c>
      <c r="E266" s="60">
        <v>10</v>
      </c>
      <c r="F266" s="60" t="s">
        <v>302</v>
      </c>
      <c r="G266" s="6"/>
    </row>
    <row r="267" ht="21.6" spans="1:7">
      <c r="A267" s="38"/>
      <c r="B267" s="43" t="s">
        <v>303</v>
      </c>
      <c r="C267" s="43"/>
      <c r="D267" s="43"/>
      <c r="E267" s="44"/>
      <c r="F267" s="43"/>
      <c r="G267" s="43"/>
    </row>
    <row r="268" ht="21.6" spans="1:7">
      <c r="A268" s="61"/>
      <c r="B268" s="43" t="s">
        <v>304</v>
      </c>
      <c r="C268" s="43"/>
      <c r="D268" s="43"/>
      <c r="E268" s="44"/>
      <c r="F268" s="43"/>
      <c r="G268" s="43"/>
    </row>
    <row r="269" spans="1:7">
      <c r="A269" s="34" t="s">
        <v>305</v>
      </c>
      <c r="B269" s="34" t="s">
        <v>306</v>
      </c>
      <c r="C269" s="60" t="s">
        <v>434</v>
      </c>
      <c r="D269" s="60" t="s">
        <v>325</v>
      </c>
      <c r="E269" s="62" t="s">
        <v>435</v>
      </c>
      <c r="F269" s="62" t="s">
        <v>348</v>
      </c>
      <c r="G269" s="6"/>
    </row>
    <row r="270" spans="1:7">
      <c r="A270" s="38"/>
      <c r="B270" s="6" t="s">
        <v>309</v>
      </c>
      <c r="C270" s="60" t="s">
        <v>436</v>
      </c>
      <c r="D270" s="60" t="s">
        <v>301</v>
      </c>
      <c r="E270" s="70">
        <v>100</v>
      </c>
      <c r="F270" s="62" t="s">
        <v>326</v>
      </c>
      <c r="G270" s="6"/>
    </row>
    <row r="271" ht="21.6" spans="1:7">
      <c r="A271" s="61"/>
      <c r="B271" s="6" t="s">
        <v>313</v>
      </c>
      <c r="C271" s="60" t="s">
        <v>437</v>
      </c>
      <c r="D271" s="60" t="s">
        <v>301</v>
      </c>
      <c r="E271" s="62" t="s">
        <v>438</v>
      </c>
      <c r="F271" s="62" t="s">
        <v>439</v>
      </c>
      <c r="G271" s="6"/>
    </row>
    <row r="272" ht="21.6" spans="1:7">
      <c r="A272" s="34" t="s">
        <v>350</v>
      </c>
      <c r="B272" s="6" t="s">
        <v>317</v>
      </c>
      <c r="C272" s="60"/>
      <c r="D272" s="37"/>
      <c r="E272" s="62"/>
      <c r="F272" s="62"/>
      <c r="G272" s="6"/>
    </row>
    <row r="273" ht="32.4" spans="1:7">
      <c r="A273" s="38"/>
      <c r="B273" s="6" t="s">
        <v>318</v>
      </c>
      <c r="C273" s="6" t="s">
        <v>440</v>
      </c>
      <c r="D273" s="37" t="s">
        <v>311</v>
      </c>
      <c r="E273" s="6" t="s">
        <v>341</v>
      </c>
      <c r="F273" s="6"/>
      <c r="G273" s="6"/>
    </row>
    <row r="274" ht="21.6" spans="1:7">
      <c r="A274" s="61"/>
      <c r="B274" s="43" t="s">
        <v>321</v>
      </c>
      <c r="C274" s="43"/>
      <c r="D274" s="43"/>
      <c r="E274" s="44"/>
      <c r="F274" s="43"/>
      <c r="G274" s="43"/>
    </row>
    <row r="275" ht="21.6" spans="1:7">
      <c r="A275" s="6" t="s">
        <v>322</v>
      </c>
      <c r="B275" s="6" t="s">
        <v>323</v>
      </c>
      <c r="C275" s="60" t="s">
        <v>441</v>
      </c>
      <c r="D275" s="60" t="s">
        <v>325</v>
      </c>
      <c r="E275" s="70">
        <v>90</v>
      </c>
      <c r="F275" s="62" t="s">
        <v>326</v>
      </c>
      <c r="G275" s="6"/>
    </row>
    <row r="277" ht="25.2" spans="1:7">
      <c r="A277" s="2" t="s">
        <v>280</v>
      </c>
      <c r="B277" s="2"/>
      <c r="C277" s="2"/>
      <c r="D277" s="2"/>
      <c r="E277" s="2"/>
      <c r="F277" s="2"/>
      <c r="G277" s="2"/>
    </row>
    <row r="278" spans="1:7">
      <c r="A278" s="3" t="s">
        <v>281</v>
      </c>
      <c r="B278" s="3"/>
      <c r="C278" s="3"/>
      <c r="D278" s="3"/>
      <c r="E278" s="3"/>
      <c r="F278" s="3"/>
      <c r="G278" s="3"/>
    </row>
    <row r="279" spans="1:7">
      <c r="A279" s="4" t="s">
        <v>250</v>
      </c>
      <c r="B279" s="5"/>
      <c r="C279" s="6" t="s">
        <v>277</v>
      </c>
      <c r="D279" s="6"/>
      <c r="E279" s="6"/>
      <c r="F279" s="6"/>
      <c r="G279" s="6"/>
    </row>
    <row r="280" spans="1:7">
      <c r="A280" s="4" t="s">
        <v>282</v>
      </c>
      <c r="B280" s="5"/>
      <c r="C280" s="6" t="s">
        <v>3</v>
      </c>
      <c r="D280" s="6"/>
      <c r="E280" s="6"/>
      <c r="F280" s="6"/>
      <c r="G280" s="6"/>
    </row>
    <row r="281" spans="1:7">
      <c r="A281" s="4" t="s">
        <v>57</v>
      </c>
      <c r="B281" s="5"/>
      <c r="C281" s="6" t="s">
        <v>278</v>
      </c>
      <c r="D281" s="6"/>
      <c r="E281" s="6"/>
      <c r="F281" s="6"/>
      <c r="G281" s="6"/>
    </row>
    <row r="282" spans="1:7">
      <c r="A282" s="7" t="s">
        <v>283</v>
      </c>
      <c r="B282" s="8" t="s">
        <v>284</v>
      </c>
      <c r="C282" s="8"/>
      <c r="D282" s="8"/>
      <c r="E282" s="9" t="s">
        <v>442</v>
      </c>
      <c r="F282" s="9"/>
      <c r="G282" s="9"/>
    </row>
    <row r="283" ht="13.5" customHeight="1" spans="1:7">
      <c r="A283" s="10"/>
      <c r="B283" s="11" t="s">
        <v>286</v>
      </c>
      <c r="C283" s="12"/>
      <c r="D283" s="13"/>
      <c r="E283" s="9" t="s">
        <v>442</v>
      </c>
      <c r="F283" s="9"/>
      <c r="G283" s="9"/>
    </row>
    <row r="284" ht="13.5" customHeight="1" spans="1:7">
      <c r="A284" s="14"/>
      <c r="B284" s="11" t="s">
        <v>287</v>
      </c>
      <c r="C284" s="12"/>
      <c r="D284" s="13"/>
      <c r="E284" s="9"/>
      <c r="F284" s="9"/>
      <c r="G284" s="9"/>
    </row>
    <row r="285" spans="1:7">
      <c r="A285" s="15" t="s">
        <v>288</v>
      </c>
      <c r="B285" s="15" t="s">
        <v>443</v>
      </c>
      <c r="C285" s="15"/>
      <c r="D285" s="15"/>
      <c r="E285" s="15"/>
      <c r="F285" s="15"/>
      <c r="G285" s="15"/>
    </row>
    <row r="286" spans="1:7">
      <c r="A286" s="8" t="s">
        <v>290</v>
      </c>
      <c r="B286" s="8"/>
      <c r="C286" s="8"/>
      <c r="D286" s="8"/>
      <c r="E286" s="8"/>
      <c r="F286" s="8"/>
      <c r="G286" s="8"/>
    </row>
    <row r="287" spans="1:7">
      <c r="A287" s="8" t="s">
        <v>291</v>
      </c>
      <c r="B287" s="8" t="s">
        <v>292</v>
      </c>
      <c r="C287" s="8" t="s">
        <v>293</v>
      </c>
      <c r="D287" s="8" t="s">
        <v>294</v>
      </c>
      <c r="E287" s="8" t="s">
        <v>295</v>
      </c>
      <c r="F287" s="8" t="s">
        <v>296</v>
      </c>
      <c r="G287" s="8" t="s">
        <v>297</v>
      </c>
    </row>
    <row r="288" ht="21.6" spans="1:7">
      <c r="A288" s="34" t="s">
        <v>298</v>
      </c>
      <c r="B288" s="6" t="s">
        <v>299</v>
      </c>
      <c r="C288" s="60" t="s">
        <v>444</v>
      </c>
      <c r="D288" s="60" t="s">
        <v>331</v>
      </c>
      <c r="E288" s="60">
        <v>64</v>
      </c>
      <c r="F288" s="60" t="s">
        <v>302</v>
      </c>
      <c r="G288" s="6"/>
    </row>
    <row r="289" ht="21.6" spans="1:7">
      <c r="A289" s="38"/>
      <c r="B289" s="43" t="s">
        <v>303</v>
      </c>
      <c r="C289" s="43"/>
      <c r="D289" s="43"/>
      <c r="E289" s="44"/>
      <c r="F289" s="43"/>
      <c r="G289" s="43"/>
    </row>
    <row r="290" ht="21.6" spans="1:7">
      <c r="A290" s="61"/>
      <c r="B290" s="43" t="s">
        <v>304</v>
      </c>
      <c r="C290" s="43"/>
      <c r="D290" s="43"/>
      <c r="E290" s="44"/>
      <c r="F290" s="43"/>
      <c r="G290" s="43"/>
    </row>
    <row r="291" spans="1:7">
      <c r="A291" s="34" t="s">
        <v>305</v>
      </c>
      <c r="B291" s="34" t="s">
        <v>306</v>
      </c>
      <c r="C291" s="60" t="s">
        <v>445</v>
      </c>
      <c r="D291" s="60" t="s">
        <v>301</v>
      </c>
      <c r="E291" s="62" t="s">
        <v>446</v>
      </c>
      <c r="F291" s="62" t="s">
        <v>447</v>
      </c>
      <c r="G291" s="6"/>
    </row>
    <row r="292" spans="1:7">
      <c r="A292" s="71"/>
      <c r="B292" s="6" t="s">
        <v>309</v>
      </c>
      <c r="C292" s="60" t="s">
        <v>448</v>
      </c>
      <c r="D292" s="60" t="s">
        <v>301</v>
      </c>
      <c r="E292" s="63">
        <v>100</v>
      </c>
      <c r="F292" s="62" t="s">
        <v>326</v>
      </c>
      <c r="G292" s="6"/>
    </row>
    <row r="293" spans="1:7">
      <c r="A293" s="72"/>
      <c r="B293" s="6" t="s">
        <v>313</v>
      </c>
      <c r="C293" s="60" t="s">
        <v>449</v>
      </c>
      <c r="D293" s="60" t="s">
        <v>301</v>
      </c>
      <c r="E293" s="62" t="s">
        <v>450</v>
      </c>
      <c r="F293" s="62"/>
      <c r="G293" s="6"/>
    </row>
    <row r="294" ht="21.6" spans="1:7">
      <c r="A294" s="73" t="s">
        <v>316</v>
      </c>
      <c r="B294" s="6" t="s">
        <v>317</v>
      </c>
      <c r="C294" s="60"/>
      <c r="D294" s="37"/>
      <c r="E294" s="62"/>
      <c r="F294" s="62"/>
      <c r="G294" s="6"/>
    </row>
    <row r="295" ht="21.6" spans="1:7">
      <c r="A295" s="71"/>
      <c r="B295" s="6" t="s">
        <v>318</v>
      </c>
      <c r="C295" s="60" t="s">
        <v>451</v>
      </c>
      <c r="D295" s="37" t="s">
        <v>311</v>
      </c>
      <c r="E295" s="62" t="s">
        <v>370</v>
      </c>
      <c r="F295" s="62"/>
      <c r="G295" s="6"/>
    </row>
    <row r="296" ht="21.6" spans="1:7">
      <c r="A296" s="72"/>
      <c r="B296" s="43" t="s">
        <v>321</v>
      </c>
      <c r="C296" s="43"/>
      <c r="D296" s="43"/>
      <c r="E296" s="44"/>
      <c r="F296" s="43"/>
      <c r="G296" s="43"/>
    </row>
    <row r="297" ht="21.6" spans="1:7">
      <c r="A297" s="6" t="s">
        <v>322</v>
      </c>
      <c r="B297" s="6" t="s">
        <v>323</v>
      </c>
      <c r="C297" s="60" t="s">
        <v>361</v>
      </c>
      <c r="D297" s="60" t="s">
        <v>325</v>
      </c>
      <c r="E297" s="70">
        <v>95</v>
      </c>
      <c r="F297" s="62" t="s">
        <v>326</v>
      </c>
      <c r="G297" s="6"/>
    </row>
  </sheetData>
  <mergeCells count="266">
    <mergeCell ref="A2:G2"/>
    <mergeCell ref="A3:G3"/>
    <mergeCell ref="A4:B4"/>
    <mergeCell ref="C4:G4"/>
    <mergeCell ref="A5:B5"/>
    <mergeCell ref="C5:G5"/>
    <mergeCell ref="A6:B6"/>
    <mergeCell ref="C6:G6"/>
    <mergeCell ref="B7:C7"/>
    <mergeCell ref="E7:G7"/>
    <mergeCell ref="B8:D8"/>
    <mergeCell ref="E8:G8"/>
    <mergeCell ref="B9:D9"/>
    <mergeCell ref="E9:G9"/>
    <mergeCell ref="B10:G10"/>
    <mergeCell ref="A11:G11"/>
    <mergeCell ref="A24:G24"/>
    <mergeCell ref="A25:G25"/>
    <mergeCell ref="A26:B26"/>
    <mergeCell ref="C26:G26"/>
    <mergeCell ref="A27:B27"/>
    <mergeCell ref="C27:G27"/>
    <mergeCell ref="A28:B28"/>
    <mergeCell ref="C28:G28"/>
    <mergeCell ref="B29:C29"/>
    <mergeCell ref="E29:G29"/>
    <mergeCell ref="B30:D30"/>
    <mergeCell ref="E30:G30"/>
    <mergeCell ref="B31:D31"/>
    <mergeCell ref="E31:G31"/>
    <mergeCell ref="B32:G32"/>
    <mergeCell ref="A33:G33"/>
    <mergeCell ref="A46:G46"/>
    <mergeCell ref="A47:G47"/>
    <mergeCell ref="A48:B48"/>
    <mergeCell ref="C48:G48"/>
    <mergeCell ref="A49:B49"/>
    <mergeCell ref="C49:G49"/>
    <mergeCell ref="A50:B50"/>
    <mergeCell ref="C50:G50"/>
    <mergeCell ref="B51:C51"/>
    <mergeCell ref="E51:G51"/>
    <mergeCell ref="B52:D52"/>
    <mergeCell ref="E52:G52"/>
    <mergeCell ref="B53:D53"/>
    <mergeCell ref="E53:G53"/>
    <mergeCell ref="B54:G54"/>
    <mergeCell ref="A55:G55"/>
    <mergeCell ref="A71:G71"/>
    <mergeCell ref="A72:G72"/>
    <mergeCell ref="A73:B73"/>
    <mergeCell ref="C73:G73"/>
    <mergeCell ref="A74:B74"/>
    <mergeCell ref="C74:G74"/>
    <mergeCell ref="A75:B75"/>
    <mergeCell ref="C75:G75"/>
    <mergeCell ref="B76:C76"/>
    <mergeCell ref="E76:G76"/>
    <mergeCell ref="B77:D77"/>
    <mergeCell ref="E77:G77"/>
    <mergeCell ref="B78:D78"/>
    <mergeCell ref="E78:G78"/>
    <mergeCell ref="B79:G79"/>
    <mergeCell ref="A80:G80"/>
    <mergeCell ref="A93:G93"/>
    <mergeCell ref="A94:G94"/>
    <mergeCell ref="A95:B95"/>
    <mergeCell ref="C95:G95"/>
    <mergeCell ref="A96:B96"/>
    <mergeCell ref="C96:G96"/>
    <mergeCell ref="A97:B97"/>
    <mergeCell ref="C97:G97"/>
    <mergeCell ref="B98:C98"/>
    <mergeCell ref="E98:G98"/>
    <mergeCell ref="B99:D99"/>
    <mergeCell ref="E99:G99"/>
    <mergeCell ref="B100:D100"/>
    <mergeCell ref="E100:G100"/>
    <mergeCell ref="B101:G101"/>
    <mergeCell ref="A102:G102"/>
    <mergeCell ref="A115:G115"/>
    <mergeCell ref="A116:G116"/>
    <mergeCell ref="A117:B117"/>
    <mergeCell ref="C117:G117"/>
    <mergeCell ref="A118:B118"/>
    <mergeCell ref="C118:G118"/>
    <mergeCell ref="A119:B119"/>
    <mergeCell ref="C119:G119"/>
    <mergeCell ref="B120:C120"/>
    <mergeCell ref="E120:G120"/>
    <mergeCell ref="B121:D121"/>
    <mergeCell ref="E121:G121"/>
    <mergeCell ref="B122:D122"/>
    <mergeCell ref="E122:G122"/>
    <mergeCell ref="B123:G123"/>
    <mergeCell ref="A124:G124"/>
    <mergeCell ref="A137:G137"/>
    <mergeCell ref="A138:G138"/>
    <mergeCell ref="A139:B139"/>
    <mergeCell ref="C139:G139"/>
    <mergeCell ref="A140:B140"/>
    <mergeCell ref="C140:G140"/>
    <mergeCell ref="A141:B141"/>
    <mergeCell ref="C141:G141"/>
    <mergeCell ref="B142:C142"/>
    <mergeCell ref="E142:G142"/>
    <mergeCell ref="B143:D143"/>
    <mergeCell ref="E143:G143"/>
    <mergeCell ref="B144:D144"/>
    <mergeCell ref="E144:G144"/>
    <mergeCell ref="B145:G145"/>
    <mergeCell ref="A146:G146"/>
    <mergeCell ref="A159:G159"/>
    <mergeCell ref="A160:G160"/>
    <mergeCell ref="A161:B161"/>
    <mergeCell ref="C161:G161"/>
    <mergeCell ref="A162:B162"/>
    <mergeCell ref="C162:G162"/>
    <mergeCell ref="A163:B163"/>
    <mergeCell ref="C163:G163"/>
    <mergeCell ref="B164:C164"/>
    <mergeCell ref="E164:G164"/>
    <mergeCell ref="B165:D165"/>
    <mergeCell ref="E165:G165"/>
    <mergeCell ref="B166:D166"/>
    <mergeCell ref="E166:G166"/>
    <mergeCell ref="B167:G167"/>
    <mergeCell ref="A168:G168"/>
    <mergeCell ref="A189:G189"/>
    <mergeCell ref="A190:G190"/>
    <mergeCell ref="A191:B191"/>
    <mergeCell ref="C191:G191"/>
    <mergeCell ref="A192:B192"/>
    <mergeCell ref="C192:G192"/>
    <mergeCell ref="A193:B193"/>
    <mergeCell ref="C193:G193"/>
    <mergeCell ref="B194:C194"/>
    <mergeCell ref="E194:G194"/>
    <mergeCell ref="B195:D195"/>
    <mergeCell ref="E195:G195"/>
    <mergeCell ref="B196:D196"/>
    <mergeCell ref="E196:G196"/>
    <mergeCell ref="B197:G197"/>
    <mergeCell ref="A198:G198"/>
    <mergeCell ref="A211:G211"/>
    <mergeCell ref="A212:G212"/>
    <mergeCell ref="A213:B213"/>
    <mergeCell ref="C213:G213"/>
    <mergeCell ref="A214:B214"/>
    <mergeCell ref="C214:G214"/>
    <mergeCell ref="A215:B215"/>
    <mergeCell ref="C215:G215"/>
    <mergeCell ref="B216:C216"/>
    <mergeCell ref="E216:G216"/>
    <mergeCell ref="B217:D217"/>
    <mergeCell ref="E217:G217"/>
    <mergeCell ref="B218:D218"/>
    <mergeCell ref="E218:G218"/>
    <mergeCell ref="B219:G219"/>
    <mergeCell ref="A220:G220"/>
    <mergeCell ref="A233:G233"/>
    <mergeCell ref="A234:G234"/>
    <mergeCell ref="A235:B235"/>
    <mergeCell ref="C235:G235"/>
    <mergeCell ref="A236:B236"/>
    <mergeCell ref="C236:G236"/>
    <mergeCell ref="A237:B237"/>
    <mergeCell ref="C237:G237"/>
    <mergeCell ref="B238:C238"/>
    <mergeCell ref="E238:G238"/>
    <mergeCell ref="B239:D239"/>
    <mergeCell ref="E239:G239"/>
    <mergeCell ref="B240:D240"/>
    <mergeCell ref="E240:G240"/>
    <mergeCell ref="B241:G241"/>
    <mergeCell ref="A242:G242"/>
    <mergeCell ref="A255:G255"/>
    <mergeCell ref="A256:G256"/>
    <mergeCell ref="A257:B257"/>
    <mergeCell ref="C257:G257"/>
    <mergeCell ref="A258:B258"/>
    <mergeCell ref="C258:G258"/>
    <mergeCell ref="A259:B259"/>
    <mergeCell ref="C259:G259"/>
    <mergeCell ref="B260:C260"/>
    <mergeCell ref="E260:G260"/>
    <mergeCell ref="B261:D261"/>
    <mergeCell ref="E261:G261"/>
    <mergeCell ref="B262:D262"/>
    <mergeCell ref="E262:G262"/>
    <mergeCell ref="B263:G263"/>
    <mergeCell ref="A264:G264"/>
    <mergeCell ref="A277:G277"/>
    <mergeCell ref="A278:G278"/>
    <mergeCell ref="A279:B279"/>
    <mergeCell ref="C279:G279"/>
    <mergeCell ref="A280:B280"/>
    <mergeCell ref="C280:G280"/>
    <mergeCell ref="A281:B281"/>
    <mergeCell ref="C281:G281"/>
    <mergeCell ref="B282:C282"/>
    <mergeCell ref="E282:G282"/>
    <mergeCell ref="B283:D283"/>
    <mergeCell ref="E283:G283"/>
    <mergeCell ref="B284:D284"/>
    <mergeCell ref="E284:G284"/>
    <mergeCell ref="B285:G285"/>
    <mergeCell ref="A286:G286"/>
    <mergeCell ref="A7:A9"/>
    <mergeCell ref="A13:A15"/>
    <mergeCell ref="A16:A18"/>
    <mergeCell ref="A19:A21"/>
    <mergeCell ref="A29:A31"/>
    <mergeCell ref="A35:A37"/>
    <mergeCell ref="A38:A40"/>
    <mergeCell ref="A41:A43"/>
    <mergeCell ref="A51:A53"/>
    <mergeCell ref="A57:A61"/>
    <mergeCell ref="A62:A64"/>
    <mergeCell ref="A65:A68"/>
    <mergeCell ref="A76:A78"/>
    <mergeCell ref="A82:A84"/>
    <mergeCell ref="A85:A87"/>
    <mergeCell ref="A88:A90"/>
    <mergeCell ref="A98:A100"/>
    <mergeCell ref="A104:A106"/>
    <mergeCell ref="A107:A109"/>
    <mergeCell ref="A110:A112"/>
    <mergeCell ref="A120:A122"/>
    <mergeCell ref="A126:A128"/>
    <mergeCell ref="A129:A131"/>
    <mergeCell ref="A132:A134"/>
    <mergeCell ref="A142:A144"/>
    <mergeCell ref="A148:A150"/>
    <mergeCell ref="A151:A153"/>
    <mergeCell ref="A154:A156"/>
    <mergeCell ref="A164:A166"/>
    <mergeCell ref="A170:A174"/>
    <mergeCell ref="A175:A183"/>
    <mergeCell ref="A184:A186"/>
    <mergeCell ref="A194:A196"/>
    <mergeCell ref="A200:A202"/>
    <mergeCell ref="A203:A205"/>
    <mergeCell ref="A206:A208"/>
    <mergeCell ref="A216:A218"/>
    <mergeCell ref="A222:A224"/>
    <mergeCell ref="A225:A227"/>
    <mergeCell ref="A228:A230"/>
    <mergeCell ref="A238:A240"/>
    <mergeCell ref="A244:A246"/>
    <mergeCell ref="A247:A249"/>
    <mergeCell ref="A250:A252"/>
    <mergeCell ref="A260:A262"/>
    <mergeCell ref="A266:A268"/>
    <mergeCell ref="A269:A271"/>
    <mergeCell ref="A272:A274"/>
    <mergeCell ref="A282:A284"/>
    <mergeCell ref="A288:A290"/>
    <mergeCell ref="A291:A293"/>
    <mergeCell ref="A294:A296"/>
    <mergeCell ref="B57:B59"/>
    <mergeCell ref="B66:B67"/>
    <mergeCell ref="B170:B172"/>
    <mergeCell ref="B175:B177"/>
    <mergeCell ref="B178:B180"/>
    <mergeCell ref="B181:B18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pane ySplit="6" topLeftCell="A7" activePane="bottomLeft" state="frozen"/>
      <selection/>
      <selection pane="bottomLeft" activeCell="D21" sqref="D21"/>
    </sheetView>
  </sheetViews>
  <sheetFormatPr defaultColWidth="10" defaultRowHeight="14.4"/>
  <cols>
    <col min="1" max="1" width="9.75" style="74" customWidth="1"/>
    <col min="2" max="2" width="20.5" style="74" customWidth="1"/>
    <col min="3" max="19" width="9.75" style="74" customWidth="1"/>
    <col min="20" max="16384" width="10" style="74"/>
  </cols>
  <sheetData>
    <row r="1" ht="14.25" customHeight="1" spans="1:19">
      <c r="A1" s="77"/>
      <c r="B1" s="75" t="s">
        <v>54</v>
      </c>
      <c r="C1" s="75"/>
      <c r="D1" s="75"/>
      <c r="E1" s="75"/>
      <c r="F1" s="75"/>
      <c r="G1" s="75"/>
      <c r="H1" s="75"/>
      <c r="I1" s="75"/>
      <c r="J1" s="75"/>
      <c r="K1" s="75"/>
      <c r="L1" s="75"/>
      <c r="M1" s="75"/>
      <c r="N1" s="75"/>
      <c r="O1" s="75"/>
      <c r="P1" s="75"/>
      <c r="Q1" s="75"/>
      <c r="R1" s="75"/>
      <c r="S1" s="75"/>
    </row>
    <row r="2" ht="27" customHeight="1" spans="1:19">
      <c r="A2" s="136" t="s">
        <v>55</v>
      </c>
      <c r="B2" s="136"/>
      <c r="C2" s="136"/>
      <c r="D2" s="136"/>
      <c r="E2" s="136"/>
      <c r="F2" s="136"/>
      <c r="G2" s="136"/>
      <c r="H2" s="136"/>
      <c r="I2" s="136"/>
      <c r="J2" s="136"/>
      <c r="K2" s="136"/>
      <c r="L2" s="136"/>
      <c r="M2" s="136"/>
      <c r="N2" s="136"/>
      <c r="O2" s="136"/>
      <c r="P2" s="136"/>
      <c r="Q2" s="136"/>
      <c r="R2" s="136"/>
      <c r="S2" s="136"/>
    </row>
    <row r="3" ht="12.75" customHeight="1" spans="1:19">
      <c r="A3" s="195"/>
      <c r="B3" s="196"/>
      <c r="C3" s="197"/>
      <c r="D3" s="197"/>
      <c r="E3" s="197"/>
      <c r="F3" s="197"/>
      <c r="G3" s="197"/>
      <c r="H3" s="197"/>
      <c r="I3" s="197"/>
      <c r="J3" s="197"/>
      <c r="K3" s="197"/>
      <c r="L3" s="197"/>
      <c r="M3" s="202"/>
      <c r="N3" s="203"/>
      <c r="O3" s="203"/>
      <c r="P3" s="203"/>
      <c r="Q3" s="203"/>
      <c r="R3" s="204"/>
      <c r="S3" s="203"/>
    </row>
    <row r="4" ht="14.45" customHeight="1" spans="1:19">
      <c r="A4" s="198" t="s">
        <v>2</v>
      </c>
      <c r="B4" s="198"/>
      <c r="C4" s="199" t="str">
        <f>'1收支总表'!B3</f>
        <v>信阳市平桥区教育体育局</v>
      </c>
      <c r="D4" s="199"/>
      <c r="E4" s="199"/>
      <c r="F4" s="199"/>
      <c r="G4" s="199"/>
      <c r="H4" s="77"/>
      <c r="I4" s="77"/>
      <c r="J4" s="77"/>
      <c r="K4" s="77"/>
      <c r="L4" s="77"/>
      <c r="M4" s="77"/>
      <c r="N4" s="77"/>
      <c r="O4" s="204" t="s">
        <v>4</v>
      </c>
      <c r="P4" s="204"/>
      <c r="Q4" s="204"/>
      <c r="R4" s="204"/>
      <c r="S4" s="204"/>
    </row>
    <row r="5" ht="14.25" customHeight="1" spans="1:19">
      <c r="A5" s="200" t="s">
        <v>56</v>
      </c>
      <c r="B5" s="140" t="s">
        <v>57</v>
      </c>
      <c r="C5" s="201" t="s">
        <v>58</v>
      </c>
      <c r="D5" s="201" t="s">
        <v>59</v>
      </c>
      <c r="E5" s="201"/>
      <c r="F5" s="201"/>
      <c r="G5" s="201"/>
      <c r="H5" s="201"/>
      <c r="I5" s="201"/>
      <c r="J5" s="201"/>
      <c r="K5" s="201"/>
      <c r="L5" s="201"/>
      <c r="M5" s="201"/>
      <c r="N5" s="200" t="s">
        <v>50</v>
      </c>
      <c r="O5" s="200"/>
      <c r="P5" s="200"/>
      <c r="Q5" s="200"/>
      <c r="R5" s="200"/>
      <c r="S5" s="200"/>
    </row>
    <row r="6" ht="27.95" customHeight="1" spans="1:19">
      <c r="A6" s="200"/>
      <c r="B6" s="140"/>
      <c r="C6" s="201"/>
      <c r="D6" s="200" t="s">
        <v>60</v>
      </c>
      <c r="E6" s="200" t="s">
        <v>61</v>
      </c>
      <c r="F6" s="200" t="s">
        <v>62</v>
      </c>
      <c r="G6" s="200" t="s">
        <v>63</v>
      </c>
      <c r="H6" s="200" t="s">
        <v>64</v>
      </c>
      <c r="I6" s="200" t="s">
        <v>65</v>
      </c>
      <c r="J6" s="200" t="s">
        <v>66</v>
      </c>
      <c r="K6" s="200" t="s">
        <v>67</v>
      </c>
      <c r="L6" s="200" t="s">
        <v>68</v>
      </c>
      <c r="M6" s="200" t="s">
        <v>69</v>
      </c>
      <c r="N6" s="200" t="s">
        <v>60</v>
      </c>
      <c r="O6" s="200" t="s">
        <v>61</v>
      </c>
      <c r="P6" s="200" t="s">
        <v>62</v>
      </c>
      <c r="Q6" s="200" t="s">
        <v>63</v>
      </c>
      <c r="R6" s="200" t="s">
        <v>64</v>
      </c>
      <c r="S6" s="200" t="s">
        <v>70</v>
      </c>
    </row>
    <row r="7" ht="22.7" customHeight="1" spans="1:19">
      <c r="A7" s="78" t="s">
        <v>71</v>
      </c>
      <c r="B7" s="78" t="s">
        <v>72</v>
      </c>
      <c r="C7" s="127">
        <v>1084.04</v>
      </c>
      <c r="D7" s="127">
        <v>1084.04</v>
      </c>
      <c r="E7" s="127">
        <v>1084.04</v>
      </c>
      <c r="F7" s="127"/>
      <c r="G7" s="127"/>
      <c r="H7" s="127"/>
      <c r="I7" s="127"/>
      <c r="J7" s="127"/>
      <c r="K7" s="127"/>
      <c r="L7" s="127"/>
      <c r="M7" s="127"/>
      <c r="N7" s="127"/>
      <c r="O7" s="127"/>
      <c r="P7" s="127"/>
      <c r="Q7" s="127"/>
      <c r="R7" s="127"/>
      <c r="S7" s="127"/>
    </row>
    <row r="8" ht="22.7" customHeight="1" spans="1:19">
      <c r="A8" s="78" t="s">
        <v>73</v>
      </c>
      <c r="B8" s="78" t="s">
        <v>74</v>
      </c>
      <c r="C8" s="127">
        <v>1084.04</v>
      </c>
      <c r="D8" s="127">
        <v>1084.04</v>
      </c>
      <c r="E8" s="127">
        <v>1084.04</v>
      </c>
      <c r="F8" s="127"/>
      <c r="G8" s="127"/>
      <c r="H8" s="127"/>
      <c r="I8" s="127"/>
      <c r="J8" s="127"/>
      <c r="K8" s="127"/>
      <c r="L8" s="127"/>
      <c r="M8" s="127"/>
      <c r="N8" s="127"/>
      <c r="O8" s="127"/>
      <c r="P8" s="127"/>
      <c r="Q8" s="127"/>
      <c r="R8" s="127"/>
      <c r="S8" s="127"/>
    </row>
    <row r="9" ht="16.5" customHeight="1" spans="1:19">
      <c r="A9" s="16" t="s">
        <v>60</v>
      </c>
      <c r="B9" s="16"/>
      <c r="C9" s="127">
        <v>1084.04</v>
      </c>
      <c r="D9" s="127">
        <v>1084.04</v>
      </c>
      <c r="E9" s="127">
        <v>1084.04</v>
      </c>
      <c r="F9" s="127"/>
      <c r="G9" s="127"/>
      <c r="H9" s="127"/>
      <c r="I9" s="127"/>
      <c r="J9" s="127"/>
      <c r="K9" s="127"/>
      <c r="L9" s="127"/>
      <c r="M9" s="127"/>
      <c r="N9" s="127"/>
      <c r="O9" s="127"/>
      <c r="P9" s="127"/>
      <c r="Q9" s="127"/>
      <c r="R9" s="127"/>
      <c r="S9" s="127"/>
    </row>
  </sheetData>
  <mergeCells count="11">
    <mergeCell ref="B1:S1"/>
    <mergeCell ref="A2:S2"/>
    <mergeCell ref="A4:B4"/>
    <mergeCell ref="C4:G4"/>
    <mergeCell ref="O4:S4"/>
    <mergeCell ref="D5:M5"/>
    <mergeCell ref="N5:S5"/>
    <mergeCell ref="A9:B9"/>
    <mergeCell ref="A5:A6"/>
    <mergeCell ref="B5:B6"/>
    <mergeCell ref="C5:C6"/>
  </mergeCells>
  <printOptions horizontalCentered="1"/>
  <pageMargins left="0.388999998569489" right="0.388999998569489" top="0.703999996185303" bottom="0.703999996185303"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pane ySplit="4" topLeftCell="A5" activePane="bottomLeft" state="frozen"/>
      <selection/>
      <selection pane="bottomLeft" activeCell="F23" sqref="F23"/>
    </sheetView>
  </sheetViews>
  <sheetFormatPr defaultColWidth="10" defaultRowHeight="14.4" outlineLevelCol="7"/>
  <cols>
    <col min="1" max="1" width="9.75" style="74" customWidth="1"/>
    <col min="2" max="2" width="20.5" style="74" customWidth="1"/>
    <col min="3" max="8" width="9.75" style="74" customWidth="1"/>
    <col min="9" max="16384" width="10" style="74"/>
  </cols>
  <sheetData>
    <row r="1" ht="14.25" customHeight="1" spans="1:8">
      <c r="A1" s="75" t="s">
        <v>75</v>
      </c>
      <c r="B1" s="75"/>
      <c r="C1" s="75"/>
      <c r="D1" s="75"/>
      <c r="E1" s="75"/>
      <c r="F1" s="75"/>
      <c r="G1" s="75"/>
      <c r="H1" s="75"/>
    </row>
    <row r="2" ht="27.75" customHeight="1" spans="1:8">
      <c r="A2" s="76" t="s">
        <v>76</v>
      </c>
      <c r="B2" s="76"/>
      <c r="C2" s="76"/>
      <c r="D2" s="76"/>
      <c r="E2" s="76"/>
      <c r="F2" s="76"/>
      <c r="G2" s="76"/>
      <c r="H2" s="76"/>
    </row>
    <row r="3" ht="14.25" customHeight="1" spans="1:8">
      <c r="A3" s="75" t="s">
        <v>2</v>
      </c>
      <c r="B3" s="125" t="s">
        <v>3</v>
      </c>
      <c r="C3" s="125"/>
      <c r="D3" s="125"/>
      <c r="E3" s="77"/>
      <c r="F3" s="77"/>
      <c r="G3" s="77"/>
      <c r="H3" s="75" t="s">
        <v>4</v>
      </c>
    </row>
    <row r="4" ht="28.5" customHeight="1" spans="1:8">
      <c r="A4" s="16" t="s">
        <v>77</v>
      </c>
      <c r="B4" s="16" t="s">
        <v>78</v>
      </c>
      <c r="C4" s="16" t="s">
        <v>60</v>
      </c>
      <c r="D4" s="16" t="s">
        <v>79</v>
      </c>
      <c r="E4" s="16" t="s">
        <v>80</v>
      </c>
      <c r="F4" s="16" t="s">
        <v>81</v>
      </c>
      <c r="G4" s="16" t="s">
        <v>82</v>
      </c>
      <c r="H4" s="16" t="s">
        <v>83</v>
      </c>
    </row>
    <row r="5" ht="15.75" customHeight="1" spans="1:8">
      <c r="A5" s="135">
        <v>205</v>
      </c>
      <c r="B5" s="135" t="s">
        <v>84</v>
      </c>
      <c r="C5" s="135">
        <v>1010.84</v>
      </c>
      <c r="D5" s="135">
        <v>441.84</v>
      </c>
      <c r="E5" s="135">
        <v>569</v>
      </c>
      <c r="F5" s="135"/>
      <c r="G5" s="135"/>
      <c r="H5" s="135"/>
    </row>
    <row r="6" ht="15.75" customHeight="1" spans="1:8">
      <c r="A6" s="135">
        <v>20501</v>
      </c>
      <c r="B6" s="135" t="s">
        <v>85</v>
      </c>
      <c r="C6" s="135">
        <v>1010.84</v>
      </c>
      <c r="D6" s="135">
        <v>441.84</v>
      </c>
      <c r="E6" s="135">
        <v>569</v>
      </c>
      <c r="F6" s="135"/>
      <c r="G6" s="135"/>
      <c r="H6" s="135"/>
    </row>
    <row r="7" ht="15.75" customHeight="1" spans="1:8">
      <c r="A7" s="135">
        <v>2050101</v>
      </c>
      <c r="B7" s="135" t="s">
        <v>86</v>
      </c>
      <c r="C7" s="135">
        <v>1010.84</v>
      </c>
      <c r="D7" s="135">
        <v>441.84</v>
      </c>
      <c r="E7" s="135">
        <v>569</v>
      </c>
      <c r="F7" s="135"/>
      <c r="G7" s="135"/>
      <c r="H7" s="135"/>
    </row>
    <row r="8" ht="16.5" customHeight="1" spans="1:8">
      <c r="A8" s="135" t="s">
        <v>87</v>
      </c>
      <c r="B8" s="135" t="s">
        <v>88</v>
      </c>
      <c r="C8" s="193">
        <v>41.826048</v>
      </c>
      <c r="D8" s="193">
        <v>41.826048</v>
      </c>
      <c r="E8" s="194"/>
      <c r="F8" s="194"/>
      <c r="G8" s="194"/>
      <c r="H8" s="194"/>
    </row>
    <row r="9" ht="16.5" customHeight="1" spans="1:8">
      <c r="A9" s="135" t="s">
        <v>89</v>
      </c>
      <c r="B9" s="135" t="s">
        <v>90</v>
      </c>
      <c r="C9" s="193">
        <v>41.826048</v>
      </c>
      <c r="D9" s="193">
        <v>41.826048</v>
      </c>
      <c r="E9" s="194"/>
      <c r="F9" s="194"/>
      <c r="G9" s="194"/>
      <c r="H9" s="194"/>
    </row>
    <row r="10" ht="22.7" customHeight="1" spans="1:8">
      <c r="A10" s="135" t="s">
        <v>91</v>
      </c>
      <c r="B10" s="135" t="s">
        <v>92</v>
      </c>
      <c r="C10" s="193">
        <v>41.826048</v>
      </c>
      <c r="D10" s="193">
        <v>41.826048</v>
      </c>
      <c r="E10" s="194"/>
      <c r="F10" s="194"/>
      <c r="G10" s="194"/>
      <c r="H10" s="194"/>
    </row>
    <row r="11" ht="16.5" customHeight="1" spans="1:8">
      <c r="A11" s="135" t="s">
        <v>93</v>
      </c>
      <c r="B11" s="135" t="s">
        <v>94</v>
      </c>
      <c r="C11" s="193">
        <v>31.369536</v>
      </c>
      <c r="D11" s="193">
        <v>31.369536</v>
      </c>
      <c r="E11" s="194"/>
      <c r="F11" s="194"/>
      <c r="G11" s="194"/>
      <c r="H11" s="194"/>
    </row>
    <row r="12" ht="16.5" customHeight="1" spans="1:8">
      <c r="A12" s="135">
        <v>22103</v>
      </c>
      <c r="B12" s="135" t="s">
        <v>95</v>
      </c>
      <c r="C12" s="193">
        <v>31.369536</v>
      </c>
      <c r="D12" s="193">
        <v>31.369536</v>
      </c>
      <c r="E12" s="194"/>
      <c r="F12" s="194"/>
      <c r="G12" s="194"/>
      <c r="H12" s="194"/>
    </row>
    <row r="13" ht="16.5" customHeight="1" spans="1:8">
      <c r="A13" s="135">
        <v>2210302</v>
      </c>
      <c r="B13" s="135" t="s">
        <v>96</v>
      </c>
      <c r="C13" s="193">
        <v>31.369536</v>
      </c>
      <c r="D13" s="193">
        <v>31.369536</v>
      </c>
      <c r="E13" s="194"/>
      <c r="F13" s="194"/>
      <c r="G13" s="194"/>
      <c r="H13" s="194"/>
    </row>
    <row r="14" ht="16.5" customHeight="1" spans="1:8">
      <c r="A14" s="135" t="s">
        <v>97</v>
      </c>
      <c r="B14" s="135"/>
      <c r="C14" s="194">
        <v>1084.04</v>
      </c>
      <c r="D14" s="194">
        <v>515.04</v>
      </c>
      <c r="E14" s="194">
        <v>569</v>
      </c>
      <c r="F14" s="194">
        <v>0</v>
      </c>
      <c r="G14" s="194">
        <v>0</v>
      </c>
      <c r="H14" s="194">
        <v>0</v>
      </c>
    </row>
  </sheetData>
  <mergeCells count="4">
    <mergeCell ref="A1:H1"/>
    <mergeCell ref="A2:H2"/>
    <mergeCell ref="B3:D3"/>
    <mergeCell ref="A14:B14"/>
  </mergeCells>
  <printOptions horizontalCentered="1"/>
  <pageMargins left="0.388999998569489" right="0.388999998569489" top="0.703999996185303" bottom="0.703999996185303"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workbookViewId="0">
      <pane ySplit="5" topLeftCell="A28" activePane="bottomLeft" state="frozen"/>
      <selection/>
      <selection pane="bottomLeft" activeCell="C15" sqref="C15"/>
    </sheetView>
  </sheetViews>
  <sheetFormatPr defaultColWidth="10" defaultRowHeight="15.6"/>
  <cols>
    <col min="1" max="1" width="5.12962962962963" style="110" customWidth="1"/>
    <col min="2" max="2" width="27.6296296296296" style="110" customWidth="1"/>
    <col min="3" max="3" width="14.75" style="147" customWidth="1"/>
    <col min="4" max="4" width="29.5" style="110" customWidth="1"/>
    <col min="5" max="7" width="14.25" style="147" customWidth="1"/>
    <col min="8" max="8" width="13.3796296296296" style="147" customWidth="1"/>
    <col min="9" max="9" width="11.5" style="147" customWidth="1"/>
    <col min="10" max="11" width="4.62962962962963" style="110" customWidth="1"/>
    <col min="12" max="12" width="5.75" style="110" customWidth="1"/>
    <col min="13" max="16384" width="10" style="110"/>
  </cols>
  <sheetData>
    <row r="1" ht="18" customHeight="1" spans="9:9">
      <c r="I1" s="190" t="s">
        <v>98</v>
      </c>
    </row>
    <row r="2" ht="24" customHeight="1" spans="1:9">
      <c r="A2" s="148" t="s">
        <v>99</v>
      </c>
      <c r="B2" s="148"/>
      <c r="C2" s="149"/>
      <c r="D2" s="148"/>
      <c r="E2" s="149"/>
      <c r="F2" s="149"/>
      <c r="G2" s="149"/>
      <c r="H2" s="149"/>
      <c r="I2" s="149"/>
    </row>
    <row r="3" ht="18" customHeight="1" spans="1:9">
      <c r="A3" s="150" t="s">
        <v>100</v>
      </c>
      <c r="B3" s="150"/>
      <c r="C3" s="151"/>
      <c r="D3" s="152"/>
      <c r="E3" s="151"/>
      <c r="F3" s="151"/>
      <c r="G3" s="151"/>
      <c r="H3" s="151"/>
      <c r="I3" s="191" t="s">
        <v>4</v>
      </c>
    </row>
    <row r="4" ht="18" customHeight="1" spans="1:9">
      <c r="A4" s="153" t="s">
        <v>5</v>
      </c>
      <c r="B4" s="154"/>
      <c r="C4" s="155"/>
      <c r="D4" s="153" t="s">
        <v>6</v>
      </c>
      <c r="E4" s="156"/>
      <c r="F4" s="156"/>
      <c r="G4" s="156"/>
      <c r="H4" s="157"/>
      <c r="I4" s="157"/>
    </row>
    <row r="5" ht="17.25" customHeight="1" spans="1:9">
      <c r="A5" s="158" t="s">
        <v>101</v>
      </c>
      <c r="B5" s="159"/>
      <c r="C5" s="160" t="s">
        <v>8</v>
      </c>
      <c r="D5" s="161" t="s">
        <v>101</v>
      </c>
      <c r="E5" s="160" t="s">
        <v>60</v>
      </c>
      <c r="F5" s="156" t="s">
        <v>102</v>
      </c>
      <c r="G5" s="155"/>
      <c r="H5" s="157"/>
      <c r="I5" s="157"/>
    </row>
    <row r="6" ht="17.25" customHeight="1" spans="1:9">
      <c r="A6" s="162"/>
      <c r="B6" s="163"/>
      <c r="C6" s="164"/>
      <c r="D6" s="165"/>
      <c r="E6" s="164"/>
      <c r="F6" s="166" t="s">
        <v>61</v>
      </c>
      <c r="G6" s="166"/>
      <c r="H6" s="167" t="s">
        <v>103</v>
      </c>
      <c r="I6" s="167" t="s">
        <v>63</v>
      </c>
    </row>
    <row r="7" ht="35.25" customHeight="1" spans="1:9">
      <c r="A7" s="168"/>
      <c r="B7" s="169"/>
      <c r="C7" s="164"/>
      <c r="D7" s="165"/>
      <c r="E7" s="164"/>
      <c r="F7" s="167" t="s">
        <v>104</v>
      </c>
      <c r="G7" s="167" t="s">
        <v>105</v>
      </c>
      <c r="H7" s="167"/>
      <c r="I7" s="167"/>
    </row>
    <row r="8" ht="20.25" customHeight="1" spans="1:9">
      <c r="A8" s="170" t="s">
        <v>106</v>
      </c>
      <c r="B8" s="171" t="s">
        <v>104</v>
      </c>
      <c r="C8" s="172"/>
      <c r="D8" s="173" t="s">
        <v>10</v>
      </c>
      <c r="E8" s="172"/>
      <c r="F8" s="172"/>
      <c r="G8" s="172"/>
      <c r="H8" s="172"/>
      <c r="I8" s="172"/>
    </row>
    <row r="9" s="145" customFormat="1" ht="20.25" customHeight="1" spans="1:13">
      <c r="A9" s="174"/>
      <c r="B9" s="175" t="s">
        <v>107</v>
      </c>
      <c r="C9" s="127">
        <v>1084.04</v>
      </c>
      <c r="D9" s="176" t="s">
        <v>12</v>
      </c>
      <c r="E9" s="172"/>
      <c r="F9" s="172"/>
      <c r="G9" s="172"/>
      <c r="H9" s="172"/>
      <c r="I9" s="172"/>
      <c r="J9" s="110"/>
      <c r="K9" s="110"/>
      <c r="L9" s="110"/>
      <c r="M9" s="110"/>
    </row>
    <row r="10" s="146" customFormat="1" ht="20.25" customHeight="1" spans="1:16">
      <c r="A10" s="174"/>
      <c r="B10" s="175" t="s">
        <v>108</v>
      </c>
      <c r="C10" s="172"/>
      <c r="D10" s="176" t="s">
        <v>14</v>
      </c>
      <c r="E10" s="172"/>
      <c r="F10" s="172"/>
      <c r="G10" s="172"/>
      <c r="H10" s="172"/>
      <c r="I10" s="172"/>
      <c r="J10" s="110"/>
      <c r="K10" s="110"/>
      <c r="L10" s="110"/>
      <c r="M10" s="110"/>
      <c r="N10" s="192"/>
      <c r="O10" s="192"/>
      <c r="P10" s="192"/>
    </row>
    <row r="11" ht="20.25" customHeight="1" spans="1:9">
      <c r="A11" s="174"/>
      <c r="B11" s="175" t="s">
        <v>109</v>
      </c>
      <c r="C11" s="172"/>
      <c r="D11" s="176" t="s">
        <v>16</v>
      </c>
      <c r="E11" s="172"/>
      <c r="F11" s="172"/>
      <c r="G11" s="172"/>
      <c r="H11" s="172"/>
      <c r="I11" s="172"/>
    </row>
    <row r="12" ht="20.25" customHeight="1" spans="1:9">
      <c r="A12" s="174"/>
      <c r="B12" s="175" t="s">
        <v>110</v>
      </c>
      <c r="C12" s="172"/>
      <c r="D12" s="176" t="s">
        <v>18</v>
      </c>
      <c r="E12" s="177">
        <v>1010.84</v>
      </c>
      <c r="F12" s="177">
        <v>1010.84</v>
      </c>
      <c r="G12" s="177">
        <v>1010.84</v>
      </c>
      <c r="H12" s="172"/>
      <c r="I12" s="172"/>
    </row>
    <row r="13" ht="20.25" customHeight="1" spans="1:9">
      <c r="A13" s="174"/>
      <c r="B13" s="175" t="s">
        <v>111</v>
      </c>
      <c r="C13" s="172"/>
      <c r="D13" s="176" t="s">
        <v>20</v>
      </c>
      <c r="E13" s="172"/>
      <c r="F13" s="172"/>
      <c r="G13" s="172"/>
      <c r="H13" s="172"/>
      <c r="I13" s="172"/>
    </row>
    <row r="14" ht="20.25" customHeight="1" spans="1:9">
      <c r="A14" s="174"/>
      <c r="B14" s="175" t="s">
        <v>112</v>
      </c>
      <c r="C14" s="172"/>
      <c r="D14" s="176" t="s">
        <v>22</v>
      </c>
      <c r="E14" s="172"/>
      <c r="F14" s="172"/>
      <c r="G14" s="172"/>
      <c r="H14" s="172"/>
      <c r="I14" s="172"/>
    </row>
    <row r="15" ht="20.25" customHeight="1" spans="1:9">
      <c r="A15" s="174"/>
      <c r="B15" s="175" t="s">
        <v>113</v>
      </c>
      <c r="C15" s="172"/>
      <c r="D15" s="173" t="s">
        <v>24</v>
      </c>
      <c r="E15" s="172">
        <f>F15+H15+I15</f>
        <v>41.826048</v>
      </c>
      <c r="F15" s="177">
        <v>41.826048</v>
      </c>
      <c r="G15" s="177">
        <v>41.826048</v>
      </c>
      <c r="H15" s="172"/>
      <c r="I15" s="172"/>
    </row>
    <row r="16" ht="20.25" customHeight="1" spans="1:9">
      <c r="A16" s="174"/>
      <c r="B16" s="175" t="s">
        <v>114</v>
      </c>
      <c r="C16" s="172"/>
      <c r="D16" s="176" t="s">
        <v>26</v>
      </c>
      <c r="E16" s="172"/>
      <c r="F16" s="172"/>
      <c r="G16" s="172"/>
      <c r="H16" s="172"/>
      <c r="I16" s="172"/>
    </row>
    <row r="17" ht="20.25" customHeight="1" spans="1:9">
      <c r="A17" s="174"/>
      <c r="B17" s="175" t="s">
        <v>115</v>
      </c>
      <c r="C17" s="172"/>
      <c r="D17" s="176" t="s">
        <v>27</v>
      </c>
      <c r="E17" s="172"/>
      <c r="F17" s="172"/>
      <c r="G17" s="172"/>
      <c r="H17" s="172"/>
      <c r="I17" s="172"/>
    </row>
    <row r="18" ht="20.25" customHeight="1" spans="1:9">
      <c r="A18" s="174"/>
      <c r="B18" s="178" t="s">
        <v>116</v>
      </c>
      <c r="C18" s="172"/>
      <c r="D18" s="173" t="s">
        <v>28</v>
      </c>
      <c r="E18" s="172"/>
      <c r="F18" s="172"/>
      <c r="G18" s="172"/>
      <c r="H18" s="172"/>
      <c r="I18" s="172"/>
    </row>
    <row r="19" ht="20.25" customHeight="1" spans="1:9">
      <c r="A19" s="174"/>
      <c r="B19" s="178" t="s">
        <v>117</v>
      </c>
      <c r="C19" s="172"/>
      <c r="D19" s="173" t="s">
        <v>118</v>
      </c>
      <c r="E19" s="172"/>
      <c r="F19" s="172"/>
      <c r="G19" s="172"/>
      <c r="H19" s="172"/>
      <c r="I19" s="172"/>
    </row>
    <row r="20" ht="20.25" customHeight="1" spans="1:9">
      <c r="A20" s="179"/>
      <c r="B20" s="178" t="s">
        <v>119</v>
      </c>
      <c r="C20" s="172"/>
      <c r="D20" s="176" t="s">
        <v>120</v>
      </c>
      <c r="E20" s="172"/>
      <c r="F20" s="172"/>
      <c r="G20" s="172"/>
      <c r="H20" s="172"/>
      <c r="I20" s="172"/>
    </row>
    <row r="21" ht="20.25" customHeight="1" spans="1:9">
      <c r="A21" s="159" t="s">
        <v>121</v>
      </c>
      <c r="B21" s="180" t="s">
        <v>104</v>
      </c>
      <c r="C21" s="172"/>
      <c r="D21" s="176" t="s">
        <v>31</v>
      </c>
      <c r="E21" s="172"/>
      <c r="F21" s="172"/>
      <c r="G21" s="172"/>
      <c r="H21" s="172"/>
      <c r="I21" s="172"/>
    </row>
    <row r="22" ht="20.25" customHeight="1" spans="1:9">
      <c r="A22" s="163"/>
      <c r="B22" s="178" t="s">
        <v>122</v>
      </c>
      <c r="C22" s="172"/>
      <c r="D22" s="176" t="s">
        <v>123</v>
      </c>
      <c r="E22" s="172"/>
      <c r="F22" s="172"/>
      <c r="G22" s="172"/>
      <c r="H22" s="172"/>
      <c r="I22" s="172"/>
    </row>
    <row r="23" ht="20.25" customHeight="1" spans="1:9">
      <c r="A23" s="163"/>
      <c r="B23" s="178" t="s">
        <v>113</v>
      </c>
      <c r="C23" s="172"/>
      <c r="D23" s="176" t="s">
        <v>124</v>
      </c>
      <c r="E23" s="172"/>
      <c r="F23" s="172"/>
      <c r="G23" s="172"/>
      <c r="H23" s="172"/>
      <c r="I23" s="172"/>
    </row>
    <row r="24" ht="20.25" customHeight="1" spans="1:9">
      <c r="A24" s="163"/>
      <c r="B24" s="178" t="s">
        <v>115</v>
      </c>
      <c r="C24" s="172"/>
      <c r="D24" s="176" t="s">
        <v>34</v>
      </c>
      <c r="E24" s="172"/>
      <c r="F24" s="172"/>
      <c r="G24" s="172"/>
      <c r="H24" s="172"/>
      <c r="I24" s="172"/>
    </row>
    <row r="25" ht="20.25" customHeight="1" spans="1:9">
      <c r="A25" s="169"/>
      <c r="B25" s="178" t="s">
        <v>119</v>
      </c>
      <c r="C25" s="172"/>
      <c r="D25" s="176" t="s">
        <v>35</v>
      </c>
      <c r="E25" s="172"/>
      <c r="F25" s="172"/>
      <c r="G25" s="172"/>
      <c r="H25" s="172"/>
      <c r="I25" s="172"/>
    </row>
    <row r="26" ht="20.25" customHeight="1" spans="1:9">
      <c r="A26" s="178" t="s">
        <v>63</v>
      </c>
      <c r="B26" s="178"/>
      <c r="C26" s="172"/>
      <c r="D26" s="176" t="s">
        <v>36</v>
      </c>
      <c r="E26" s="172"/>
      <c r="F26" s="172"/>
      <c r="G26" s="172"/>
      <c r="H26" s="172"/>
      <c r="I26" s="172"/>
    </row>
    <row r="27" ht="20.25" customHeight="1" spans="1:9">
      <c r="A27" s="181"/>
      <c r="B27" s="182"/>
      <c r="C27" s="172"/>
      <c r="D27" s="176" t="s">
        <v>37</v>
      </c>
      <c r="E27" s="172">
        <f>F27+H27+I27</f>
        <v>31.369536</v>
      </c>
      <c r="F27" s="172">
        <f>G27</f>
        <v>31.369536</v>
      </c>
      <c r="G27" s="177">
        <v>31.369536</v>
      </c>
      <c r="H27" s="172"/>
      <c r="I27" s="172"/>
    </row>
    <row r="28" ht="20.25" customHeight="1" spans="1:9">
      <c r="A28" s="181"/>
      <c r="B28" s="182"/>
      <c r="C28" s="172"/>
      <c r="D28" s="176" t="s">
        <v>38</v>
      </c>
      <c r="E28" s="172"/>
      <c r="F28" s="172"/>
      <c r="G28" s="172"/>
      <c r="H28" s="172"/>
      <c r="I28" s="172"/>
    </row>
    <row r="29" ht="20.25" customHeight="1" spans="1:9">
      <c r="A29" s="181"/>
      <c r="B29" s="161"/>
      <c r="C29" s="172"/>
      <c r="D29" s="176" t="s">
        <v>125</v>
      </c>
      <c r="E29" s="172"/>
      <c r="F29" s="172"/>
      <c r="G29" s="172"/>
      <c r="H29" s="172"/>
      <c r="I29" s="172"/>
    </row>
    <row r="30" ht="20.25" customHeight="1" spans="1:9">
      <c r="A30" s="181"/>
      <c r="B30" s="161"/>
      <c r="C30" s="172"/>
      <c r="D30" s="176" t="s">
        <v>126</v>
      </c>
      <c r="E30" s="172"/>
      <c r="F30" s="172"/>
      <c r="G30" s="172"/>
      <c r="H30" s="172"/>
      <c r="I30" s="172"/>
    </row>
    <row r="31" ht="20.25" customHeight="1" spans="1:9">
      <c r="A31" s="178"/>
      <c r="B31" s="178"/>
      <c r="C31" s="172"/>
      <c r="D31" s="176" t="s">
        <v>41</v>
      </c>
      <c r="E31" s="172"/>
      <c r="F31" s="172"/>
      <c r="G31" s="172"/>
      <c r="H31" s="172"/>
      <c r="I31" s="172"/>
    </row>
    <row r="32" ht="20.25" customHeight="1" spans="1:9">
      <c r="A32" s="178"/>
      <c r="B32" s="178"/>
      <c r="C32" s="172"/>
      <c r="D32" s="176" t="s">
        <v>42</v>
      </c>
      <c r="E32" s="172"/>
      <c r="F32" s="172"/>
      <c r="G32" s="172"/>
      <c r="H32" s="172"/>
      <c r="I32" s="172"/>
    </row>
    <row r="33" ht="20.25" customHeight="1" spans="1:9">
      <c r="A33" s="183"/>
      <c r="B33" s="184"/>
      <c r="C33" s="172"/>
      <c r="D33" s="176" t="s">
        <v>43</v>
      </c>
      <c r="E33" s="172"/>
      <c r="F33" s="172"/>
      <c r="G33" s="172"/>
      <c r="H33" s="172"/>
      <c r="I33" s="172"/>
    </row>
    <row r="34" ht="20.25" customHeight="1" spans="1:9">
      <c r="A34" s="183"/>
      <c r="B34" s="184"/>
      <c r="C34" s="172"/>
      <c r="D34" s="176" t="s">
        <v>44</v>
      </c>
      <c r="E34" s="172"/>
      <c r="F34" s="172"/>
      <c r="G34" s="172"/>
      <c r="H34" s="172"/>
      <c r="I34" s="172"/>
    </row>
    <row r="35" ht="20.25" customHeight="1" spans="1:9">
      <c r="A35" s="171"/>
      <c r="B35" s="171"/>
      <c r="C35" s="185"/>
      <c r="D35" s="176" t="s">
        <v>45</v>
      </c>
      <c r="E35" s="172"/>
      <c r="F35" s="172"/>
      <c r="G35" s="172"/>
      <c r="H35" s="172"/>
      <c r="I35" s="172"/>
    </row>
    <row r="36" ht="20.25" customHeight="1" spans="1:9">
      <c r="A36" s="171"/>
      <c r="B36" s="171"/>
      <c r="C36" s="172"/>
      <c r="D36" s="176" t="s">
        <v>46</v>
      </c>
      <c r="E36" s="172"/>
      <c r="F36" s="172"/>
      <c r="G36" s="172"/>
      <c r="H36" s="172"/>
      <c r="I36" s="172"/>
    </row>
    <row r="37" ht="20.25" customHeight="1" spans="1:9">
      <c r="A37" s="186"/>
      <c r="B37" s="187"/>
      <c r="C37" s="172"/>
      <c r="D37" s="176" t="s">
        <v>127</v>
      </c>
      <c r="E37" s="172"/>
      <c r="F37" s="172"/>
      <c r="G37" s="172"/>
      <c r="H37" s="172"/>
      <c r="I37" s="172"/>
    </row>
    <row r="38" ht="20.25" customHeight="1" spans="1:9">
      <c r="A38" s="188" t="s">
        <v>128</v>
      </c>
      <c r="B38" s="189"/>
      <c r="C38" s="172">
        <f>SUM(C9:C37)</f>
        <v>1084.04</v>
      </c>
      <c r="D38" s="184" t="s">
        <v>129</v>
      </c>
      <c r="E38" s="172">
        <f t="shared" ref="E38:I38" si="0">SUM(E8:E37)</f>
        <v>1084.035584</v>
      </c>
      <c r="F38" s="172">
        <f t="shared" si="0"/>
        <v>1084.035584</v>
      </c>
      <c r="G38" s="172">
        <f t="shared" si="0"/>
        <v>1084.035584</v>
      </c>
      <c r="H38" s="172">
        <f t="shared" si="0"/>
        <v>0</v>
      </c>
      <c r="I38" s="172">
        <f t="shared" si="0"/>
        <v>0</v>
      </c>
    </row>
  </sheetData>
  <mergeCells count="21">
    <mergeCell ref="A3:B3"/>
    <mergeCell ref="A26:B26"/>
    <mergeCell ref="A27:B27"/>
    <mergeCell ref="A28:B28"/>
    <mergeCell ref="A29:B29"/>
    <mergeCell ref="A30:B30"/>
    <mergeCell ref="A31:B31"/>
    <mergeCell ref="A32:B32"/>
    <mergeCell ref="A33:B33"/>
    <mergeCell ref="A34:B34"/>
    <mergeCell ref="A35:B35"/>
    <mergeCell ref="A36:B36"/>
    <mergeCell ref="A37:B37"/>
    <mergeCell ref="A8:A20"/>
    <mergeCell ref="A21:A25"/>
    <mergeCell ref="C5:C7"/>
    <mergeCell ref="D5:D7"/>
    <mergeCell ref="E5:E7"/>
    <mergeCell ref="H6:H7"/>
    <mergeCell ref="I6:I7"/>
    <mergeCell ref="A5:B7"/>
  </mergeCells>
  <printOptions horizontalCentered="1"/>
  <pageMargins left="0.388999998569489" right="0.388999998569489" top="0.783999979496002" bottom="0.783999979496002"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pane ySplit="5" topLeftCell="A6" activePane="bottomLeft" state="frozen"/>
      <selection/>
      <selection pane="bottomLeft" activeCell="D15" sqref="D15"/>
    </sheetView>
  </sheetViews>
  <sheetFormatPr defaultColWidth="10" defaultRowHeight="14.4" outlineLevelCol="6"/>
  <cols>
    <col min="1" max="1" width="12.3796296296296" style="74" customWidth="1"/>
    <col min="2" max="2" width="20.5" style="74" customWidth="1"/>
    <col min="3" max="7" width="9.75" style="74" customWidth="1"/>
    <col min="8" max="16384" width="10" style="74"/>
  </cols>
  <sheetData>
    <row r="1" ht="16.5" customHeight="1" spans="1:7">
      <c r="A1" s="75" t="s">
        <v>130</v>
      </c>
      <c r="B1" s="75"/>
      <c r="C1" s="75"/>
      <c r="D1" s="75"/>
      <c r="E1" s="75"/>
      <c r="F1" s="75"/>
      <c r="G1" s="75"/>
    </row>
    <row r="2" ht="24" customHeight="1" spans="1:7">
      <c r="A2" s="136" t="s">
        <v>131</v>
      </c>
      <c r="B2" s="136"/>
      <c r="C2" s="136"/>
      <c r="D2" s="136"/>
      <c r="E2" s="136"/>
      <c r="F2" s="136"/>
      <c r="G2" s="136"/>
    </row>
    <row r="3" ht="18" customHeight="1" spans="1:7">
      <c r="A3" s="137" t="s">
        <v>2</v>
      </c>
      <c r="B3" s="77" t="s">
        <v>3</v>
      </c>
      <c r="C3" s="77"/>
      <c r="D3" s="77"/>
      <c r="E3" s="77"/>
      <c r="F3" s="77"/>
      <c r="G3" s="138" t="s">
        <v>4</v>
      </c>
    </row>
    <row r="4" ht="21.95" customHeight="1" spans="1:7">
      <c r="A4" s="139" t="s">
        <v>77</v>
      </c>
      <c r="B4" s="140" t="s">
        <v>78</v>
      </c>
      <c r="C4" s="140" t="s">
        <v>60</v>
      </c>
      <c r="D4" s="140" t="s">
        <v>79</v>
      </c>
      <c r="E4" s="140"/>
      <c r="F4" s="140"/>
      <c r="G4" s="140" t="s">
        <v>80</v>
      </c>
    </row>
    <row r="5" ht="21.95" customHeight="1" spans="1:7">
      <c r="A5" s="139"/>
      <c r="B5" s="140"/>
      <c r="C5" s="140"/>
      <c r="D5" s="140" t="s">
        <v>104</v>
      </c>
      <c r="E5" s="140" t="s">
        <v>132</v>
      </c>
      <c r="F5" s="140" t="s">
        <v>133</v>
      </c>
      <c r="G5" s="140"/>
    </row>
    <row r="6" ht="16.5" customHeight="1" spans="1:7">
      <c r="A6" s="135">
        <v>205</v>
      </c>
      <c r="B6" s="135" t="s">
        <v>84</v>
      </c>
      <c r="C6" s="141">
        <v>1010.84</v>
      </c>
      <c r="D6" s="141">
        <v>441.84</v>
      </c>
      <c r="E6" s="142">
        <v>404.7</v>
      </c>
      <c r="F6" s="141">
        <v>37.14</v>
      </c>
      <c r="G6" s="143">
        <v>569</v>
      </c>
    </row>
    <row r="7" ht="16.5" customHeight="1" spans="1:7">
      <c r="A7" s="135">
        <v>20501</v>
      </c>
      <c r="B7" s="135" t="s">
        <v>85</v>
      </c>
      <c r="C7" s="141">
        <v>1010.84</v>
      </c>
      <c r="D7" s="141">
        <v>441.84</v>
      </c>
      <c r="E7" s="142">
        <v>404.7</v>
      </c>
      <c r="F7" s="141">
        <v>37.14</v>
      </c>
      <c r="G7" s="143">
        <v>569</v>
      </c>
    </row>
    <row r="8" ht="16.5" customHeight="1" spans="1:7">
      <c r="A8" s="135">
        <v>2050101</v>
      </c>
      <c r="B8" s="135" t="s">
        <v>86</v>
      </c>
      <c r="C8" s="141">
        <v>1010.84</v>
      </c>
      <c r="D8" s="141">
        <v>441.84</v>
      </c>
      <c r="E8" s="142">
        <v>404.7</v>
      </c>
      <c r="F8" s="141">
        <v>37.14</v>
      </c>
      <c r="G8" s="143">
        <v>569</v>
      </c>
    </row>
    <row r="9" ht="16.5" customHeight="1" spans="1:7">
      <c r="A9" s="135" t="s">
        <v>87</v>
      </c>
      <c r="B9" s="135" t="s">
        <v>88</v>
      </c>
      <c r="C9" s="144">
        <v>41.826048</v>
      </c>
      <c r="D9" s="144">
        <v>41.826048</v>
      </c>
      <c r="E9" s="144">
        <v>41.826048</v>
      </c>
      <c r="F9" s="143"/>
      <c r="G9" s="143"/>
    </row>
    <row r="10" ht="16.5" customHeight="1" spans="1:7">
      <c r="A10" s="135" t="s">
        <v>89</v>
      </c>
      <c r="B10" s="135" t="s">
        <v>90</v>
      </c>
      <c r="C10" s="144">
        <v>41.826048</v>
      </c>
      <c r="D10" s="144">
        <v>41.826048</v>
      </c>
      <c r="E10" s="144">
        <v>41.826048</v>
      </c>
      <c r="F10" s="143">
        <v>0</v>
      </c>
      <c r="G10" s="143">
        <v>0</v>
      </c>
    </row>
    <row r="11" ht="22.7" customHeight="1" spans="1:7">
      <c r="A11" s="135" t="s">
        <v>91</v>
      </c>
      <c r="B11" s="135" t="s">
        <v>92</v>
      </c>
      <c r="C11" s="144">
        <v>41.826048</v>
      </c>
      <c r="D11" s="144">
        <v>41.826048</v>
      </c>
      <c r="E11" s="144">
        <v>41.826048</v>
      </c>
      <c r="F11" s="143">
        <v>0</v>
      </c>
      <c r="G11" s="143">
        <v>0</v>
      </c>
    </row>
    <row r="12" ht="16.5" customHeight="1" spans="1:7">
      <c r="A12" s="135" t="s">
        <v>93</v>
      </c>
      <c r="B12" s="135" t="s">
        <v>94</v>
      </c>
      <c r="C12" s="144">
        <v>31.369536</v>
      </c>
      <c r="D12" s="144">
        <v>31.369536</v>
      </c>
      <c r="E12" s="144">
        <v>31.369536</v>
      </c>
      <c r="F12" s="143">
        <v>0</v>
      </c>
      <c r="G12" s="143">
        <v>0</v>
      </c>
    </row>
    <row r="13" ht="16.5" customHeight="1" spans="1:7">
      <c r="A13" s="135">
        <v>22103</v>
      </c>
      <c r="B13" s="135" t="s">
        <v>95</v>
      </c>
      <c r="C13" s="144">
        <v>31.369536</v>
      </c>
      <c r="D13" s="144">
        <v>31.369536</v>
      </c>
      <c r="E13" s="144">
        <v>31.369536</v>
      </c>
      <c r="F13" s="143">
        <v>0</v>
      </c>
      <c r="G13" s="143">
        <v>0</v>
      </c>
    </row>
    <row r="14" ht="16.5" customHeight="1" spans="1:7">
      <c r="A14" s="135">
        <v>2210302</v>
      </c>
      <c r="B14" s="135" t="s">
        <v>96</v>
      </c>
      <c r="C14" s="144">
        <v>31.369536</v>
      </c>
      <c r="D14" s="144">
        <v>31.369536</v>
      </c>
      <c r="E14" s="144">
        <v>31.369536</v>
      </c>
      <c r="F14" s="143">
        <v>0</v>
      </c>
      <c r="G14" s="143">
        <v>0</v>
      </c>
    </row>
    <row r="15" ht="16.5" customHeight="1" spans="1:7">
      <c r="A15" s="16" t="s">
        <v>134</v>
      </c>
      <c r="B15" s="16"/>
      <c r="C15" s="143">
        <v>1084.04</v>
      </c>
      <c r="D15" s="143">
        <v>515.04</v>
      </c>
      <c r="E15" s="143">
        <v>477.9</v>
      </c>
      <c r="F15" s="143">
        <v>37.14</v>
      </c>
      <c r="G15" s="143">
        <v>569</v>
      </c>
    </row>
  </sheetData>
  <mergeCells count="9">
    <mergeCell ref="A1:G1"/>
    <mergeCell ref="A2:G2"/>
    <mergeCell ref="B3:C3"/>
    <mergeCell ref="D4:F4"/>
    <mergeCell ref="A15:B15"/>
    <mergeCell ref="A4:A5"/>
    <mergeCell ref="B4:B5"/>
    <mergeCell ref="C4:C5"/>
    <mergeCell ref="G4:G5"/>
  </mergeCells>
  <printOptions horizontalCentered="1"/>
  <pageMargins left="0.388999998569489" right="0.388999998569489" top="0.703999996185303" bottom="0.703999996185303"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G18" sqref="G18"/>
    </sheetView>
  </sheetViews>
  <sheetFormatPr defaultColWidth="10" defaultRowHeight="14.4" outlineLevelCol="4"/>
  <cols>
    <col min="1" max="1" width="15.3796296296296" style="74" customWidth="1"/>
    <col min="2" max="2" width="23" style="74" customWidth="1"/>
    <col min="3" max="5" width="15.3796296296296" style="74" customWidth="1"/>
    <col min="6" max="16384" width="10" style="74"/>
  </cols>
  <sheetData>
    <row r="1" ht="14.25" customHeight="1" spans="1:5">
      <c r="A1" s="75" t="s">
        <v>135</v>
      </c>
      <c r="B1" s="75"/>
      <c r="C1" s="75"/>
      <c r="D1" s="75"/>
      <c r="E1" s="75"/>
    </row>
    <row r="2" ht="28.5" customHeight="1" spans="1:5">
      <c r="A2" s="76" t="s">
        <v>136</v>
      </c>
      <c r="B2" s="76"/>
      <c r="C2" s="76"/>
      <c r="D2" s="76"/>
      <c r="E2" s="76"/>
    </row>
    <row r="3" ht="16.5" customHeight="1" spans="1:5">
      <c r="A3" s="75" t="s">
        <v>2</v>
      </c>
      <c r="B3" s="125" t="s">
        <v>3</v>
      </c>
      <c r="C3" s="125"/>
      <c r="D3" s="77"/>
      <c r="E3" s="75" t="s">
        <v>4</v>
      </c>
    </row>
    <row r="4" ht="16.5" customHeight="1" spans="1:5">
      <c r="A4" s="16" t="s">
        <v>137</v>
      </c>
      <c r="B4" s="16"/>
      <c r="C4" s="16" t="s">
        <v>138</v>
      </c>
      <c r="D4" s="16"/>
      <c r="E4" s="16"/>
    </row>
    <row r="5" ht="16.5" customHeight="1" spans="1:5">
      <c r="A5" s="16" t="s">
        <v>77</v>
      </c>
      <c r="B5" s="16" t="s">
        <v>78</v>
      </c>
      <c r="C5" s="16" t="s">
        <v>60</v>
      </c>
      <c r="D5" s="16" t="s">
        <v>132</v>
      </c>
      <c r="E5" s="16" t="s">
        <v>133</v>
      </c>
    </row>
    <row r="6" ht="16.5" customHeight="1" spans="1:5">
      <c r="A6" s="135" t="s">
        <v>139</v>
      </c>
      <c r="B6" s="17" t="s">
        <v>140</v>
      </c>
      <c r="C6" s="127">
        <f>SUM(C7:C15)</f>
        <v>475.81</v>
      </c>
      <c r="D6" s="127">
        <f>SUM(D7:D15)</f>
        <v>475.81</v>
      </c>
      <c r="E6" s="127"/>
    </row>
    <row r="7" ht="16.5" customHeight="1" spans="1:5">
      <c r="A7" s="135" t="s">
        <v>141</v>
      </c>
      <c r="B7" s="17" t="s">
        <v>142</v>
      </c>
      <c r="C7" s="127">
        <v>182.44</v>
      </c>
      <c r="D7" s="127">
        <v>182.44</v>
      </c>
      <c r="E7" s="127"/>
    </row>
    <row r="8" ht="16.5" customHeight="1" spans="1:5">
      <c r="A8" s="135" t="s">
        <v>143</v>
      </c>
      <c r="B8" s="17" t="s">
        <v>144</v>
      </c>
      <c r="C8" s="127">
        <v>25.68</v>
      </c>
      <c r="D8" s="127">
        <v>25.68</v>
      </c>
      <c r="E8" s="127"/>
    </row>
    <row r="9" ht="16.5" customHeight="1" spans="1:5">
      <c r="A9" s="135" t="s">
        <v>145</v>
      </c>
      <c r="B9" s="17" t="s">
        <v>146</v>
      </c>
      <c r="C9" s="127">
        <v>93.14</v>
      </c>
      <c r="D9" s="127">
        <v>93.14</v>
      </c>
      <c r="E9" s="127"/>
    </row>
    <row r="10" ht="16.5" customHeight="1" spans="1:5">
      <c r="A10" s="135">
        <v>30107</v>
      </c>
      <c r="B10" s="17" t="s">
        <v>147</v>
      </c>
      <c r="C10" s="127">
        <v>53.3</v>
      </c>
      <c r="D10" s="127">
        <v>53.3</v>
      </c>
      <c r="E10" s="127"/>
    </row>
    <row r="11" ht="16.5" customHeight="1" spans="1:5">
      <c r="A11" s="135" t="s">
        <v>148</v>
      </c>
      <c r="B11" s="17" t="s">
        <v>149</v>
      </c>
      <c r="C11" s="127">
        <v>41.83</v>
      </c>
      <c r="D11" s="127">
        <v>41.83</v>
      </c>
      <c r="E11" s="127"/>
    </row>
    <row r="12" ht="16.5" customHeight="1" spans="1:5">
      <c r="A12" s="135" t="s">
        <v>150</v>
      </c>
      <c r="B12" s="17" t="s">
        <v>151</v>
      </c>
      <c r="C12" s="127">
        <v>21.7</v>
      </c>
      <c r="D12" s="127">
        <v>21.7</v>
      </c>
      <c r="E12" s="127"/>
    </row>
    <row r="13" ht="16.5" customHeight="1" spans="1:5">
      <c r="A13" s="135" t="s">
        <v>152</v>
      </c>
      <c r="B13" s="17" t="s">
        <v>153</v>
      </c>
      <c r="C13" s="127">
        <v>1.46</v>
      </c>
      <c r="D13" s="127">
        <v>1.46</v>
      </c>
      <c r="E13" s="127"/>
    </row>
    <row r="14" ht="16.5" customHeight="1" spans="1:5">
      <c r="A14" s="135" t="s">
        <v>154</v>
      </c>
      <c r="B14" s="17" t="s">
        <v>155</v>
      </c>
      <c r="C14" s="127">
        <v>31.37</v>
      </c>
      <c r="D14" s="127">
        <v>31.37</v>
      </c>
      <c r="E14" s="127"/>
    </row>
    <row r="15" ht="16.5" customHeight="1" spans="1:5">
      <c r="A15" s="135">
        <v>30199</v>
      </c>
      <c r="B15" s="17" t="s">
        <v>156</v>
      </c>
      <c r="C15" s="127">
        <v>24.89</v>
      </c>
      <c r="D15" s="127">
        <v>24.89</v>
      </c>
      <c r="E15" s="127"/>
    </row>
    <row r="16" ht="16.5" customHeight="1" spans="1:5">
      <c r="A16" s="135" t="s">
        <v>157</v>
      </c>
      <c r="B16" s="17" t="s">
        <v>158</v>
      </c>
      <c r="C16" s="127">
        <f>SUM(C17:C20)</f>
        <v>37.14</v>
      </c>
      <c r="D16" s="127"/>
      <c r="E16" s="127">
        <f>SUM(E17:E20)</f>
        <v>37.14</v>
      </c>
    </row>
    <row r="17" ht="16.5" customHeight="1" spans="1:5">
      <c r="A17" s="135" t="s">
        <v>159</v>
      </c>
      <c r="B17" s="17" t="s">
        <v>160</v>
      </c>
      <c r="C17" s="127">
        <v>9.5</v>
      </c>
      <c r="D17" s="127"/>
      <c r="E17" s="127">
        <v>9.5</v>
      </c>
    </row>
    <row r="18" ht="16.5" customHeight="1" spans="1:5">
      <c r="A18" s="135" t="s">
        <v>161</v>
      </c>
      <c r="B18" s="17" t="s">
        <v>162</v>
      </c>
      <c r="C18" s="127">
        <v>5.23</v>
      </c>
      <c r="D18" s="127"/>
      <c r="E18" s="127">
        <v>5.23</v>
      </c>
    </row>
    <row r="19" ht="16.5" customHeight="1" spans="1:5">
      <c r="A19" s="135">
        <v>30239</v>
      </c>
      <c r="B19" s="17" t="s">
        <v>163</v>
      </c>
      <c r="C19" s="127">
        <v>12.74</v>
      </c>
      <c r="D19" s="127"/>
      <c r="E19" s="127">
        <v>12.74</v>
      </c>
    </row>
    <row r="20" ht="16.5" customHeight="1" spans="1:5">
      <c r="A20" s="135">
        <v>30299</v>
      </c>
      <c r="B20" s="17" t="s">
        <v>164</v>
      </c>
      <c r="C20" s="127">
        <v>9.67</v>
      </c>
      <c r="D20" s="127"/>
      <c r="E20" s="127">
        <v>9.67</v>
      </c>
    </row>
    <row r="21" ht="16.5" customHeight="1" spans="1:5">
      <c r="A21" s="135">
        <v>303</v>
      </c>
      <c r="B21" s="17" t="s">
        <v>165</v>
      </c>
      <c r="C21" s="127">
        <f>SUM(C22:C23)</f>
        <v>2.09</v>
      </c>
      <c r="D21" s="127">
        <f>SUM(D22:D23)</f>
        <v>2.09</v>
      </c>
      <c r="E21" s="127"/>
    </row>
    <row r="22" ht="16.5" customHeight="1" spans="1:5">
      <c r="A22" s="135">
        <v>30301</v>
      </c>
      <c r="B22" s="17" t="s">
        <v>166</v>
      </c>
      <c r="C22" s="127">
        <v>0.45</v>
      </c>
      <c r="D22" s="127">
        <v>0.45</v>
      </c>
      <c r="E22" s="127"/>
    </row>
    <row r="23" ht="16.5" customHeight="1" spans="1:5">
      <c r="A23" s="135">
        <v>30305</v>
      </c>
      <c r="B23" s="17" t="s">
        <v>167</v>
      </c>
      <c r="C23" s="127">
        <v>1.64</v>
      </c>
      <c r="D23" s="127">
        <v>1.64</v>
      </c>
      <c r="E23" s="127"/>
    </row>
    <row r="24" ht="16.5" customHeight="1" spans="1:5">
      <c r="A24" s="16"/>
      <c r="B24" s="16" t="s">
        <v>168</v>
      </c>
      <c r="C24" s="127">
        <f>C21+C16+C6</f>
        <v>515.04</v>
      </c>
      <c r="D24" s="127">
        <f>D21+D6</f>
        <v>477.9</v>
      </c>
      <c r="E24" s="127">
        <f>E16</f>
        <v>37.14</v>
      </c>
    </row>
  </sheetData>
  <mergeCells count="5">
    <mergeCell ref="A1:E1"/>
    <mergeCell ref="A2:E2"/>
    <mergeCell ref="B3:C3"/>
    <mergeCell ref="A4:B4"/>
    <mergeCell ref="C4:E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1"/>
  <sheetViews>
    <sheetView zoomScale="90" zoomScaleNormal="90" workbookViewId="0">
      <pane ySplit="6" topLeftCell="A7" activePane="bottomLeft" state="frozen"/>
      <selection/>
      <selection pane="bottomLeft" activeCell="M19" sqref="M19"/>
    </sheetView>
  </sheetViews>
  <sheetFormatPr defaultColWidth="10" defaultRowHeight="14.4"/>
  <cols>
    <col min="1" max="2" width="4.12962962962963" style="1" customWidth="1"/>
    <col min="3" max="3" width="12.25" style="1" customWidth="1"/>
    <col min="4" max="5" width="4.12962962962963" style="1" customWidth="1"/>
    <col min="6" max="6" width="12.25" style="1" customWidth="1"/>
    <col min="7" max="24" width="10.25" style="1" customWidth="1"/>
    <col min="25" max="25" width="9.75" style="1" customWidth="1"/>
    <col min="26" max="16384" width="10" style="1"/>
  </cols>
  <sheetData>
    <row r="1" ht="14.25" customHeight="1" spans="1:24">
      <c r="A1" s="75" t="s">
        <v>169</v>
      </c>
      <c r="B1" s="75"/>
      <c r="C1" s="75"/>
      <c r="D1" s="75"/>
      <c r="E1" s="75"/>
      <c r="F1" s="75"/>
      <c r="G1" s="75"/>
      <c r="H1" s="75"/>
      <c r="I1" s="75"/>
      <c r="J1" s="75"/>
      <c r="K1" s="75"/>
      <c r="L1" s="75"/>
      <c r="M1" s="75"/>
      <c r="N1" s="75"/>
      <c r="O1" s="75"/>
      <c r="P1" s="75"/>
      <c r="Q1" s="75"/>
      <c r="R1" s="75"/>
      <c r="S1" s="75"/>
      <c r="T1" s="75"/>
      <c r="U1" s="75"/>
      <c r="V1" s="75"/>
      <c r="W1" s="75"/>
      <c r="X1" s="75"/>
    </row>
    <row r="2" ht="28.5" customHeight="1" spans="1:24">
      <c r="A2" s="76" t="s">
        <v>170</v>
      </c>
      <c r="B2" s="76"/>
      <c r="C2" s="76"/>
      <c r="D2" s="76"/>
      <c r="E2" s="76"/>
      <c r="F2" s="76"/>
      <c r="G2" s="76"/>
      <c r="H2" s="76"/>
      <c r="I2" s="76"/>
      <c r="J2" s="76"/>
      <c r="K2" s="76"/>
      <c r="L2" s="76"/>
      <c r="M2" s="76"/>
      <c r="N2" s="76"/>
      <c r="O2" s="76"/>
      <c r="P2" s="76"/>
      <c r="Q2" s="76"/>
      <c r="R2" s="76"/>
      <c r="S2" s="76"/>
      <c r="T2" s="76"/>
      <c r="U2" s="76"/>
      <c r="V2" s="76"/>
      <c r="W2" s="76"/>
      <c r="X2" s="76"/>
    </row>
    <row r="3" ht="14.25" customHeight="1" spans="1:24">
      <c r="A3" s="124" t="s">
        <v>171</v>
      </c>
      <c r="B3" s="124"/>
      <c r="C3" s="124"/>
      <c r="D3" s="125" t="s">
        <v>3</v>
      </c>
      <c r="E3" s="125"/>
      <c r="F3" s="125"/>
      <c r="G3" s="125"/>
      <c r="H3" s="125"/>
      <c r="I3" s="125"/>
      <c r="J3" s="125"/>
      <c r="K3" s="125"/>
      <c r="L3" s="125"/>
      <c r="M3" s="125"/>
      <c r="N3" s="125"/>
      <c r="O3" s="125"/>
      <c r="P3" s="125"/>
      <c r="Q3" s="125"/>
      <c r="R3" s="125"/>
      <c r="S3" s="125"/>
      <c r="T3" s="125"/>
      <c r="U3" s="125"/>
      <c r="V3" s="125"/>
      <c r="W3" s="125"/>
      <c r="X3" s="124" t="s">
        <v>4</v>
      </c>
    </row>
    <row r="4" ht="14.25" customHeight="1" spans="1:24">
      <c r="A4" s="16" t="s">
        <v>172</v>
      </c>
      <c r="B4" s="16"/>
      <c r="C4" s="16"/>
      <c r="D4" s="16" t="s">
        <v>173</v>
      </c>
      <c r="E4" s="16"/>
      <c r="F4" s="16"/>
      <c r="G4" s="16" t="s">
        <v>58</v>
      </c>
      <c r="H4" s="16" t="s">
        <v>59</v>
      </c>
      <c r="I4" s="16"/>
      <c r="J4" s="16"/>
      <c r="K4" s="16"/>
      <c r="L4" s="16"/>
      <c r="M4" s="16"/>
      <c r="N4" s="16"/>
      <c r="O4" s="16"/>
      <c r="P4" s="16"/>
      <c r="Q4" s="16"/>
      <c r="R4" s="16"/>
      <c r="S4" s="16" t="s">
        <v>50</v>
      </c>
      <c r="T4" s="16"/>
      <c r="U4" s="16"/>
      <c r="V4" s="16"/>
      <c r="W4" s="16"/>
      <c r="X4" s="16"/>
    </row>
    <row r="5" ht="14.25" customHeight="1" spans="1:24">
      <c r="A5" s="16"/>
      <c r="B5" s="16"/>
      <c r="C5" s="16"/>
      <c r="D5" s="16"/>
      <c r="E5" s="16"/>
      <c r="F5" s="16"/>
      <c r="G5" s="16"/>
      <c r="H5" s="16" t="s">
        <v>60</v>
      </c>
      <c r="I5" s="16" t="s">
        <v>61</v>
      </c>
      <c r="J5" s="16"/>
      <c r="K5" s="16" t="s">
        <v>103</v>
      </c>
      <c r="L5" s="16" t="s">
        <v>63</v>
      </c>
      <c r="M5" s="16" t="s">
        <v>174</v>
      </c>
      <c r="N5" s="16" t="s">
        <v>65</v>
      </c>
      <c r="O5" s="16" t="s">
        <v>66</v>
      </c>
      <c r="P5" s="16" t="s">
        <v>67</v>
      </c>
      <c r="Q5" s="16" t="s">
        <v>68</v>
      </c>
      <c r="R5" s="16" t="s">
        <v>175</v>
      </c>
      <c r="S5" s="16" t="s">
        <v>104</v>
      </c>
      <c r="T5" s="16" t="s">
        <v>61</v>
      </c>
      <c r="U5" s="16" t="s">
        <v>103</v>
      </c>
      <c r="V5" s="16" t="s">
        <v>63</v>
      </c>
      <c r="W5" s="16" t="s">
        <v>64</v>
      </c>
      <c r="X5" s="16" t="s">
        <v>70</v>
      </c>
    </row>
    <row r="6" ht="22.7" customHeight="1" spans="1:24">
      <c r="A6" s="16" t="s">
        <v>176</v>
      </c>
      <c r="B6" s="16" t="s">
        <v>177</v>
      </c>
      <c r="C6" s="16" t="s">
        <v>78</v>
      </c>
      <c r="D6" s="16" t="s">
        <v>176</v>
      </c>
      <c r="E6" s="16" t="s">
        <v>177</v>
      </c>
      <c r="F6" s="16" t="s">
        <v>78</v>
      </c>
      <c r="G6" s="16"/>
      <c r="H6" s="16"/>
      <c r="I6" s="16" t="s">
        <v>104</v>
      </c>
      <c r="J6" s="16" t="s">
        <v>105</v>
      </c>
      <c r="K6" s="16"/>
      <c r="L6" s="16"/>
      <c r="M6" s="16"/>
      <c r="N6" s="16"/>
      <c r="O6" s="16"/>
      <c r="P6" s="16"/>
      <c r="Q6" s="16"/>
      <c r="R6" s="16"/>
      <c r="S6" s="16"/>
      <c r="T6" s="16"/>
      <c r="U6" s="16"/>
      <c r="V6" s="16"/>
      <c r="W6" s="16"/>
      <c r="X6" s="16"/>
    </row>
    <row r="7" ht="16.35" customHeight="1" spans="1:24">
      <c r="A7" s="16"/>
      <c r="B7" s="16"/>
      <c r="C7" s="126" t="s">
        <v>60</v>
      </c>
      <c r="D7" s="126"/>
      <c r="E7" s="16"/>
      <c r="F7" s="16"/>
      <c r="G7" s="127">
        <v>1084.04</v>
      </c>
      <c r="H7" s="127">
        <v>1084.04</v>
      </c>
      <c r="I7" s="127">
        <v>1084.04</v>
      </c>
      <c r="J7" s="127">
        <v>1084.04</v>
      </c>
      <c r="K7" s="127"/>
      <c r="L7" s="127"/>
      <c r="M7" s="127"/>
      <c r="N7" s="127"/>
      <c r="O7" s="127"/>
      <c r="P7" s="127"/>
      <c r="Q7" s="127"/>
      <c r="R7" s="127"/>
      <c r="S7" s="127"/>
      <c r="T7" s="127"/>
      <c r="U7" s="127"/>
      <c r="V7" s="127"/>
      <c r="W7" s="127"/>
      <c r="X7" s="127"/>
    </row>
    <row r="8" ht="22.7" customHeight="1" spans="1:24">
      <c r="A8" s="126">
        <v>131</v>
      </c>
      <c r="B8" s="128"/>
      <c r="C8" s="129" t="s">
        <v>72</v>
      </c>
      <c r="D8" s="129"/>
      <c r="E8" s="130"/>
      <c r="F8" s="126"/>
      <c r="G8" s="131">
        <f>SUM(G9:G41)</f>
        <v>1084.03762</v>
      </c>
      <c r="H8" s="131">
        <f>SUM(H9:H41)</f>
        <v>1084.03762</v>
      </c>
      <c r="I8" s="131">
        <f>SUM(I9:I41)</f>
        <v>1084.03762</v>
      </c>
      <c r="J8" s="131">
        <f>SUM(J9:J41)</f>
        <v>1084.03762</v>
      </c>
      <c r="K8" s="131"/>
      <c r="L8" s="131"/>
      <c r="M8" s="131"/>
      <c r="N8" s="131"/>
      <c r="O8" s="131"/>
      <c r="P8" s="131"/>
      <c r="Q8" s="131"/>
      <c r="R8" s="131"/>
      <c r="S8" s="131"/>
      <c r="T8" s="131"/>
      <c r="U8" s="131"/>
      <c r="V8" s="131"/>
      <c r="W8" s="131"/>
      <c r="X8" s="131"/>
    </row>
    <row r="9" ht="16.35" customHeight="1" spans="1:24">
      <c r="A9" s="132" t="s">
        <v>139</v>
      </c>
      <c r="B9" s="132" t="s">
        <v>178</v>
      </c>
      <c r="C9" s="132" t="s">
        <v>147</v>
      </c>
      <c r="D9" s="132" t="s">
        <v>179</v>
      </c>
      <c r="E9" s="132" t="s">
        <v>180</v>
      </c>
      <c r="F9" s="132" t="s">
        <v>140</v>
      </c>
      <c r="G9" s="133">
        <v>53.3004</v>
      </c>
      <c r="H9" s="133">
        <v>53.3004</v>
      </c>
      <c r="I9" s="133">
        <v>53.3004</v>
      </c>
      <c r="J9" s="133">
        <v>53.3004</v>
      </c>
      <c r="K9" s="83"/>
      <c r="L9" s="83"/>
      <c r="M9" s="83"/>
      <c r="N9" s="83"/>
      <c r="O9" s="83"/>
      <c r="P9" s="83"/>
      <c r="Q9" s="83"/>
      <c r="R9" s="83"/>
      <c r="S9" s="83"/>
      <c r="T9" s="83"/>
      <c r="U9" s="83"/>
      <c r="V9" s="83"/>
      <c r="W9" s="83"/>
      <c r="X9" s="83"/>
    </row>
    <row r="10" ht="16.35" customHeight="1" spans="1:24">
      <c r="A10" s="132" t="s">
        <v>139</v>
      </c>
      <c r="B10" s="132" t="s">
        <v>181</v>
      </c>
      <c r="C10" s="132" t="s">
        <v>146</v>
      </c>
      <c r="D10" s="132" t="s">
        <v>182</v>
      </c>
      <c r="E10" s="132" t="s">
        <v>180</v>
      </c>
      <c r="F10" s="132" t="s">
        <v>183</v>
      </c>
      <c r="G10" s="133">
        <v>93.1412</v>
      </c>
      <c r="H10" s="133">
        <v>93.1412</v>
      </c>
      <c r="I10" s="133">
        <v>93.1412</v>
      </c>
      <c r="J10" s="133">
        <v>93.1412</v>
      </c>
      <c r="K10" s="83"/>
      <c r="L10" s="83"/>
      <c r="M10" s="83"/>
      <c r="N10" s="83"/>
      <c r="O10" s="83"/>
      <c r="P10" s="83"/>
      <c r="Q10" s="83"/>
      <c r="R10" s="83"/>
      <c r="S10" s="83"/>
      <c r="T10" s="83"/>
      <c r="U10" s="83"/>
      <c r="V10" s="83"/>
      <c r="W10" s="83"/>
      <c r="X10" s="83"/>
    </row>
    <row r="11" ht="22.7" customHeight="1" spans="1:24">
      <c r="A11" s="132" t="s">
        <v>139</v>
      </c>
      <c r="B11" s="132" t="s">
        <v>184</v>
      </c>
      <c r="C11" s="132" t="s">
        <v>151</v>
      </c>
      <c r="D11" s="132" t="s">
        <v>182</v>
      </c>
      <c r="E11" s="132" t="s">
        <v>185</v>
      </c>
      <c r="F11" s="132" t="s">
        <v>186</v>
      </c>
      <c r="G11" s="133">
        <v>21.697262</v>
      </c>
      <c r="H11" s="133">
        <v>21.697262</v>
      </c>
      <c r="I11" s="133">
        <v>21.697262</v>
      </c>
      <c r="J11" s="133">
        <v>21.697262</v>
      </c>
      <c r="K11" s="83"/>
      <c r="L11" s="83"/>
      <c r="M11" s="83"/>
      <c r="N11" s="83"/>
      <c r="O11" s="83"/>
      <c r="P11" s="83"/>
      <c r="Q11" s="83"/>
      <c r="R11" s="83"/>
      <c r="S11" s="83"/>
      <c r="T11" s="83"/>
      <c r="U11" s="83"/>
      <c r="V11" s="83"/>
      <c r="W11" s="83"/>
      <c r="X11" s="83"/>
    </row>
    <row r="12" ht="16.35" customHeight="1" spans="1:24">
      <c r="A12" s="132" t="s">
        <v>187</v>
      </c>
      <c r="B12" s="132" t="s">
        <v>180</v>
      </c>
      <c r="C12" s="132" t="s">
        <v>166</v>
      </c>
      <c r="D12" s="132" t="s">
        <v>188</v>
      </c>
      <c r="E12" s="132" t="s">
        <v>189</v>
      </c>
      <c r="F12" s="132" t="s">
        <v>190</v>
      </c>
      <c r="G12" s="133">
        <v>0.4548</v>
      </c>
      <c r="H12" s="133">
        <v>0.4548</v>
      </c>
      <c r="I12" s="133">
        <v>0.4548</v>
      </c>
      <c r="J12" s="133">
        <v>0.4548</v>
      </c>
      <c r="K12" s="83"/>
      <c r="L12" s="83"/>
      <c r="M12" s="83"/>
      <c r="N12" s="83"/>
      <c r="O12" s="83"/>
      <c r="P12" s="83"/>
      <c r="Q12" s="83"/>
      <c r="R12" s="83"/>
      <c r="S12" s="83"/>
      <c r="T12" s="83"/>
      <c r="U12" s="83"/>
      <c r="V12" s="83"/>
      <c r="W12" s="83"/>
      <c r="X12" s="83"/>
    </row>
    <row r="13" ht="16.35" customHeight="1" spans="1:24">
      <c r="A13" s="132" t="s">
        <v>187</v>
      </c>
      <c r="B13" s="132" t="s">
        <v>189</v>
      </c>
      <c r="C13" s="132" t="s">
        <v>167</v>
      </c>
      <c r="D13" s="132" t="s">
        <v>188</v>
      </c>
      <c r="E13" s="132" t="s">
        <v>180</v>
      </c>
      <c r="F13" s="132" t="s">
        <v>191</v>
      </c>
      <c r="G13" s="133">
        <v>1.6416</v>
      </c>
      <c r="H13" s="133">
        <v>1.6416</v>
      </c>
      <c r="I13" s="133">
        <v>1.6416</v>
      </c>
      <c r="J13" s="133">
        <v>1.6416</v>
      </c>
      <c r="K13" s="83"/>
      <c r="L13" s="83"/>
      <c r="M13" s="83"/>
      <c r="N13" s="83"/>
      <c r="O13" s="83"/>
      <c r="P13" s="83"/>
      <c r="Q13" s="83"/>
      <c r="R13" s="83"/>
      <c r="S13" s="83"/>
      <c r="T13" s="83"/>
      <c r="U13" s="83"/>
      <c r="V13" s="83"/>
      <c r="W13" s="83"/>
      <c r="X13" s="83"/>
    </row>
    <row r="14" ht="16.35" customHeight="1" spans="1:24">
      <c r="A14" s="132" t="s">
        <v>139</v>
      </c>
      <c r="B14" s="132" t="s">
        <v>192</v>
      </c>
      <c r="C14" s="132" t="s">
        <v>156</v>
      </c>
      <c r="D14" s="132" t="s">
        <v>182</v>
      </c>
      <c r="E14" s="132" t="s">
        <v>180</v>
      </c>
      <c r="F14" s="132" t="s">
        <v>183</v>
      </c>
      <c r="G14" s="133">
        <v>24.8928</v>
      </c>
      <c r="H14" s="133">
        <v>24.8928</v>
      </c>
      <c r="I14" s="133">
        <v>24.8928</v>
      </c>
      <c r="J14" s="133">
        <v>24.8928</v>
      </c>
      <c r="K14" s="83"/>
      <c r="L14" s="83"/>
      <c r="M14" s="83"/>
      <c r="N14" s="83"/>
      <c r="O14" s="83"/>
      <c r="P14" s="83"/>
      <c r="Q14" s="83"/>
      <c r="R14" s="83"/>
      <c r="S14" s="83"/>
      <c r="T14" s="83"/>
      <c r="U14" s="83"/>
      <c r="V14" s="83"/>
      <c r="W14" s="83"/>
      <c r="X14" s="83"/>
    </row>
    <row r="15" ht="16.35" customHeight="1" spans="1:24">
      <c r="A15" s="132" t="s">
        <v>139</v>
      </c>
      <c r="B15" s="132" t="s">
        <v>193</v>
      </c>
      <c r="C15" s="132" t="s">
        <v>153</v>
      </c>
      <c r="D15" s="132" t="s">
        <v>182</v>
      </c>
      <c r="E15" s="132" t="s">
        <v>185</v>
      </c>
      <c r="F15" s="132" t="s">
        <v>186</v>
      </c>
      <c r="G15" s="133">
        <v>1.459318</v>
      </c>
      <c r="H15" s="133">
        <v>1.459318</v>
      </c>
      <c r="I15" s="133">
        <v>1.459318</v>
      </c>
      <c r="J15" s="133">
        <v>1.459318</v>
      </c>
      <c r="K15" s="83"/>
      <c r="L15" s="83"/>
      <c r="M15" s="83"/>
      <c r="N15" s="83"/>
      <c r="O15" s="83"/>
      <c r="P15" s="83"/>
      <c r="Q15" s="83"/>
      <c r="R15" s="83"/>
      <c r="S15" s="83"/>
      <c r="T15" s="83"/>
      <c r="U15" s="83"/>
      <c r="V15" s="83"/>
      <c r="W15" s="83"/>
      <c r="X15" s="83"/>
    </row>
    <row r="16" ht="16.35" customHeight="1" spans="1:24">
      <c r="A16" s="132" t="s">
        <v>139</v>
      </c>
      <c r="B16" s="132" t="s">
        <v>180</v>
      </c>
      <c r="C16" s="132" t="s">
        <v>142</v>
      </c>
      <c r="D16" s="132" t="s">
        <v>182</v>
      </c>
      <c r="E16" s="132" t="s">
        <v>180</v>
      </c>
      <c r="F16" s="132" t="s">
        <v>183</v>
      </c>
      <c r="G16" s="133">
        <v>182.4372</v>
      </c>
      <c r="H16" s="133">
        <v>182.4372</v>
      </c>
      <c r="I16" s="133">
        <v>182.4372</v>
      </c>
      <c r="J16" s="133">
        <v>182.4372</v>
      </c>
      <c r="K16" s="83"/>
      <c r="L16" s="83"/>
      <c r="M16" s="83"/>
      <c r="N16" s="83"/>
      <c r="O16" s="83"/>
      <c r="P16" s="83"/>
      <c r="Q16" s="83"/>
      <c r="R16" s="83"/>
      <c r="S16" s="83"/>
      <c r="T16" s="83"/>
      <c r="U16" s="83"/>
      <c r="V16" s="83"/>
      <c r="W16" s="83"/>
      <c r="X16" s="83"/>
    </row>
    <row r="17" ht="16.35" customHeight="1" spans="1:24">
      <c r="A17" s="132" t="s">
        <v>139</v>
      </c>
      <c r="B17" s="132" t="s">
        <v>185</v>
      </c>
      <c r="C17" s="132" t="s">
        <v>144</v>
      </c>
      <c r="D17" s="132" t="s">
        <v>182</v>
      </c>
      <c r="E17" s="132" t="s">
        <v>180</v>
      </c>
      <c r="F17" s="132" t="s">
        <v>183</v>
      </c>
      <c r="G17" s="133">
        <v>25.6752</v>
      </c>
      <c r="H17" s="133">
        <v>25.6752</v>
      </c>
      <c r="I17" s="133">
        <v>25.6752</v>
      </c>
      <c r="J17" s="133">
        <v>25.6752</v>
      </c>
      <c r="K17" s="83"/>
      <c r="L17" s="83"/>
      <c r="M17" s="83"/>
      <c r="N17" s="83"/>
      <c r="O17" s="83"/>
      <c r="P17" s="83"/>
      <c r="Q17" s="83"/>
      <c r="R17" s="83"/>
      <c r="S17" s="83"/>
      <c r="T17" s="83"/>
      <c r="U17" s="83"/>
      <c r="V17" s="83"/>
      <c r="W17" s="83"/>
      <c r="X17" s="83"/>
    </row>
    <row r="18" ht="16.35" customHeight="1" spans="1:24">
      <c r="A18" s="132" t="s">
        <v>157</v>
      </c>
      <c r="B18" s="132" t="s">
        <v>192</v>
      </c>
      <c r="C18" s="132" t="s">
        <v>164</v>
      </c>
      <c r="D18" s="132" t="s">
        <v>194</v>
      </c>
      <c r="E18" s="132" t="s">
        <v>192</v>
      </c>
      <c r="F18" s="132" t="s">
        <v>164</v>
      </c>
      <c r="G18" s="133">
        <v>9.67</v>
      </c>
      <c r="H18" s="133">
        <v>9.67</v>
      </c>
      <c r="I18" s="133">
        <v>9.67</v>
      </c>
      <c r="J18" s="133">
        <v>9.67</v>
      </c>
      <c r="K18" s="83"/>
      <c r="L18" s="83"/>
      <c r="M18" s="83"/>
      <c r="N18" s="83"/>
      <c r="O18" s="83"/>
      <c r="P18" s="83"/>
      <c r="Q18" s="83"/>
      <c r="R18" s="83"/>
      <c r="S18" s="83"/>
      <c r="T18" s="83"/>
      <c r="U18" s="83"/>
      <c r="V18" s="83"/>
      <c r="W18" s="83"/>
      <c r="X18" s="83"/>
    </row>
    <row r="19" ht="16.35" customHeight="1" spans="1:24">
      <c r="A19" s="132" t="s">
        <v>157</v>
      </c>
      <c r="B19" s="132" t="s">
        <v>195</v>
      </c>
      <c r="C19" s="132" t="s">
        <v>163</v>
      </c>
      <c r="D19" s="132" t="s">
        <v>194</v>
      </c>
      <c r="E19" s="132" t="s">
        <v>180</v>
      </c>
      <c r="F19" s="132" t="s">
        <v>196</v>
      </c>
      <c r="G19" s="133">
        <v>12.744</v>
      </c>
      <c r="H19" s="133">
        <v>12.744</v>
      </c>
      <c r="I19" s="133">
        <v>12.744</v>
      </c>
      <c r="J19" s="133">
        <v>12.744</v>
      </c>
      <c r="K19" s="83"/>
      <c r="L19" s="83"/>
      <c r="M19" s="83"/>
      <c r="N19" s="83"/>
      <c r="O19" s="83"/>
      <c r="P19" s="83"/>
      <c r="Q19" s="83"/>
      <c r="R19" s="83"/>
      <c r="S19" s="83"/>
      <c r="T19" s="83"/>
      <c r="U19" s="83"/>
      <c r="V19" s="83"/>
      <c r="W19" s="83"/>
      <c r="X19" s="83"/>
    </row>
    <row r="20" ht="16.35" customHeight="1" spans="1:24">
      <c r="A20" s="132" t="s">
        <v>157</v>
      </c>
      <c r="B20" s="132" t="s">
        <v>197</v>
      </c>
      <c r="C20" s="132" t="s">
        <v>162</v>
      </c>
      <c r="D20" s="132" t="s">
        <v>194</v>
      </c>
      <c r="E20" s="132" t="s">
        <v>180</v>
      </c>
      <c r="F20" s="132" t="s">
        <v>196</v>
      </c>
      <c r="G20" s="133">
        <v>5.228256</v>
      </c>
      <c r="H20" s="133">
        <v>5.228256</v>
      </c>
      <c r="I20" s="133">
        <v>5.228256</v>
      </c>
      <c r="J20" s="133">
        <v>5.228256</v>
      </c>
      <c r="K20" s="83"/>
      <c r="L20" s="83"/>
      <c r="M20" s="83"/>
      <c r="N20" s="83"/>
      <c r="O20" s="83"/>
      <c r="P20" s="83"/>
      <c r="Q20" s="83"/>
      <c r="R20" s="83"/>
      <c r="S20" s="83"/>
      <c r="T20" s="83"/>
      <c r="U20" s="83"/>
      <c r="V20" s="83"/>
      <c r="W20" s="83"/>
      <c r="X20" s="83"/>
    </row>
    <row r="21" ht="16.35" customHeight="1" spans="1:24">
      <c r="A21" s="132" t="s">
        <v>157</v>
      </c>
      <c r="B21" s="132" t="s">
        <v>180</v>
      </c>
      <c r="C21" s="132" t="s">
        <v>160</v>
      </c>
      <c r="D21" s="132" t="s">
        <v>194</v>
      </c>
      <c r="E21" s="132" t="s">
        <v>180</v>
      </c>
      <c r="F21" s="132" t="s">
        <v>196</v>
      </c>
      <c r="G21" s="133">
        <v>15.5</v>
      </c>
      <c r="H21" s="133">
        <v>15.5</v>
      </c>
      <c r="I21" s="133">
        <v>15.5</v>
      </c>
      <c r="J21" s="133">
        <v>15.5</v>
      </c>
      <c r="K21" s="83"/>
      <c r="L21" s="83"/>
      <c r="M21" s="83"/>
      <c r="N21" s="83"/>
      <c r="O21" s="83"/>
      <c r="P21" s="83"/>
      <c r="Q21" s="83"/>
      <c r="R21" s="83"/>
      <c r="S21" s="83"/>
      <c r="T21" s="83"/>
      <c r="U21" s="83"/>
      <c r="V21" s="83"/>
      <c r="W21" s="83"/>
      <c r="X21" s="83"/>
    </row>
    <row r="22" ht="22.7" customHeight="1" spans="1:24">
      <c r="A22" s="132" t="s">
        <v>198</v>
      </c>
      <c r="B22" s="132" t="s">
        <v>185</v>
      </c>
      <c r="C22" s="132" t="s">
        <v>199</v>
      </c>
      <c r="D22" s="132" t="s">
        <v>200</v>
      </c>
      <c r="E22" s="132" t="s">
        <v>180</v>
      </c>
      <c r="F22" s="132" t="s">
        <v>201</v>
      </c>
      <c r="G22" s="133">
        <v>18.09</v>
      </c>
      <c r="H22" s="133">
        <v>18.09</v>
      </c>
      <c r="I22" s="133">
        <v>18.09</v>
      </c>
      <c r="J22" s="133">
        <v>18.09</v>
      </c>
      <c r="K22" s="83"/>
      <c r="L22" s="83"/>
      <c r="M22" s="83"/>
      <c r="N22" s="83"/>
      <c r="O22" s="83"/>
      <c r="P22" s="83"/>
      <c r="Q22" s="83"/>
      <c r="R22" s="83"/>
      <c r="S22" s="83"/>
      <c r="T22" s="83"/>
      <c r="U22" s="83"/>
      <c r="V22" s="83"/>
      <c r="W22" s="83"/>
      <c r="X22" s="83"/>
    </row>
    <row r="23" ht="18" customHeight="1" spans="1:24">
      <c r="A23" s="132" t="s">
        <v>157</v>
      </c>
      <c r="B23" s="132" t="s">
        <v>202</v>
      </c>
      <c r="C23" s="132" t="s">
        <v>203</v>
      </c>
      <c r="D23" s="132" t="s">
        <v>179</v>
      </c>
      <c r="E23" s="132" t="s">
        <v>185</v>
      </c>
      <c r="F23" s="132" t="s">
        <v>158</v>
      </c>
      <c r="G23" s="133">
        <v>15</v>
      </c>
      <c r="H23" s="133">
        <v>15</v>
      </c>
      <c r="I23" s="133">
        <v>15</v>
      </c>
      <c r="J23" s="133">
        <v>15</v>
      </c>
      <c r="K23" s="83"/>
      <c r="L23" s="83"/>
      <c r="M23" s="83"/>
      <c r="N23" s="83"/>
      <c r="O23" s="83"/>
      <c r="P23" s="83"/>
      <c r="Q23" s="83"/>
      <c r="R23" s="83"/>
      <c r="S23" s="83"/>
      <c r="T23" s="83"/>
      <c r="U23" s="83"/>
      <c r="V23" s="83"/>
      <c r="W23" s="83"/>
      <c r="X23" s="83"/>
    </row>
    <row r="24" ht="22.7" customHeight="1" spans="1:24">
      <c r="A24" s="132" t="s">
        <v>139</v>
      </c>
      <c r="B24" s="132" t="s">
        <v>202</v>
      </c>
      <c r="C24" s="132" t="s">
        <v>204</v>
      </c>
      <c r="D24" s="132" t="s">
        <v>179</v>
      </c>
      <c r="E24" s="132" t="s">
        <v>180</v>
      </c>
      <c r="F24" s="132" t="s">
        <v>140</v>
      </c>
      <c r="G24" s="133">
        <v>10</v>
      </c>
      <c r="H24" s="133">
        <v>10</v>
      </c>
      <c r="I24" s="133">
        <v>10</v>
      </c>
      <c r="J24" s="133">
        <v>10</v>
      </c>
      <c r="K24" s="83"/>
      <c r="L24" s="83"/>
      <c r="M24" s="83"/>
      <c r="N24" s="83"/>
      <c r="O24" s="83"/>
      <c r="P24" s="83"/>
      <c r="Q24" s="83"/>
      <c r="R24" s="83"/>
      <c r="S24" s="83"/>
      <c r="T24" s="83"/>
      <c r="U24" s="83"/>
      <c r="V24" s="83"/>
      <c r="W24" s="83"/>
      <c r="X24" s="83"/>
    </row>
    <row r="25" ht="21.75" customHeight="1" spans="1:24">
      <c r="A25" s="132" t="s">
        <v>198</v>
      </c>
      <c r="B25" s="132" t="s">
        <v>178</v>
      </c>
      <c r="C25" s="132" t="s">
        <v>205</v>
      </c>
      <c r="D25" s="132" t="s">
        <v>206</v>
      </c>
      <c r="E25" s="132" t="s">
        <v>202</v>
      </c>
      <c r="F25" s="132" t="s">
        <v>207</v>
      </c>
      <c r="G25" s="133">
        <v>1.5</v>
      </c>
      <c r="H25" s="133">
        <v>1.5</v>
      </c>
      <c r="I25" s="133">
        <v>1.5</v>
      </c>
      <c r="J25" s="133">
        <v>1.5</v>
      </c>
      <c r="K25" s="83"/>
      <c r="L25" s="83"/>
      <c r="M25" s="83"/>
      <c r="N25" s="83"/>
      <c r="O25" s="83"/>
      <c r="P25" s="83"/>
      <c r="Q25" s="83"/>
      <c r="R25" s="83"/>
      <c r="S25" s="83"/>
      <c r="T25" s="83"/>
      <c r="U25" s="83"/>
      <c r="V25" s="83"/>
      <c r="W25" s="83"/>
      <c r="X25" s="83"/>
    </row>
    <row r="26" spans="1:24">
      <c r="A26" s="132" t="s">
        <v>157</v>
      </c>
      <c r="B26" s="132" t="s">
        <v>208</v>
      </c>
      <c r="C26" s="132" t="s">
        <v>209</v>
      </c>
      <c r="D26" s="132" t="s">
        <v>194</v>
      </c>
      <c r="E26" s="132" t="s">
        <v>189</v>
      </c>
      <c r="F26" s="132" t="s">
        <v>209</v>
      </c>
      <c r="G26" s="133">
        <v>374</v>
      </c>
      <c r="H26" s="133">
        <v>374</v>
      </c>
      <c r="I26" s="133">
        <v>374</v>
      </c>
      <c r="J26" s="133">
        <v>374</v>
      </c>
      <c r="K26" s="134"/>
      <c r="L26" s="134"/>
      <c r="M26" s="134"/>
      <c r="N26" s="134"/>
      <c r="O26" s="134"/>
      <c r="P26" s="134"/>
      <c r="Q26" s="134"/>
      <c r="R26" s="134"/>
      <c r="S26" s="134"/>
      <c r="T26" s="134"/>
      <c r="U26" s="134"/>
      <c r="V26" s="134"/>
      <c r="W26" s="134"/>
      <c r="X26" s="134"/>
    </row>
    <row r="27" spans="1:24">
      <c r="A27" s="132" t="s">
        <v>198</v>
      </c>
      <c r="B27" s="132" t="s">
        <v>185</v>
      </c>
      <c r="C27" s="132" t="s">
        <v>199</v>
      </c>
      <c r="D27" s="132" t="s">
        <v>206</v>
      </c>
      <c r="E27" s="132" t="s">
        <v>202</v>
      </c>
      <c r="F27" s="132" t="s">
        <v>207</v>
      </c>
      <c r="G27" s="133">
        <v>5</v>
      </c>
      <c r="H27" s="133">
        <v>5</v>
      </c>
      <c r="I27" s="133">
        <v>5</v>
      </c>
      <c r="J27" s="133">
        <v>5</v>
      </c>
      <c r="K27" s="134"/>
      <c r="L27" s="134"/>
      <c r="M27" s="134"/>
      <c r="N27" s="134"/>
      <c r="O27" s="134"/>
      <c r="P27" s="134"/>
      <c r="Q27" s="134"/>
      <c r="R27" s="134"/>
      <c r="S27" s="134"/>
      <c r="T27" s="134"/>
      <c r="U27" s="134"/>
      <c r="V27" s="134"/>
      <c r="W27" s="134"/>
      <c r="X27" s="134"/>
    </row>
    <row r="28" ht="21.6" spans="1:24">
      <c r="A28" s="132" t="s">
        <v>210</v>
      </c>
      <c r="B28" s="132" t="s">
        <v>185</v>
      </c>
      <c r="C28" s="132" t="s">
        <v>199</v>
      </c>
      <c r="D28" s="132" t="s">
        <v>200</v>
      </c>
      <c r="E28" s="132" t="s">
        <v>185</v>
      </c>
      <c r="F28" s="132" t="s">
        <v>211</v>
      </c>
      <c r="G28" s="133">
        <v>3.4</v>
      </c>
      <c r="H28" s="133">
        <v>3.4</v>
      </c>
      <c r="I28" s="133">
        <v>3.4</v>
      </c>
      <c r="J28" s="133">
        <v>3.4</v>
      </c>
      <c r="K28" s="134"/>
      <c r="L28" s="134"/>
      <c r="M28" s="134"/>
      <c r="N28" s="134"/>
      <c r="O28" s="134"/>
      <c r="P28" s="134"/>
      <c r="Q28" s="134"/>
      <c r="R28" s="134"/>
      <c r="S28" s="134"/>
      <c r="T28" s="134"/>
      <c r="U28" s="134"/>
      <c r="V28" s="134"/>
      <c r="W28" s="134"/>
      <c r="X28" s="134"/>
    </row>
    <row r="29" ht="21.6" spans="1:24">
      <c r="A29" s="132" t="s">
        <v>210</v>
      </c>
      <c r="B29" s="132" t="s">
        <v>189</v>
      </c>
      <c r="C29" s="132" t="s">
        <v>212</v>
      </c>
      <c r="D29" s="132" t="s">
        <v>200</v>
      </c>
      <c r="E29" s="132" t="s">
        <v>185</v>
      </c>
      <c r="F29" s="132" t="s">
        <v>211</v>
      </c>
      <c r="G29" s="133">
        <v>10</v>
      </c>
      <c r="H29" s="133">
        <v>10</v>
      </c>
      <c r="I29" s="133">
        <v>10</v>
      </c>
      <c r="J29" s="133">
        <v>10</v>
      </c>
      <c r="K29" s="134"/>
      <c r="L29" s="134"/>
      <c r="M29" s="134"/>
      <c r="N29" s="134"/>
      <c r="O29" s="134"/>
      <c r="P29" s="134"/>
      <c r="Q29" s="134"/>
      <c r="R29" s="134"/>
      <c r="S29" s="134"/>
      <c r="T29" s="134"/>
      <c r="U29" s="134"/>
      <c r="V29" s="134"/>
      <c r="W29" s="134"/>
      <c r="X29" s="134"/>
    </row>
    <row r="30" spans="1:24">
      <c r="A30" s="132" t="s">
        <v>157</v>
      </c>
      <c r="B30" s="132" t="s">
        <v>180</v>
      </c>
      <c r="C30" s="132" t="s">
        <v>160</v>
      </c>
      <c r="D30" s="132" t="s">
        <v>179</v>
      </c>
      <c r="E30" s="132" t="s">
        <v>185</v>
      </c>
      <c r="F30" s="132" t="s">
        <v>158</v>
      </c>
      <c r="G30" s="133">
        <v>32.1</v>
      </c>
      <c r="H30" s="133">
        <v>32.1</v>
      </c>
      <c r="I30" s="133">
        <v>32.1</v>
      </c>
      <c r="J30" s="133">
        <v>32.1</v>
      </c>
      <c r="K30" s="134"/>
      <c r="L30" s="134"/>
      <c r="M30" s="134"/>
      <c r="N30" s="134"/>
      <c r="O30" s="134"/>
      <c r="P30" s="134"/>
      <c r="Q30" s="134"/>
      <c r="R30" s="134"/>
      <c r="S30" s="134"/>
      <c r="T30" s="134"/>
      <c r="U30" s="134"/>
      <c r="V30" s="134"/>
      <c r="W30" s="134"/>
      <c r="X30" s="134"/>
    </row>
    <row r="31" spans="1:24">
      <c r="A31" s="132" t="s">
        <v>157</v>
      </c>
      <c r="B31" s="132" t="s">
        <v>185</v>
      </c>
      <c r="C31" s="132" t="s">
        <v>213</v>
      </c>
      <c r="D31" s="132" t="s">
        <v>179</v>
      </c>
      <c r="E31" s="132" t="s">
        <v>185</v>
      </c>
      <c r="F31" s="132" t="s">
        <v>158</v>
      </c>
      <c r="G31" s="133">
        <v>3</v>
      </c>
      <c r="H31" s="133">
        <v>3</v>
      </c>
      <c r="I31" s="133">
        <v>3</v>
      </c>
      <c r="J31" s="133">
        <v>3</v>
      </c>
      <c r="K31" s="134"/>
      <c r="L31" s="134"/>
      <c r="M31" s="134"/>
      <c r="N31" s="134"/>
      <c r="O31" s="134"/>
      <c r="P31" s="134"/>
      <c r="Q31" s="134"/>
      <c r="R31" s="134"/>
      <c r="S31" s="134"/>
      <c r="T31" s="134"/>
      <c r="U31" s="134"/>
      <c r="V31" s="134"/>
      <c r="W31" s="134"/>
      <c r="X31" s="134"/>
    </row>
    <row r="32" spans="1:24">
      <c r="A32" s="132" t="s">
        <v>157</v>
      </c>
      <c r="B32" s="132" t="s">
        <v>185</v>
      </c>
      <c r="C32" s="132" t="s">
        <v>213</v>
      </c>
      <c r="D32" s="132" t="s">
        <v>194</v>
      </c>
      <c r="E32" s="132" t="s">
        <v>180</v>
      </c>
      <c r="F32" s="132" t="s">
        <v>196</v>
      </c>
      <c r="G32" s="133">
        <v>6</v>
      </c>
      <c r="H32" s="133">
        <v>6</v>
      </c>
      <c r="I32" s="133">
        <v>6</v>
      </c>
      <c r="J32" s="133">
        <v>6</v>
      </c>
      <c r="K32" s="134"/>
      <c r="L32" s="134"/>
      <c r="M32" s="134"/>
      <c r="N32" s="134"/>
      <c r="O32" s="134"/>
      <c r="P32" s="134"/>
      <c r="Q32" s="134"/>
      <c r="R32" s="134"/>
      <c r="S32" s="134"/>
      <c r="T32" s="134"/>
      <c r="U32" s="134"/>
      <c r="V32" s="134"/>
      <c r="W32" s="134"/>
      <c r="X32" s="134"/>
    </row>
    <row r="33" spans="1:24">
      <c r="A33" s="132" t="s">
        <v>157</v>
      </c>
      <c r="B33" s="132" t="s">
        <v>189</v>
      </c>
      <c r="C33" s="132" t="s">
        <v>214</v>
      </c>
      <c r="D33" s="132" t="s">
        <v>179</v>
      </c>
      <c r="E33" s="132" t="s">
        <v>185</v>
      </c>
      <c r="F33" s="132" t="s">
        <v>158</v>
      </c>
      <c r="G33" s="133">
        <v>8</v>
      </c>
      <c r="H33" s="133">
        <v>8</v>
      </c>
      <c r="I33" s="133">
        <v>8</v>
      </c>
      <c r="J33" s="133">
        <v>8</v>
      </c>
      <c r="K33" s="134"/>
      <c r="L33" s="134"/>
      <c r="M33" s="134"/>
      <c r="N33" s="134"/>
      <c r="O33" s="134"/>
      <c r="P33" s="134"/>
      <c r="Q33" s="134"/>
      <c r="R33" s="134"/>
      <c r="S33" s="134"/>
      <c r="T33" s="134"/>
      <c r="U33" s="134"/>
      <c r="V33" s="134"/>
      <c r="W33" s="134"/>
      <c r="X33" s="134"/>
    </row>
    <row r="34" spans="1:24">
      <c r="A34" s="132" t="s">
        <v>157</v>
      </c>
      <c r="B34" s="132" t="s">
        <v>215</v>
      </c>
      <c r="C34" s="132" t="s">
        <v>216</v>
      </c>
      <c r="D34" s="132" t="s">
        <v>179</v>
      </c>
      <c r="E34" s="132" t="s">
        <v>185</v>
      </c>
      <c r="F34" s="132" t="s">
        <v>158</v>
      </c>
      <c r="G34" s="133">
        <v>5</v>
      </c>
      <c r="H34" s="133">
        <v>5</v>
      </c>
      <c r="I34" s="133">
        <v>5</v>
      </c>
      <c r="J34" s="133">
        <v>5</v>
      </c>
      <c r="K34" s="134"/>
      <c r="L34" s="134"/>
      <c r="M34" s="134"/>
      <c r="N34" s="134"/>
      <c r="O34" s="134"/>
      <c r="P34" s="134"/>
      <c r="Q34" s="134"/>
      <c r="R34" s="134"/>
      <c r="S34" s="134"/>
      <c r="T34" s="134"/>
      <c r="U34" s="134"/>
      <c r="V34" s="134"/>
      <c r="W34" s="134"/>
      <c r="X34" s="134"/>
    </row>
    <row r="35" spans="1:24">
      <c r="A35" s="132" t="s">
        <v>157</v>
      </c>
      <c r="B35" s="132" t="s">
        <v>217</v>
      </c>
      <c r="C35" s="132" t="s">
        <v>218</v>
      </c>
      <c r="D35" s="132" t="s">
        <v>179</v>
      </c>
      <c r="E35" s="132" t="s">
        <v>185</v>
      </c>
      <c r="F35" s="132" t="s">
        <v>158</v>
      </c>
      <c r="G35" s="133">
        <v>33.41</v>
      </c>
      <c r="H35" s="133">
        <v>33.41</v>
      </c>
      <c r="I35" s="133">
        <v>33.41</v>
      </c>
      <c r="J35" s="133">
        <v>33.41</v>
      </c>
      <c r="K35" s="134"/>
      <c r="L35" s="134"/>
      <c r="M35" s="134"/>
      <c r="N35" s="134"/>
      <c r="O35" s="134"/>
      <c r="P35" s="134"/>
      <c r="Q35" s="134"/>
      <c r="R35" s="134"/>
      <c r="S35" s="134"/>
      <c r="T35" s="134"/>
      <c r="U35" s="134"/>
      <c r="V35" s="134"/>
      <c r="W35" s="134"/>
      <c r="X35" s="134"/>
    </row>
    <row r="36" spans="1:24">
      <c r="A36" s="132" t="s">
        <v>157</v>
      </c>
      <c r="B36" s="132" t="s">
        <v>219</v>
      </c>
      <c r="C36" s="132" t="s">
        <v>220</v>
      </c>
      <c r="D36" s="132" t="s">
        <v>194</v>
      </c>
      <c r="E36" s="132" t="s">
        <v>215</v>
      </c>
      <c r="F36" s="132" t="s">
        <v>221</v>
      </c>
      <c r="G36" s="133">
        <v>26</v>
      </c>
      <c r="H36" s="133">
        <v>26</v>
      </c>
      <c r="I36" s="133">
        <v>26</v>
      </c>
      <c r="J36" s="133">
        <v>26</v>
      </c>
      <c r="K36" s="134"/>
      <c r="L36" s="134"/>
      <c r="M36" s="134"/>
      <c r="N36" s="134"/>
      <c r="O36" s="134"/>
      <c r="P36" s="134"/>
      <c r="Q36" s="134"/>
      <c r="R36" s="134"/>
      <c r="S36" s="134"/>
      <c r="T36" s="134"/>
      <c r="U36" s="134"/>
      <c r="V36" s="134"/>
      <c r="W36" s="134"/>
      <c r="X36" s="134"/>
    </row>
    <row r="37" spans="1:24">
      <c r="A37" s="132" t="s">
        <v>157</v>
      </c>
      <c r="B37" s="132" t="s">
        <v>222</v>
      </c>
      <c r="C37" s="132" t="s">
        <v>223</v>
      </c>
      <c r="D37" s="132" t="s">
        <v>179</v>
      </c>
      <c r="E37" s="132" t="s">
        <v>185</v>
      </c>
      <c r="F37" s="132" t="s">
        <v>158</v>
      </c>
      <c r="G37" s="133">
        <v>3</v>
      </c>
      <c r="H37" s="133">
        <v>3</v>
      </c>
      <c r="I37" s="133">
        <v>3</v>
      </c>
      <c r="J37" s="133">
        <v>3</v>
      </c>
      <c r="K37" s="134"/>
      <c r="L37" s="134"/>
      <c r="M37" s="134"/>
      <c r="N37" s="134"/>
      <c r="O37" s="134"/>
      <c r="P37" s="134"/>
      <c r="Q37" s="134"/>
      <c r="R37" s="134"/>
      <c r="S37" s="134"/>
      <c r="T37" s="134"/>
      <c r="U37" s="134"/>
      <c r="V37" s="134"/>
      <c r="W37" s="134"/>
      <c r="X37" s="134"/>
    </row>
    <row r="38" spans="1:24">
      <c r="A38" s="132" t="s">
        <v>157</v>
      </c>
      <c r="B38" s="132" t="s">
        <v>224</v>
      </c>
      <c r="C38" s="132" t="s">
        <v>225</v>
      </c>
      <c r="D38" s="132" t="s">
        <v>179</v>
      </c>
      <c r="E38" s="132" t="s">
        <v>185</v>
      </c>
      <c r="F38" s="132" t="s">
        <v>158</v>
      </c>
      <c r="G38" s="133">
        <v>6.5</v>
      </c>
      <c r="H38" s="133">
        <v>6.5</v>
      </c>
      <c r="I38" s="133">
        <v>6.5</v>
      </c>
      <c r="J38" s="133">
        <v>6.5</v>
      </c>
      <c r="K38" s="134"/>
      <c r="L38" s="134"/>
      <c r="M38" s="134"/>
      <c r="N38" s="134"/>
      <c r="O38" s="134"/>
      <c r="P38" s="134"/>
      <c r="Q38" s="134"/>
      <c r="R38" s="134"/>
      <c r="S38" s="134"/>
      <c r="T38" s="134"/>
      <c r="U38" s="134"/>
      <c r="V38" s="134"/>
      <c r="W38" s="134"/>
      <c r="X38" s="134"/>
    </row>
    <row r="39" spans="1:24">
      <c r="A39" s="132" t="s">
        <v>157</v>
      </c>
      <c r="B39" s="132" t="s">
        <v>226</v>
      </c>
      <c r="C39" s="132" t="s">
        <v>227</v>
      </c>
      <c r="D39" s="132" t="s">
        <v>179</v>
      </c>
      <c r="E39" s="132" t="s">
        <v>185</v>
      </c>
      <c r="F39" s="132" t="s">
        <v>158</v>
      </c>
      <c r="G39" s="133">
        <v>3</v>
      </c>
      <c r="H39" s="133">
        <v>3</v>
      </c>
      <c r="I39" s="133">
        <v>3</v>
      </c>
      <c r="J39" s="133">
        <v>3</v>
      </c>
      <c r="K39" s="134"/>
      <c r="L39" s="134"/>
      <c r="M39" s="134"/>
      <c r="N39" s="134"/>
      <c r="O39" s="134"/>
      <c r="P39" s="134"/>
      <c r="Q39" s="134"/>
      <c r="R39" s="134"/>
      <c r="S39" s="134"/>
      <c r="T39" s="134"/>
      <c r="U39" s="134"/>
      <c r="V39" s="134"/>
      <c r="W39" s="134"/>
      <c r="X39" s="134"/>
    </row>
    <row r="40" ht="21.6" spans="1:24">
      <c r="A40" s="132" t="s">
        <v>139</v>
      </c>
      <c r="B40" s="132" t="s">
        <v>228</v>
      </c>
      <c r="C40" s="132" t="s">
        <v>149</v>
      </c>
      <c r="D40" s="132" t="s">
        <v>182</v>
      </c>
      <c r="E40" s="132" t="s">
        <v>185</v>
      </c>
      <c r="F40" s="132" t="s">
        <v>186</v>
      </c>
      <c r="G40" s="133">
        <v>41.826048</v>
      </c>
      <c r="H40" s="133">
        <v>41.826048</v>
      </c>
      <c r="I40" s="133">
        <v>41.826048</v>
      </c>
      <c r="J40" s="133">
        <v>41.826048</v>
      </c>
      <c r="K40" s="134"/>
      <c r="L40" s="134"/>
      <c r="M40" s="134"/>
      <c r="N40" s="134"/>
      <c r="O40" s="134"/>
      <c r="P40" s="134"/>
      <c r="Q40" s="134"/>
      <c r="R40" s="134"/>
      <c r="S40" s="134"/>
      <c r="T40" s="134"/>
      <c r="U40" s="134"/>
      <c r="V40" s="134"/>
      <c r="W40" s="134"/>
      <c r="X40" s="134"/>
    </row>
    <row r="41" spans="1:24">
      <c r="A41" s="132" t="s">
        <v>139</v>
      </c>
      <c r="B41" s="132" t="s">
        <v>219</v>
      </c>
      <c r="C41" s="132" t="s">
        <v>155</v>
      </c>
      <c r="D41" s="132" t="s">
        <v>182</v>
      </c>
      <c r="E41" s="132" t="s">
        <v>181</v>
      </c>
      <c r="F41" s="132" t="s">
        <v>155</v>
      </c>
      <c r="G41" s="133">
        <v>31.369536</v>
      </c>
      <c r="H41" s="133">
        <v>31.369536</v>
      </c>
      <c r="I41" s="133">
        <v>31.369536</v>
      </c>
      <c r="J41" s="133">
        <v>31.369536</v>
      </c>
      <c r="K41" s="134"/>
      <c r="L41" s="134"/>
      <c r="M41" s="134"/>
      <c r="N41" s="134"/>
      <c r="O41" s="134"/>
      <c r="P41" s="134"/>
      <c r="Q41" s="134"/>
      <c r="R41" s="134"/>
      <c r="S41" s="134"/>
      <c r="T41" s="134"/>
      <c r="U41" s="134"/>
      <c r="V41" s="134"/>
      <c r="W41" s="134"/>
      <c r="X41" s="134"/>
    </row>
  </sheetData>
  <mergeCells count="25">
    <mergeCell ref="A1:X1"/>
    <mergeCell ref="A2:X2"/>
    <mergeCell ref="A3:C3"/>
    <mergeCell ref="D3:W3"/>
    <mergeCell ref="H4:R4"/>
    <mergeCell ref="S4:X4"/>
    <mergeCell ref="I5:J5"/>
    <mergeCell ref="G4:G6"/>
    <mergeCell ref="H5:H6"/>
    <mergeCell ref="K5:K6"/>
    <mergeCell ref="L5:L6"/>
    <mergeCell ref="M5:M6"/>
    <mergeCell ref="N5:N6"/>
    <mergeCell ref="O5:O6"/>
    <mergeCell ref="P5:P6"/>
    <mergeCell ref="Q5:Q6"/>
    <mergeCell ref="R5:R6"/>
    <mergeCell ref="S5:S6"/>
    <mergeCell ref="T5:T6"/>
    <mergeCell ref="U5:U6"/>
    <mergeCell ref="V5:V6"/>
    <mergeCell ref="W5:W6"/>
    <mergeCell ref="X5:X6"/>
    <mergeCell ref="A4:C5"/>
    <mergeCell ref="D4:F5"/>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9" sqref="$A9:$XFD9"/>
    </sheetView>
  </sheetViews>
  <sheetFormatPr defaultColWidth="10" defaultRowHeight="14.4" outlineLevelCol="5"/>
  <cols>
    <col min="1" max="6" width="15.3796296296296" customWidth="1"/>
  </cols>
  <sheetData>
    <row r="1" ht="14.25" customHeight="1" spans="1:6">
      <c r="A1" s="116" t="s">
        <v>229</v>
      </c>
      <c r="B1" s="116"/>
      <c r="C1" s="116"/>
      <c r="D1" s="116"/>
      <c r="E1" s="116"/>
      <c r="F1" s="116"/>
    </row>
    <row r="2" ht="28.5" customHeight="1" spans="1:6">
      <c r="A2" s="117" t="s">
        <v>230</v>
      </c>
      <c r="B2" s="117"/>
      <c r="C2" s="117"/>
      <c r="D2" s="117"/>
      <c r="E2" s="117"/>
      <c r="F2" s="117"/>
    </row>
    <row r="3" ht="16.5" customHeight="1" spans="1:6">
      <c r="A3" s="118" t="s">
        <v>2</v>
      </c>
      <c r="B3" s="119" t="s">
        <v>3</v>
      </c>
      <c r="C3" s="119"/>
      <c r="D3" s="119"/>
      <c r="E3" s="120"/>
      <c r="F3" s="118" t="s">
        <v>4</v>
      </c>
    </row>
    <row r="4" ht="16.5" customHeight="1" spans="1:6">
      <c r="A4" s="121" t="s">
        <v>231</v>
      </c>
      <c r="B4" s="121" t="s">
        <v>232</v>
      </c>
      <c r="C4" s="121" t="s">
        <v>233</v>
      </c>
      <c r="D4" s="121"/>
      <c r="E4" s="121"/>
      <c r="F4" s="121" t="s">
        <v>223</v>
      </c>
    </row>
    <row r="5" ht="16.5" customHeight="1" spans="1:6">
      <c r="A5" s="121"/>
      <c r="B5" s="121"/>
      <c r="C5" s="121" t="s">
        <v>104</v>
      </c>
      <c r="D5" s="121" t="s">
        <v>234</v>
      </c>
      <c r="E5" s="121" t="s">
        <v>235</v>
      </c>
      <c r="F5" s="121"/>
    </row>
    <row r="6" s="114" customFormat="1" ht="16.5" customHeight="1" spans="1:6">
      <c r="A6" s="122">
        <v>3</v>
      </c>
      <c r="B6" s="122">
        <v>0</v>
      </c>
      <c r="C6" s="122">
        <v>0</v>
      </c>
      <c r="D6" s="122">
        <v>0</v>
      </c>
      <c r="E6" s="122">
        <v>0</v>
      </c>
      <c r="F6" s="122">
        <v>3</v>
      </c>
    </row>
    <row r="9" s="115" customFormat="1" spans="1:6">
      <c r="A9" s="123"/>
      <c r="B9" s="123"/>
      <c r="C9" s="123"/>
      <c r="D9" s="123"/>
      <c r="E9" s="123"/>
      <c r="F9" s="123"/>
    </row>
  </sheetData>
  <mergeCells count="8">
    <mergeCell ref="A1:F1"/>
    <mergeCell ref="A2:F2"/>
    <mergeCell ref="B3:D3"/>
    <mergeCell ref="C4:E4"/>
    <mergeCell ref="A9:F9"/>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R32"/>
  <sheetViews>
    <sheetView workbookViewId="0">
      <pane ySplit="5" topLeftCell="A6" activePane="bottomLeft" state="frozen"/>
      <selection/>
      <selection pane="bottomLeft" activeCell="J18" sqref="J18"/>
    </sheetView>
  </sheetViews>
  <sheetFormatPr defaultColWidth="8" defaultRowHeight="10.8"/>
  <cols>
    <col min="1" max="1" width="6.12962962962963" style="86" customWidth="1"/>
    <col min="2" max="3" width="5.37962962962963" style="86" customWidth="1"/>
    <col min="4" max="4" width="13" style="86" customWidth="1"/>
    <col min="5" max="5" width="43.75" style="86" customWidth="1"/>
    <col min="6" max="6" width="15.25" style="86" customWidth="1"/>
    <col min="7" max="7" width="13.25" style="86" customWidth="1"/>
    <col min="8" max="9" width="12.1296296296296" style="86" customWidth="1"/>
    <col min="10" max="10" width="14.75" style="86" customWidth="1"/>
    <col min="11" max="11" width="13.5" style="86" customWidth="1"/>
    <col min="12" max="12" width="12.3796296296296" style="86" customWidth="1"/>
    <col min="13" max="13" width="12.8796296296296" style="86" customWidth="1"/>
    <col min="14" max="256" width="8" style="86" customWidth="1"/>
    <col min="257" max="16384" width="8" style="86"/>
  </cols>
  <sheetData>
    <row r="1" ht="25.5" customHeight="1" spans="1:226">
      <c r="A1" s="87"/>
      <c r="B1" s="87"/>
      <c r="C1" s="88"/>
      <c r="D1" s="89"/>
      <c r="E1" s="90"/>
      <c r="F1" s="91"/>
      <c r="G1" s="91"/>
      <c r="H1" s="91"/>
      <c r="I1" s="111"/>
      <c r="J1" s="91"/>
      <c r="K1" s="91"/>
      <c r="L1" s="91"/>
      <c r="M1" s="112" t="s">
        <v>236</v>
      </c>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0"/>
      <c r="CN1" s="110"/>
      <c r="CO1" s="110"/>
      <c r="CP1" s="110"/>
      <c r="CQ1" s="110"/>
      <c r="CR1" s="110"/>
      <c r="CS1" s="110"/>
      <c r="CT1" s="110"/>
      <c r="CU1" s="110"/>
      <c r="CV1" s="110"/>
      <c r="CW1" s="110"/>
      <c r="CX1" s="110"/>
      <c r="CY1" s="110"/>
      <c r="CZ1" s="110"/>
      <c r="DA1" s="110"/>
      <c r="DB1" s="110"/>
      <c r="DC1" s="110"/>
      <c r="DD1" s="110"/>
      <c r="DE1" s="110"/>
      <c r="DF1" s="110"/>
      <c r="DG1" s="110"/>
      <c r="DH1" s="110"/>
      <c r="DI1" s="110"/>
      <c r="DJ1" s="110"/>
      <c r="DK1" s="110"/>
      <c r="DL1" s="110"/>
      <c r="DM1" s="110"/>
      <c r="DN1" s="110"/>
      <c r="DO1" s="110"/>
      <c r="DP1" s="110"/>
      <c r="DQ1" s="110"/>
      <c r="DR1" s="110"/>
      <c r="DS1" s="110"/>
      <c r="DT1" s="110"/>
      <c r="DU1" s="110"/>
      <c r="DV1" s="110"/>
      <c r="DW1" s="110"/>
      <c r="DX1" s="110"/>
      <c r="DY1" s="110"/>
      <c r="DZ1" s="110"/>
      <c r="EA1" s="110"/>
      <c r="EB1" s="110"/>
      <c r="EC1" s="110"/>
      <c r="ED1" s="110"/>
      <c r="EE1" s="110"/>
      <c r="EF1" s="110"/>
      <c r="EG1" s="110"/>
      <c r="EH1" s="110"/>
      <c r="EI1" s="110"/>
      <c r="EJ1" s="110"/>
      <c r="EK1" s="110"/>
      <c r="EL1" s="110"/>
      <c r="EM1" s="110"/>
      <c r="EN1" s="110"/>
      <c r="EO1" s="110"/>
      <c r="EP1" s="110"/>
      <c r="EQ1" s="110"/>
      <c r="ER1" s="110"/>
      <c r="ES1" s="110"/>
      <c r="ET1" s="110"/>
      <c r="EU1" s="110"/>
      <c r="EV1" s="110"/>
      <c r="EW1" s="110"/>
      <c r="EX1" s="110"/>
      <c r="EY1" s="110"/>
      <c r="EZ1" s="110"/>
      <c r="FA1" s="110"/>
      <c r="FB1" s="110"/>
      <c r="FC1" s="110"/>
      <c r="FD1" s="110"/>
      <c r="FE1" s="110"/>
      <c r="FF1" s="110"/>
      <c r="FG1" s="110"/>
      <c r="FH1" s="110"/>
      <c r="FI1" s="110"/>
      <c r="FJ1" s="110"/>
      <c r="FK1" s="110"/>
      <c r="FL1" s="110"/>
      <c r="FM1" s="110"/>
      <c r="FN1" s="110"/>
      <c r="FO1" s="110"/>
      <c r="FP1" s="110"/>
      <c r="FQ1" s="110"/>
      <c r="FR1" s="110"/>
      <c r="FS1" s="110"/>
      <c r="FT1" s="110"/>
      <c r="FU1" s="110"/>
      <c r="FV1" s="110"/>
      <c r="FW1" s="110"/>
      <c r="FX1" s="110"/>
      <c r="FY1" s="110"/>
      <c r="FZ1" s="110"/>
      <c r="GA1" s="110"/>
      <c r="GB1" s="110"/>
      <c r="GC1" s="110"/>
      <c r="GD1" s="110"/>
      <c r="GE1" s="110"/>
      <c r="GF1" s="110"/>
      <c r="GG1" s="110"/>
      <c r="GH1" s="110"/>
      <c r="GI1" s="110"/>
      <c r="GJ1" s="110"/>
      <c r="GK1" s="110"/>
      <c r="GL1" s="110"/>
      <c r="GM1" s="110"/>
      <c r="GN1" s="110"/>
      <c r="GO1" s="110"/>
      <c r="GP1" s="110"/>
      <c r="GQ1" s="110"/>
      <c r="GR1" s="110"/>
      <c r="GS1" s="110"/>
      <c r="GT1" s="110"/>
      <c r="GU1" s="110"/>
      <c r="GV1" s="110"/>
      <c r="GW1" s="110"/>
      <c r="GX1" s="110"/>
      <c r="GY1" s="110"/>
      <c r="GZ1" s="110"/>
      <c r="HA1" s="110"/>
      <c r="HB1" s="110"/>
      <c r="HC1" s="110"/>
      <c r="HD1" s="110"/>
      <c r="HE1" s="110"/>
      <c r="HF1" s="110"/>
      <c r="HG1" s="110"/>
      <c r="HH1" s="110"/>
      <c r="HI1" s="110"/>
      <c r="HJ1" s="110"/>
      <c r="HK1" s="110"/>
      <c r="HL1" s="110"/>
      <c r="HM1" s="110"/>
      <c r="HN1" s="110"/>
      <c r="HO1" s="110"/>
      <c r="HP1" s="110"/>
      <c r="HQ1" s="110"/>
      <c r="HR1" s="110"/>
    </row>
    <row r="2" ht="21.75" customHeight="1" spans="1:226">
      <c r="A2" s="92" t="s">
        <v>237</v>
      </c>
      <c r="B2" s="92"/>
      <c r="C2" s="92"/>
      <c r="D2" s="92"/>
      <c r="E2" s="92"/>
      <c r="F2" s="92"/>
      <c r="G2" s="92"/>
      <c r="H2" s="92"/>
      <c r="I2" s="92"/>
      <c r="J2" s="92"/>
      <c r="K2" s="92"/>
      <c r="L2" s="92"/>
      <c r="M2" s="92"/>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row>
    <row r="3" ht="25.5" customHeight="1" spans="1:226">
      <c r="A3" s="93" t="s">
        <v>238</v>
      </c>
      <c r="B3" s="93"/>
      <c r="C3" s="93"/>
      <c r="D3" s="93"/>
      <c r="E3" s="94"/>
      <c r="F3" s="91"/>
      <c r="G3" s="95"/>
      <c r="H3" s="95"/>
      <c r="I3" s="95"/>
      <c r="J3" s="95"/>
      <c r="K3" s="95"/>
      <c r="L3" s="95"/>
      <c r="M3" s="112" t="s">
        <v>4</v>
      </c>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row>
    <row r="4" s="84" customFormat="1" ht="25.5" customHeight="1" spans="1:226">
      <c r="A4" s="96" t="s">
        <v>77</v>
      </c>
      <c r="B4" s="96"/>
      <c r="C4" s="96"/>
      <c r="D4" s="97" t="s">
        <v>239</v>
      </c>
      <c r="E4" s="98" t="s">
        <v>240</v>
      </c>
      <c r="F4" s="98" t="s">
        <v>58</v>
      </c>
      <c r="G4" s="99" t="s">
        <v>79</v>
      </c>
      <c r="H4" s="99"/>
      <c r="I4" s="99"/>
      <c r="J4" s="99"/>
      <c r="K4" s="99" t="s">
        <v>80</v>
      </c>
      <c r="L4" s="99"/>
      <c r="M4" s="99"/>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row>
    <row r="5" s="84" customFormat="1" ht="31.5" customHeight="1" spans="1:226">
      <c r="A5" s="100" t="s">
        <v>241</v>
      </c>
      <c r="B5" s="101" t="s">
        <v>177</v>
      </c>
      <c r="C5" s="101" t="s">
        <v>242</v>
      </c>
      <c r="D5" s="98"/>
      <c r="E5" s="98"/>
      <c r="F5" s="98"/>
      <c r="G5" s="98" t="s">
        <v>104</v>
      </c>
      <c r="H5" s="98" t="s">
        <v>140</v>
      </c>
      <c r="I5" s="98" t="s">
        <v>133</v>
      </c>
      <c r="J5" s="98" t="s">
        <v>243</v>
      </c>
      <c r="K5" s="98" t="s">
        <v>104</v>
      </c>
      <c r="L5" s="98" t="s">
        <v>244</v>
      </c>
      <c r="M5" s="98" t="s">
        <v>245</v>
      </c>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row>
    <row r="6" s="84" customFormat="1" ht="20.25" customHeight="1" spans="1:226">
      <c r="A6" s="100"/>
      <c r="B6" s="101"/>
      <c r="C6" s="101"/>
      <c r="D6" s="102"/>
      <c r="E6" s="98"/>
      <c r="F6" s="102">
        <v>1</v>
      </c>
      <c r="G6" s="102">
        <v>2</v>
      </c>
      <c r="H6" s="102">
        <v>3</v>
      </c>
      <c r="I6" s="102">
        <v>4</v>
      </c>
      <c r="J6" s="102">
        <v>5</v>
      </c>
      <c r="K6" s="102">
        <v>6</v>
      </c>
      <c r="L6" s="102">
        <v>7</v>
      </c>
      <c r="M6" s="102">
        <v>8</v>
      </c>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c r="CV6" s="110"/>
      <c r="CW6" s="110"/>
      <c r="CX6" s="110"/>
      <c r="CY6" s="110"/>
      <c r="CZ6" s="110"/>
      <c r="DA6" s="110"/>
      <c r="DB6" s="110"/>
      <c r="DC6" s="110"/>
      <c r="DD6" s="110"/>
      <c r="DE6" s="110"/>
      <c r="DF6" s="110"/>
      <c r="DG6" s="110"/>
      <c r="DH6" s="110"/>
      <c r="DI6" s="110"/>
      <c r="DJ6" s="110"/>
      <c r="DK6" s="110"/>
      <c r="DL6" s="110"/>
      <c r="DM6" s="110"/>
      <c r="DN6" s="110"/>
      <c r="DO6" s="110"/>
      <c r="DP6" s="110"/>
      <c r="DQ6" s="110"/>
      <c r="DR6" s="110"/>
      <c r="DS6" s="110"/>
      <c r="DT6" s="110"/>
      <c r="DU6" s="110"/>
      <c r="DV6" s="110"/>
      <c r="DW6" s="110"/>
      <c r="DX6" s="110"/>
      <c r="DY6" s="110"/>
      <c r="DZ6" s="110"/>
      <c r="EA6" s="110"/>
      <c r="EB6" s="110"/>
      <c r="EC6" s="110"/>
      <c r="ED6" s="110"/>
      <c r="EE6" s="110"/>
      <c r="EF6" s="110"/>
      <c r="EG6" s="110"/>
      <c r="EH6" s="110"/>
      <c r="EI6" s="110"/>
      <c r="EJ6" s="110"/>
      <c r="EK6" s="110"/>
      <c r="EL6" s="110"/>
      <c r="EM6" s="110"/>
      <c r="EN6" s="110"/>
      <c r="EO6" s="110"/>
      <c r="EP6" s="110"/>
      <c r="EQ6" s="110"/>
      <c r="ER6" s="110"/>
      <c r="ES6" s="110"/>
      <c r="ET6" s="110"/>
      <c r="EU6" s="110"/>
      <c r="EV6" s="110"/>
      <c r="EW6" s="110"/>
      <c r="EX6" s="110"/>
      <c r="EY6" s="110"/>
      <c r="EZ6" s="110"/>
      <c r="FA6" s="110"/>
      <c r="FB6" s="110"/>
      <c r="FC6" s="110"/>
      <c r="FD6" s="110"/>
      <c r="FE6" s="110"/>
      <c r="FF6" s="110"/>
      <c r="FG6" s="110"/>
      <c r="FH6" s="110"/>
      <c r="FI6" s="110"/>
      <c r="FJ6" s="110"/>
      <c r="FK6" s="110"/>
      <c r="FL6" s="110"/>
      <c r="FM6" s="110"/>
      <c r="FN6" s="110"/>
      <c r="FO6" s="110"/>
      <c r="FP6" s="110"/>
      <c r="FQ6" s="110"/>
      <c r="FR6" s="110"/>
      <c r="FS6" s="110"/>
      <c r="FT6" s="110"/>
      <c r="FU6" s="110"/>
      <c r="FV6" s="110"/>
      <c r="FW6" s="110"/>
      <c r="FX6" s="110"/>
      <c r="FY6" s="110"/>
      <c r="FZ6" s="110"/>
      <c r="GA6" s="110"/>
      <c r="GB6" s="110"/>
      <c r="GC6" s="110"/>
      <c r="GD6" s="110"/>
      <c r="GE6" s="110"/>
      <c r="GF6" s="110"/>
      <c r="GG6" s="110"/>
      <c r="GH6" s="110"/>
      <c r="GI6" s="110"/>
      <c r="GJ6" s="110"/>
      <c r="GK6" s="110"/>
      <c r="GL6" s="110"/>
      <c r="GM6" s="110"/>
      <c r="GN6" s="110"/>
      <c r="GO6" s="110"/>
      <c r="GP6" s="110"/>
      <c r="GQ6" s="110"/>
      <c r="GR6" s="110"/>
      <c r="GS6" s="110"/>
      <c r="GT6" s="110"/>
      <c r="GU6" s="110"/>
      <c r="GV6" s="110"/>
      <c r="GW6" s="110"/>
      <c r="GX6" s="110"/>
      <c r="GY6" s="110"/>
      <c r="GZ6" s="110"/>
      <c r="HA6" s="110"/>
      <c r="HB6" s="110"/>
      <c r="HC6" s="110"/>
      <c r="HD6" s="110"/>
      <c r="HE6" s="110"/>
      <c r="HF6" s="110"/>
      <c r="HG6" s="110"/>
      <c r="HH6" s="110"/>
      <c r="HI6" s="110"/>
      <c r="HJ6" s="110"/>
      <c r="HK6" s="110"/>
      <c r="HL6" s="110"/>
      <c r="HM6" s="110"/>
      <c r="HN6" s="110"/>
      <c r="HO6" s="110"/>
      <c r="HP6" s="110"/>
      <c r="HQ6" s="110"/>
      <c r="HR6" s="110"/>
    </row>
    <row r="7" s="85" customFormat="1" ht="27.75" customHeight="1" spans="1:226">
      <c r="A7" s="103"/>
      <c r="B7" s="103"/>
      <c r="C7" s="103"/>
      <c r="D7" s="103"/>
      <c r="E7" s="104"/>
      <c r="F7" s="105"/>
      <c r="G7" s="105"/>
      <c r="H7" s="105"/>
      <c r="I7" s="105"/>
      <c r="J7" s="105"/>
      <c r="K7" s="105"/>
      <c r="L7" s="105"/>
      <c r="M7" s="105"/>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row>
    <row r="8" s="84" customFormat="1" ht="27.75" customHeight="1" spans="1:226">
      <c r="A8" s="106"/>
      <c r="B8" s="106"/>
      <c r="C8" s="106"/>
      <c r="D8" s="106"/>
      <c r="E8" s="107"/>
      <c r="F8" s="108"/>
      <c r="G8" s="108"/>
      <c r="H8" s="108"/>
      <c r="I8" s="108"/>
      <c r="J8" s="108"/>
      <c r="K8" s="108"/>
      <c r="L8" s="108"/>
      <c r="M8" s="108"/>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0"/>
      <c r="EG8" s="110"/>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0"/>
      <c r="FZ8" s="110"/>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0"/>
    </row>
    <row r="9" s="84" customFormat="1" ht="27.6" customHeight="1" spans="1:226">
      <c r="A9" s="109" t="s">
        <v>246</v>
      </c>
      <c r="B9" s="109"/>
      <c r="C9" s="109"/>
      <c r="D9" s="109"/>
      <c r="E9" s="109"/>
      <c r="F9" s="109"/>
      <c r="G9" s="109"/>
      <c r="H9" s="109"/>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0"/>
      <c r="DU9" s="110"/>
      <c r="DV9" s="110"/>
      <c r="DW9" s="110"/>
      <c r="DX9" s="110"/>
      <c r="DY9" s="110"/>
      <c r="DZ9" s="110"/>
      <c r="EA9" s="110"/>
      <c r="EB9" s="110"/>
      <c r="EC9" s="110"/>
      <c r="ED9" s="110"/>
      <c r="EE9" s="110"/>
      <c r="EF9" s="110"/>
      <c r="EG9" s="110"/>
      <c r="EH9" s="110"/>
      <c r="EI9" s="110"/>
      <c r="EJ9" s="110"/>
      <c r="EK9" s="110"/>
      <c r="EL9" s="110"/>
      <c r="EM9" s="110"/>
      <c r="EN9" s="110"/>
      <c r="EO9" s="110"/>
      <c r="EP9" s="110"/>
      <c r="EQ9" s="110"/>
      <c r="ER9" s="110"/>
      <c r="ES9" s="110"/>
      <c r="ET9" s="110"/>
      <c r="EU9" s="110"/>
      <c r="EV9" s="110"/>
      <c r="EW9" s="110"/>
      <c r="EX9" s="110"/>
      <c r="EY9" s="110"/>
      <c r="EZ9" s="110"/>
      <c r="FA9" s="110"/>
      <c r="FB9" s="110"/>
      <c r="FC9" s="110"/>
      <c r="FD9" s="110"/>
      <c r="FE9" s="110"/>
      <c r="FF9" s="110"/>
      <c r="FG9" s="110"/>
      <c r="FH9" s="110"/>
      <c r="FI9" s="110"/>
      <c r="FJ9" s="110"/>
      <c r="FK9" s="110"/>
      <c r="FL9" s="110"/>
      <c r="FM9" s="110"/>
      <c r="FN9" s="110"/>
      <c r="FO9" s="110"/>
      <c r="FP9" s="110"/>
      <c r="FQ9" s="110"/>
      <c r="FR9" s="110"/>
      <c r="FS9" s="110"/>
      <c r="FT9" s="110"/>
      <c r="FU9" s="110"/>
      <c r="FV9" s="110"/>
      <c r="FW9" s="110"/>
      <c r="FX9" s="110"/>
      <c r="FY9" s="110"/>
      <c r="FZ9" s="110"/>
      <c r="GA9" s="110"/>
      <c r="GB9" s="110"/>
      <c r="GC9" s="110"/>
      <c r="GD9" s="110"/>
      <c r="GE9" s="110"/>
      <c r="GF9" s="110"/>
      <c r="GG9" s="110"/>
      <c r="GH9" s="110"/>
      <c r="GI9" s="110"/>
      <c r="GJ9" s="110"/>
      <c r="GK9" s="110"/>
      <c r="GL9" s="110"/>
      <c r="GM9" s="110"/>
      <c r="GN9" s="110"/>
      <c r="GO9" s="110"/>
      <c r="GP9" s="110"/>
      <c r="GQ9" s="110"/>
      <c r="GR9" s="110"/>
      <c r="GS9" s="110"/>
      <c r="GT9" s="110"/>
      <c r="GU9" s="110"/>
      <c r="GV9" s="110"/>
      <c r="GW9" s="110"/>
      <c r="GX9" s="110"/>
      <c r="GY9" s="110"/>
      <c r="GZ9" s="110"/>
      <c r="HA9" s="110"/>
      <c r="HB9" s="110"/>
      <c r="HC9" s="110"/>
      <c r="HD9" s="110"/>
      <c r="HE9" s="110"/>
      <c r="HF9" s="110"/>
      <c r="HG9" s="110"/>
      <c r="HH9" s="110"/>
      <c r="HI9" s="110"/>
      <c r="HJ9" s="110"/>
      <c r="HK9" s="110"/>
      <c r="HL9" s="110"/>
      <c r="HM9" s="110"/>
      <c r="HN9" s="110"/>
      <c r="HO9" s="110"/>
      <c r="HP9" s="110"/>
      <c r="HQ9" s="110"/>
      <c r="HR9" s="110"/>
    </row>
    <row r="10" s="84" customFormat="1" ht="20.25" customHeight="1" spans="14:226">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0"/>
      <c r="FZ10" s="110"/>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0"/>
    </row>
    <row r="11" s="84" customFormat="1" ht="20.25" customHeight="1" spans="14:226">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0"/>
      <c r="EG11" s="110"/>
      <c r="EH11" s="110"/>
      <c r="EI11" s="110"/>
      <c r="EJ11" s="110"/>
      <c r="EK11" s="110"/>
      <c r="EL11" s="110"/>
      <c r="EM11" s="110"/>
      <c r="EN11" s="110"/>
      <c r="EO11" s="110"/>
      <c r="EP11" s="110"/>
      <c r="EQ11" s="110"/>
      <c r="ER11" s="110"/>
      <c r="ES11" s="110"/>
      <c r="ET11" s="110"/>
      <c r="EU11" s="110"/>
      <c r="EV11" s="110"/>
      <c r="EW11" s="110"/>
      <c r="EX11" s="110"/>
      <c r="EY11" s="110"/>
      <c r="EZ11" s="110"/>
      <c r="FA11" s="110"/>
      <c r="FB11" s="110"/>
      <c r="FC11" s="110"/>
      <c r="FD11" s="110"/>
      <c r="FE11" s="110"/>
      <c r="FF11" s="110"/>
      <c r="FG11" s="110"/>
      <c r="FH11" s="110"/>
      <c r="FI11" s="110"/>
      <c r="FJ11" s="110"/>
      <c r="FK11" s="110"/>
      <c r="FL11" s="110"/>
      <c r="FM11" s="110"/>
      <c r="FN11" s="110"/>
      <c r="FO11" s="110"/>
      <c r="FP11" s="110"/>
      <c r="FQ11" s="110"/>
      <c r="FR11" s="110"/>
      <c r="FS11" s="110"/>
      <c r="FT11" s="110"/>
      <c r="FU11" s="110"/>
      <c r="FV11" s="110"/>
      <c r="FW11" s="110"/>
      <c r="FX11" s="110"/>
      <c r="FY11" s="110"/>
      <c r="FZ11" s="110"/>
      <c r="GA11" s="110"/>
      <c r="GB11" s="110"/>
      <c r="GC11" s="110"/>
      <c r="GD11" s="110"/>
      <c r="GE11" s="110"/>
      <c r="GF11" s="110"/>
      <c r="GG11" s="110"/>
      <c r="GH11" s="110"/>
      <c r="GI11" s="110"/>
      <c r="GJ11" s="110"/>
      <c r="GK11" s="110"/>
      <c r="GL11" s="110"/>
      <c r="GM11" s="110"/>
      <c r="GN11" s="110"/>
      <c r="GO11" s="110"/>
      <c r="GP11" s="110"/>
      <c r="GQ11" s="110"/>
      <c r="GR11" s="110"/>
      <c r="GS11" s="110"/>
      <c r="GT11" s="110"/>
      <c r="GU11" s="110"/>
      <c r="GV11" s="110"/>
      <c r="GW11" s="110"/>
      <c r="GX11" s="110"/>
      <c r="GY11" s="110"/>
      <c r="GZ11" s="110"/>
      <c r="HA11" s="110"/>
      <c r="HB11" s="110"/>
      <c r="HC11" s="110"/>
      <c r="HD11" s="110"/>
      <c r="HE11" s="110"/>
      <c r="HF11" s="110"/>
      <c r="HG11" s="110"/>
      <c r="HH11" s="110"/>
      <c r="HI11" s="110"/>
      <c r="HJ11" s="110"/>
      <c r="HK11" s="110"/>
      <c r="HL11" s="110"/>
      <c r="HM11" s="110"/>
      <c r="HN11" s="110"/>
      <c r="HO11" s="110"/>
      <c r="HP11" s="110"/>
      <c r="HQ11" s="110"/>
      <c r="HR11" s="110"/>
    </row>
    <row r="12" s="84" customFormat="1" ht="20.25" customHeight="1" spans="14:226">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0"/>
      <c r="FZ12" s="110"/>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0"/>
    </row>
    <row r="13" s="84" customFormat="1" ht="20.25" customHeight="1" spans="14:226">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row>
    <row r="14" s="84" customFormat="1" ht="20.25" customHeight="1" spans="14:226">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row>
    <row r="15" s="84" customFormat="1" ht="20.25" customHeight="1" spans="14:226">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row>
    <row r="16" s="84" customFormat="1" ht="14.25" customHeight="1" spans="14:226">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row>
    <row r="17" s="84" customFormat="1" ht="14.25" customHeight="1" spans="14:226">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row>
    <row r="18" s="84" customFormat="1" ht="14.25" customHeight="1" spans="1:226">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0"/>
      <c r="DV18" s="110"/>
      <c r="DW18" s="110"/>
      <c r="DX18" s="110"/>
      <c r="DY18" s="110"/>
      <c r="DZ18" s="110"/>
      <c r="EA18" s="110"/>
      <c r="EB18" s="110"/>
      <c r="EC18" s="110"/>
      <c r="ED18" s="110"/>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0"/>
      <c r="FD18" s="110"/>
      <c r="FE18" s="110"/>
      <c r="FF18" s="110"/>
      <c r="FG18" s="110"/>
      <c r="FH18" s="110"/>
      <c r="FI18" s="110"/>
      <c r="FJ18" s="110"/>
      <c r="FK18" s="110"/>
      <c r="FL18" s="110"/>
      <c r="FM18" s="110"/>
      <c r="FN18" s="110"/>
      <c r="FO18" s="110"/>
      <c r="FP18" s="110"/>
      <c r="FQ18" s="110"/>
      <c r="FR18" s="110"/>
      <c r="FS18" s="110"/>
      <c r="FT18" s="110"/>
      <c r="FU18" s="110"/>
      <c r="FV18" s="110"/>
      <c r="FW18" s="110"/>
      <c r="FX18" s="110"/>
      <c r="FY18" s="110"/>
      <c r="FZ18" s="110"/>
      <c r="GA18" s="110"/>
      <c r="GB18" s="110"/>
      <c r="GC18" s="110"/>
      <c r="GD18" s="110"/>
      <c r="GE18" s="110"/>
      <c r="GF18" s="110"/>
      <c r="GG18" s="110"/>
      <c r="GH18" s="110"/>
      <c r="GI18" s="110"/>
      <c r="GJ18" s="110"/>
      <c r="GK18" s="110"/>
      <c r="GL18" s="110"/>
      <c r="GM18" s="110"/>
      <c r="GN18" s="110"/>
      <c r="GO18" s="110"/>
      <c r="GP18" s="110"/>
      <c r="GQ18" s="110"/>
      <c r="GR18" s="110"/>
      <c r="GS18" s="110"/>
      <c r="GT18" s="110"/>
      <c r="GU18" s="110"/>
      <c r="GV18" s="110"/>
      <c r="GW18" s="110"/>
      <c r="GX18" s="110"/>
      <c r="GY18" s="110"/>
      <c r="GZ18" s="110"/>
      <c r="HA18" s="110"/>
      <c r="HB18" s="110"/>
      <c r="HC18" s="110"/>
      <c r="HD18" s="110"/>
      <c r="HE18" s="110"/>
      <c r="HF18" s="110"/>
      <c r="HG18" s="110"/>
      <c r="HH18" s="110"/>
      <c r="HI18" s="110"/>
      <c r="HJ18" s="110"/>
      <c r="HK18" s="110"/>
      <c r="HL18" s="110"/>
      <c r="HM18" s="110"/>
      <c r="HN18" s="110"/>
      <c r="HO18" s="110"/>
      <c r="HP18" s="110"/>
      <c r="HQ18" s="110"/>
      <c r="HR18" s="110"/>
    </row>
    <row r="19" s="84" customFormat="1" ht="14.25" customHeight="1" spans="1:226">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0"/>
      <c r="DV19" s="110"/>
      <c r="DW19" s="110"/>
      <c r="DX19" s="110"/>
      <c r="DY19" s="110"/>
      <c r="DZ19" s="110"/>
      <c r="EA19" s="110"/>
      <c r="EB19" s="110"/>
      <c r="EC19" s="110"/>
      <c r="ED19" s="110"/>
      <c r="EE19" s="110"/>
      <c r="EF19" s="110"/>
      <c r="EG19" s="110"/>
      <c r="EH19" s="110"/>
      <c r="EI19" s="110"/>
      <c r="EJ19" s="110"/>
      <c r="EK19" s="110"/>
      <c r="EL19" s="110"/>
      <c r="EM19" s="110"/>
      <c r="EN19" s="110"/>
      <c r="EO19" s="110"/>
      <c r="EP19" s="110"/>
      <c r="EQ19" s="110"/>
      <c r="ER19" s="110"/>
      <c r="ES19" s="110"/>
      <c r="ET19" s="110"/>
      <c r="EU19" s="110"/>
      <c r="EV19" s="110"/>
      <c r="EW19" s="110"/>
      <c r="EX19" s="110"/>
      <c r="EY19" s="110"/>
      <c r="EZ19" s="110"/>
      <c r="FA19" s="110"/>
      <c r="FB19" s="110"/>
      <c r="FC19" s="110"/>
      <c r="FD19" s="110"/>
      <c r="FE19" s="110"/>
      <c r="FF19" s="110"/>
      <c r="FG19" s="110"/>
      <c r="FH19" s="110"/>
      <c r="FI19" s="110"/>
      <c r="FJ19" s="110"/>
      <c r="FK19" s="110"/>
      <c r="FL19" s="110"/>
      <c r="FM19" s="110"/>
      <c r="FN19" s="110"/>
      <c r="FO19" s="110"/>
      <c r="FP19" s="110"/>
      <c r="FQ19" s="110"/>
      <c r="FR19" s="110"/>
      <c r="FS19" s="110"/>
      <c r="FT19" s="110"/>
      <c r="FU19" s="110"/>
      <c r="FV19" s="110"/>
      <c r="FW19" s="110"/>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row>
    <row r="20" s="84" customFormat="1" ht="14.25" customHeight="1" spans="1:226">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0"/>
      <c r="DV20" s="110"/>
      <c r="DW20" s="110"/>
      <c r="DX20" s="110"/>
      <c r="DY20" s="110"/>
      <c r="DZ20" s="110"/>
      <c r="EA20" s="110"/>
      <c r="EB20" s="110"/>
      <c r="EC20" s="110"/>
      <c r="ED20" s="110"/>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10"/>
      <c r="FE20" s="110"/>
      <c r="FF20" s="110"/>
      <c r="FG20" s="110"/>
      <c r="FH20" s="110"/>
      <c r="FI20" s="110"/>
      <c r="FJ20" s="110"/>
      <c r="FK20" s="110"/>
      <c r="FL20" s="110"/>
      <c r="FM20" s="110"/>
      <c r="FN20" s="110"/>
      <c r="FO20" s="110"/>
      <c r="FP20" s="110"/>
      <c r="FQ20" s="110"/>
      <c r="FR20" s="110"/>
      <c r="FS20" s="110"/>
      <c r="FT20" s="110"/>
      <c r="FU20" s="110"/>
      <c r="FV20" s="110"/>
      <c r="FW20" s="110"/>
      <c r="FX20" s="110"/>
      <c r="FY20" s="110"/>
      <c r="FZ20" s="110"/>
      <c r="GA20" s="110"/>
      <c r="GB20" s="110"/>
      <c r="GC20" s="110"/>
      <c r="GD20" s="110"/>
      <c r="GE20" s="110"/>
      <c r="GF20" s="110"/>
      <c r="GG20" s="110"/>
      <c r="GH20" s="110"/>
      <c r="GI20" s="110"/>
      <c r="GJ20" s="110"/>
      <c r="GK20" s="110"/>
      <c r="GL20" s="110"/>
      <c r="GM20" s="110"/>
      <c r="GN20" s="110"/>
      <c r="GO20" s="110"/>
      <c r="GP20" s="110"/>
      <c r="GQ20" s="110"/>
      <c r="GR20" s="110"/>
      <c r="GS20" s="110"/>
      <c r="GT20" s="110"/>
      <c r="GU20" s="110"/>
      <c r="GV20" s="110"/>
      <c r="GW20" s="110"/>
      <c r="GX20" s="110"/>
      <c r="GY20" s="110"/>
      <c r="GZ20" s="110"/>
      <c r="HA20" s="110"/>
      <c r="HB20" s="110"/>
      <c r="HC20" s="110"/>
      <c r="HD20" s="110"/>
      <c r="HE20" s="110"/>
      <c r="HF20" s="110"/>
      <c r="HG20" s="110"/>
      <c r="HH20" s="110"/>
      <c r="HI20" s="110"/>
      <c r="HJ20" s="110"/>
      <c r="HK20" s="110"/>
      <c r="HL20" s="110"/>
      <c r="HM20" s="110"/>
      <c r="HN20" s="110"/>
      <c r="HO20" s="110"/>
      <c r="HP20" s="110"/>
      <c r="HQ20" s="110"/>
      <c r="HR20" s="110"/>
    </row>
    <row r="21" s="84" customFormat="1" ht="14.25" customHeight="1" spans="1:226">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0"/>
      <c r="DV21" s="110"/>
      <c r="DW21" s="110"/>
      <c r="DX21" s="110"/>
      <c r="DY21" s="110"/>
      <c r="DZ21" s="110"/>
      <c r="EA21" s="110"/>
      <c r="EB21" s="110"/>
      <c r="EC21" s="110"/>
      <c r="ED21" s="110"/>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10"/>
      <c r="FE21" s="110"/>
      <c r="FF21" s="110"/>
      <c r="FG21" s="110"/>
      <c r="FH21" s="110"/>
      <c r="FI21" s="110"/>
      <c r="FJ21" s="110"/>
      <c r="FK21" s="110"/>
      <c r="FL21" s="110"/>
      <c r="FM21" s="110"/>
      <c r="FN21" s="110"/>
      <c r="FO21" s="110"/>
      <c r="FP21" s="110"/>
      <c r="FQ21" s="110"/>
      <c r="FR21" s="110"/>
      <c r="FS21" s="110"/>
      <c r="FT21" s="110"/>
      <c r="FU21" s="110"/>
      <c r="FV21" s="110"/>
      <c r="FW21" s="110"/>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c r="GZ21" s="110"/>
      <c r="HA21" s="110"/>
      <c r="HB21" s="110"/>
      <c r="HC21" s="110"/>
      <c r="HD21" s="110"/>
      <c r="HE21" s="110"/>
      <c r="HF21" s="110"/>
      <c r="HG21" s="110"/>
      <c r="HH21" s="110"/>
      <c r="HI21" s="110"/>
      <c r="HJ21" s="110"/>
      <c r="HK21" s="110"/>
      <c r="HL21" s="110"/>
      <c r="HM21" s="110"/>
      <c r="HN21" s="110"/>
      <c r="HO21" s="110"/>
      <c r="HP21" s="110"/>
      <c r="HQ21" s="110"/>
      <c r="HR21" s="110"/>
    </row>
    <row r="22" s="84" customFormat="1" ht="14.25" customHeight="1" spans="1:226">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110"/>
      <c r="DR22" s="110"/>
      <c r="DS22" s="110"/>
      <c r="DT22" s="110"/>
      <c r="DU22" s="110"/>
      <c r="DV22" s="110"/>
      <c r="DW22" s="110"/>
      <c r="DX22" s="110"/>
      <c r="DY22" s="110"/>
      <c r="DZ22" s="110"/>
      <c r="EA22" s="110"/>
      <c r="EB22" s="110"/>
      <c r="EC22" s="110"/>
      <c r="ED22" s="110"/>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10"/>
      <c r="FE22" s="110"/>
      <c r="FF22" s="110"/>
      <c r="FG22" s="110"/>
      <c r="FH22" s="110"/>
      <c r="FI22" s="110"/>
      <c r="FJ22" s="110"/>
      <c r="FK22" s="110"/>
      <c r="FL22" s="110"/>
      <c r="FM22" s="110"/>
      <c r="FN22" s="110"/>
      <c r="FO22" s="110"/>
      <c r="FP22" s="110"/>
      <c r="FQ22" s="110"/>
      <c r="FR22" s="110"/>
      <c r="FS22" s="110"/>
      <c r="FT22" s="110"/>
      <c r="FU22" s="110"/>
      <c r="FV22" s="110"/>
      <c r="FW22" s="110"/>
      <c r="FX22" s="110"/>
      <c r="FY22" s="110"/>
      <c r="FZ22" s="110"/>
      <c r="GA22" s="110"/>
      <c r="GB22" s="110"/>
      <c r="GC22" s="110"/>
      <c r="GD22" s="110"/>
      <c r="GE22" s="110"/>
      <c r="GF22" s="110"/>
      <c r="GG22" s="110"/>
      <c r="GH22" s="110"/>
      <c r="GI22" s="110"/>
      <c r="GJ22" s="110"/>
      <c r="GK22" s="110"/>
      <c r="GL22" s="110"/>
      <c r="GM22" s="110"/>
      <c r="GN22" s="110"/>
      <c r="GO22" s="110"/>
      <c r="GP22" s="110"/>
      <c r="GQ22" s="110"/>
      <c r="GR22" s="110"/>
      <c r="GS22" s="110"/>
      <c r="GT22" s="110"/>
      <c r="GU22" s="110"/>
      <c r="GV22" s="110"/>
      <c r="GW22" s="110"/>
      <c r="GX22" s="110"/>
      <c r="GY22" s="110"/>
      <c r="GZ22" s="110"/>
      <c r="HA22" s="110"/>
      <c r="HB22" s="110"/>
      <c r="HC22" s="110"/>
      <c r="HD22" s="110"/>
      <c r="HE22" s="110"/>
      <c r="HF22" s="110"/>
      <c r="HG22" s="110"/>
      <c r="HH22" s="110"/>
      <c r="HI22" s="110"/>
      <c r="HJ22" s="110"/>
      <c r="HK22" s="110"/>
      <c r="HL22" s="110"/>
      <c r="HM22" s="110"/>
      <c r="HN22" s="110"/>
      <c r="HO22" s="110"/>
      <c r="HP22" s="110"/>
      <c r="HQ22" s="110"/>
      <c r="HR22" s="110"/>
    </row>
    <row r="23" s="84" customFormat="1" ht="14.25" customHeight="1" spans="1:226">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row>
    <row r="24" s="84" customFormat="1" ht="14.25" customHeight="1" spans="1:226">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0"/>
      <c r="DV24" s="110"/>
      <c r="DW24" s="110"/>
      <c r="DX24" s="110"/>
      <c r="DY24" s="110"/>
      <c r="DZ24" s="110"/>
      <c r="EA24" s="110"/>
      <c r="EB24" s="110"/>
      <c r="EC24" s="110"/>
      <c r="ED24" s="110"/>
      <c r="EE24" s="110"/>
      <c r="EF24" s="110"/>
      <c r="EG24" s="110"/>
      <c r="EH24" s="110"/>
      <c r="EI24" s="110"/>
      <c r="EJ24" s="110"/>
      <c r="EK24" s="110"/>
      <c r="EL24" s="110"/>
      <c r="EM24" s="110"/>
      <c r="EN24" s="110"/>
      <c r="EO24" s="110"/>
      <c r="EP24" s="110"/>
      <c r="EQ24" s="110"/>
      <c r="ER24" s="110"/>
      <c r="ES24" s="110"/>
      <c r="ET24" s="110"/>
      <c r="EU24" s="110"/>
      <c r="EV24" s="110"/>
      <c r="EW24" s="110"/>
      <c r="EX24" s="110"/>
      <c r="EY24" s="110"/>
      <c r="EZ24" s="110"/>
      <c r="FA24" s="110"/>
      <c r="FB24" s="110"/>
      <c r="FC24" s="110"/>
      <c r="FD24" s="110"/>
      <c r="FE24" s="110"/>
      <c r="FF24" s="110"/>
      <c r="FG24" s="110"/>
      <c r="FH24" s="110"/>
      <c r="FI24" s="110"/>
      <c r="FJ24" s="110"/>
      <c r="FK24" s="110"/>
      <c r="FL24" s="110"/>
      <c r="FM24" s="110"/>
      <c r="FN24" s="110"/>
      <c r="FO24" s="110"/>
      <c r="FP24" s="110"/>
      <c r="FQ24" s="110"/>
      <c r="FR24" s="110"/>
      <c r="FS24" s="110"/>
      <c r="FT24" s="110"/>
      <c r="FU24" s="110"/>
      <c r="FV24" s="110"/>
      <c r="FW24" s="110"/>
      <c r="FX24" s="110"/>
      <c r="FY24" s="110"/>
      <c r="FZ24" s="110"/>
      <c r="GA24" s="110"/>
      <c r="GB24" s="110"/>
      <c r="GC24" s="110"/>
      <c r="GD24" s="110"/>
      <c r="GE24" s="110"/>
      <c r="GF24" s="110"/>
      <c r="GG24" s="110"/>
      <c r="GH24" s="110"/>
      <c r="GI24" s="110"/>
      <c r="GJ24" s="110"/>
      <c r="GK24" s="110"/>
      <c r="GL24" s="110"/>
      <c r="GM24" s="110"/>
      <c r="GN24" s="110"/>
      <c r="GO24" s="110"/>
      <c r="GP24" s="110"/>
      <c r="GQ24" s="110"/>
      <c r="GR24" s="110"/>
      <c r="GS24" s="110"/>
      <c r="GT24" s="110"/>
      <c r="GU24" s="110"/>
      <c r="GV24" s="110"/>
      <c r="GW24" s="110"/>
      <c r="GX24" s="110"/>
      <c r="GY24" s="110"/>
      <c r="GZ24" s="110"/>
      <c r="HA24" s="110"/>
      <c r="HB24" s="110"/>
      <c r="HC24" s="110"/>
      <c r="HD24" s="110"/>
      <c r="HE24" s="110"/>
      <c r="HF24" s="110"/>
      <c r="HG24" s="110"/>
      <c r="HH24" s="110"/>
      <c r="HI24" s="110"/>
      <c r="HJ24" s="110"/>
      <c r="HK24" s="110"/>
      <c r="HL24" s="110"/>
      <c r="HM24" s="110"/>
      <c r="HN24" s="110"/>
      <c r="HO24" s="110"/>
      <c r="HP24" s="110"/>
      <c r="HQ24" s="110"/>
      <c r="HR24" s="110"/>
    </row>
    <row r="25" s="84" customFormat="1" ht="14.25" customHeight="1" spans="1:226">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110"/>
      <c r="DR25" s="110"/>
      <c r="DS25" s="110"/>
      <c r="DT25" s="110"/>
      <c r="DU25" s="110"/>
      <c r="DV25" s="110"/>
      <c r="DW25" s="110"/>
      <c r="DX25" s="110"/>
      <c r="DY25" s="110"/>
      <c r="DZ25" s="110"/>
      <c r="EA25" s="110"/>
      <c r="EB25" s="110"/>
      <c r="EC25" s="110"/>
      <c r="ED25" s="110"/>
      <c r="EE25" s="110"/>
      <c r="EF25" s="110"/>
      <c r="EG25" s="110"/>
      <c r="EH25" s="110"/>
      <c r="EI25" s="110"/>
      <c r="EJ25" s="110"/>
      <c r="EK25" s="110"/>
      <c r="EL25" s="110"/>
      <c r="EM25" s="110"/>
      <c r="EN25" s="110"/>
      <c r="EO25" s="110"/>
      <c r="EP25" s="110"/>
      <c r="EQ25" s="110"/>
      <c r="ER25" s="110"/>
      <c r="ES25" s="110"/>
      <c r="ET25" s="110"/>
      <c r="EU25" s="110"/>
      <c r="EV25" s="110"/>
      <c r="EW25" s="110"/>
      <c r="EX25" s="110"/>
      <c r="EY25" s="110"/>
      <c r="EZ25" s="110"/>
      <c r="FA25" s="110"/>
      <c r="FB25" s="110"/>
      <c r="FC25" s="110"/>
      <c r="FD25" s="110"/>
      <c r="FE25" s="110"/>
      <c r="FF25" s="110"/>
      <c r="FG25" s="110"/>
      <c r="FH25" s="110"/>
      <c r="FI25" s="110"/>
      <c r="FJ25" s="110"/>
      <c r="FK25" s="110"/>
      <c r="FL25" s="110"/>
      <c r="FM25" s="110"/>
      <c r="FN25" s="110"/>
      <c r="FO25" s="110"/>
      <c r="FP25" s="110"/>
      <c r="FQ25" s="110"/>
      <c r="FR25" s="110"/>
      <c r="FS25" s="110"/>
      <c r="FT25" s="110"/>
      <c r="FU25" s="110"/>
      <c r="FV25" s="110"/>
      <c r="FW25" s="110"/>
      <c r="FX25" s="110"/>
      <c r="FY25" s="110"/>
      <c r="FZ25" s="110"/>
      <c r="GA25" s="110"/>
      <c r="GB25" s="110"/>
      <c r="GC25" s="110"/>
      <c r="GD25" s="110"/>
      <c r="GE25" s="110"/>
      <c r="GF25" s="110"/>
      <c r="GG25" s="110"/>
      <c r="GH25" s="110"/>
      <c r="GI25" s="110"/>
      <c r="GJ25" s="110"/>
      <c r="GK25" s="110"/>
      <c r="GL25" s="110"/>
      <c r="GM25" s="110"/>
      <c r="GN25" s="110"/>
      <c r="GO25" s="110"/>
      <c r="GP25" s="110"/>
      <c r="GQ25" s="110"/>
      <c r="GR25" s="110"/>
      <c r="GS25" s="110"/>
      <c r="GT25" s="110"/>
      <c r="GU25" s="110"/>
      <c r="GV25" s="110"/>
      <c r="GW25" s="110"/>
      <c r="GX25" s="110"/>
      <c r="GY25" s="110"/>
      <c r="GZ25" s="110"/>
      <c r="HA25" s="110"/>
      <c r="HB25" s="110"/>
      <c r="HC25" s="110"/>
      <c r="HD25" s="110"/>
      <c r="HE25" s="110"/>
      <c r="HF25" s="110"/>
      <c r="HG25" s="110"/>
      <c r="HH25" s="110"/>
      <c r="HI25" s="110"/>
      <c r="HJ25" s="110"/>
      <c r="HK25" s="110"/>
      <c r="HL25" s="110"/>
      <c r="HM25" s="110"/>
      <c r="HN25" s="110"/>
      <c r="HO25" s="110"/>
      <c r="HP25" s="110"/>
      <c r="HQ25" s="110"/>
      <c r="HR25" s="110"/>
    </row>
    <row r="26" s="84" customFormat="1" ht="14.25" customHeight="1" spans="1:226">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110"/>
      <c r="DR26" s="110"/>
      <c r="DS26" s="110"/>
      <c r="DT26" s="110"/>
      <c r="DU26" s="110"/>
      <c r="DV26" s="110"/>
      <c r="DW26" s="110"/>
      <c r="DX26" s="110"/>
      <c r="DY26" s="110"/>
      <c r="DZ26" s="110"/>
      <c r="EA26" s="110"/>
      <c r="EB26" s="110"/>
      <c r="EC26" s="110"/>
      <c r="ED26" s="110"/>
      <c r="EE26" s="110"/>
      <c r="EF26" s="110"/>
      <c r="EG26" s="110"/>
      <c r="EH26" s="110"/>
      <c r="EI26" s="110"/>
      <c r="EJ26" s="110"/>
      <c r="EK26" s="110"/>
      <c r="EL26" s="110"/>
      <c r="EM26" s="110"/>
      <c r="EN26" s="110"/>
      <c r="EO26" s="110"/>
      <c r="EP26" s="110"/>
      <c r="EQ26" s="110"/>
      <c r="ER26" s="110"/>
      <c r="ES26" s="110"/>
      <c r="ET26" s="110"/>
      <c r="EU26" s="110"/>
      <c r="EV26" s="110"/>
      <c r="EW26" s="110"/>
      <c r="EX26" s="110"/>
      <c r="EY26" s="110"/>
      <c r="EZ26" s="110"/>
      <c r="FA26" s="110"/>
      <c r="FB26" s="110"/>
      <c r="FC26" s="110"/>
      <c r="FD26" s="110"/>
      <c r="FE26" s="110"/>
      <c r="FF26" s="110"/>
      <c r="FG26" s="110"/>
      <c r="FH26" s="110"/>
      <c r="FI26" s="110"/>
      <c r="FJ26" s="110"/>
      <c r="FK26" s="110"/>
      <c r="FL26" s="110"/>
      <c r="FM26" s="110"/>
      <c r="FN26" s="110"/>
      <c r="FO26" s="110"/>
      <c r="FP26" s="110"/>
      <c r="FQ26" s="110"/>
      <c r="FR26" s="110"/>
      <c r="FS26" s="110"/>
      <c r="FT26" s="110"/>
      <c r="FU26" s="110"/>
      <c r="FV26" s="110"/>
      <c r="FW26" s="110"/>
      <c r="FX26" s="110"/>
      <c r="FY26" s="110"/>
      <c r="FZ26" s="110"/>
      <c r="GA26" s="110"/>
      <c r="GB26" s="110"/>
      <c r="GC26" s="110"/>
      <c r="GD26" s="110"/>
      <c r="GE26" s="110"/>
      <c r="GF26" s="110"/>
      <c r="GG26" s="110"/>
      <c r="GH26" s="110"/>
      <c r="GI26" s="110"/>
      <c r="GJ26" s="110"/>
      <c r="GK26" s="110"/>
      <c r="GL26" s="110"/>
      <c r="GM26" s="110"/>
      <c r="GN26" s="110"/>
      <c r="GO26" s="110"/>
      <c r="GP26" s="110"/>
      <c r="GQ26" s="110"/>
      <c r="GR26" s="110"/>
      <c r="GS26" s="110"/>
      <c r="GT26" s="110"/>
      <c r="GU26" s="110"/>
      <c r="GV26" s="110"/>
      <c r="GW26" s="110"/>
      <c r="GX26" s="110"/>
      <c r="GY26" s="110"/>
      <c r="GZ26" s="110"/>
      <c r="HA26" s="110"/>
      <c r="HB26" s="110"/>
      <c r="HC26" s="110"/>
      <c r="HD26" s="110"/>
      <c r="HE26" s="110"/>
      <c r="HF26" s="110"/>
      <c r="HG26" s="110"/>
      <c r="HH26" s="110"/>
      <c r="HI26" s="110"/>
      <c r="HJ26" s="110"/>
      <c r="HK26" s="110"/>
      <c r="HL26" s="110"/>
      <c r="HM26" s="110"/>
      <c r="HN26" s="110"/>
      <c r="HO26" s="110"/>
      <c r="HP26" s="110"/>
      <c r="HQ26" s="110"/>
      <c r="HR26" s="110"/>
    </row>
    <row r="27" s="84" customFormat="1" ht="14.25" customHeight="1" spans="1:226">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0"/>
      <c r="DV27" s="110"/>
      <c r="DW27" s="110"/>
      <c r="DX27" s="110"/>
      <c r="DY27" s="110"/>
      <c r="DZ27" s="110"/>
      <c r="EA27" s="110"/>
      <c r="EB27" s="110"/>
      <c r="EC27" s="110"/>
      <c r="ED27" s="110"/>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110"/>
      <c r="FK27" s="110"/>
      <c r="FL27" s="110"/>
      <c r="FM27" s="110"/>
      <c r="FN27" s="110"/>
      <c r="FO27" s="110"/>
      <c r="FP27" s="110"/>
      <c r="FQ27" s="110"/>
      <c r="FR27" s="110"/>
      <c r="FS27" s="110"/>
      <c r="FT27" s="110"/>
      <c r="FU27" s="110"/>
      <c r="FV27" s="110"/>
      <c r="FW27" s="110"/>
      <c r="FX27" s="110"/>
      <c r="FY27" s="110"/>
      <c r="FZ27" s="110"/>
      <c r="GA27" s="110"/>
      <c r="GB27" s="110"/>
      <c r="GC27" s="110"/>
      <c r="GD27" s="110"/>
      <c r="GE27" s="110"/>
      <c r="GF27" s="110"/>
      <c r="GG27" s="110"/>
      <c r="GH27" s="110"/>
      <c r="GI27" s="110"/>
      <c r="GJ27" s="110"/>
      <c r="GK27" s="110"/>
      <c r="GL27" s="110"/>
      <c r="GM27" s="110"/>
      <c r="GN27" s="110"/>
      <c r="GO27" s="110"/>
      <c r="GP27" s="110"/>
      <c r="GQ27" s="110"/>
      <c r="GR27" s="110"/>
      <c r="GS27" s="110"/>
      <c r="GT27" s="110"/>
      <c r="GU27" s="110"/>
      <c r="GV27" s="110"/>
      <c r="GW27" s="110"/>
      <c r="GX27" s="110"/>
      <c r="GY27" s="110"/>
      <c r="GZ27" s="110"/>
      <c r="HA27" s="110"/>
      <c r="HB27" s="110"/>
      <c r="HC27" s="110"/>
      <c r="HD27" s="110"/>
      <c r="HE27" s="110"/>
      <c r="HF27" s="110"/>
      <c r="HG27" s="110"/>
      <c r="HH27" s="110"/>
      <c r="HI27" s="110"/>
      <c r="HJ27" s="110"/>
      <c r="HK27" s="110"/>
      <c r="HL27" s="110"/>
      <c r="HM27" s="110"/>
      <c r="HN27" s="110"/>
      <c r="HO27" s="110"/>
      <c r="HP27" s="110"/>
      <c r="HQ27" s="110"/>
      <c r="HR27" s="110"/>
    </row>
    <row r="28" s="84" customFormat="1" ht="14.25" customHeight="1" spans="1:226">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0"/>
      <c r="DV28" s="110"/>
      <c r="DW28" s="110"/>
      <c r="DX28" s="110"/>
      <c r="DY28" s="110"/>
      <c r="DZ28" s="110"/>
      <c r="EA28" s="110"/>
      <c r="EB28" s="110"/>
      <c r="EC28" s="110"/>
      <c r="ED28" s="110"/>
      <c r="EE28" s="110"/>
      <c r="EF28" s="110"/>
      <c r="EG28" s="110"/>
      <c r="EH28" s="110"/>
      <c r="EI28" s="110"/>
      <c r="EJ28" s="110"/>
      <c r="EK28" s="110"/>
      <c r="EL28" s="110"/>
      <c r="EM28" s="110"/>
      <c r="EN28" s="110"/>
      <c r="EO28" s="110"/>
      <c r="EP28" s="110"/>
      <c r="EQ28" s="110"/>
      <c r="ER28" s="110"/>
      <c r="ES28" s="110"/>
      <c r="ET28" s="110"/>
      <c r="EU28" s="110"/>
      <c r="EV28" s="110"/>
      <c r="EW28" s="110"/>
      <c r="EX28" s="110"/>
      <c r="EY28" s="110"/>
      <c r="EZ28" s="110"/>
      <c r="FA28" s="110"/>
      <c r="FB28" s="110"/>
      <c r="FC28" s="110"/>
      <c r="FD28" s="110"/>
      <c r="FE28" s="110"/>
      <c r="FF28" s="110"/>
      <c r="FG28" s="110"/>
      <c r="FH28" s="110"/>
      <c r="FI28" s="110"/>
      <c r="FJ28" s="110"/>
      <c r="FK28" s="110"/>
      <c r="FL28" s="110"/>
      <c r="FM28" s="110"/>
      <c r="FN28" s="110"/>
      <c r="FO28" s="110"/>
      <c r="FP28" s="110"/>
      <c r="FQ28" s="110"/>
      <c r="FR28" s="110"/>
      <c r="FS28" s="110"/>
      <c r="FT28" s="110"/>
      <c r="FU28" s="110"/>
      <c r="FV28" s="110"/>
      <c r="FW28" s="110"/>
      <c r="FX28" s="110"/>
      <c r="FY28" s="110"/>
      <c r="FZ28" s="110"/>
      <c r="GA28" s="110"/>
      <c r="GB28" s="110"/>
      <c r="GC28" s="110"/>
      <c r="GD28" s="110"/>
      <c r="GE28" s="110"/>
      <c r="GF28" s="110"/>
      <c r="GG28" s="110"/>
      <c r="GH28" s="110"/>
      <c r="GI28" s="110"/>
      <c r="GJ28" s="110"/>
      <c r="GK28" s="110"/>
      <c r="GL28" s="110"/>
      <c r="GM28" s="110"/>
      <c r="GN28" s="110"/>
      <c r="GO28" s="110"/>
      <c r="GP28" s="110"/>
      <c r="GQ28" s="110"/>
      <c r="GR28" s="110"/>
      <c r="GS28" s="110"/>
      <c r="GT28" s="110"/>
      <c r="GU28" s="110"/>
      <c r="GV28" s="110"/>
      <c r="GW28" s="110"/>
      <c r="GX28" s="110"/>
      <c r="GY28" s="110"/>
      <c r="GZ28" s="110"/>
      <c r="HA28" s="110"/>
      <c r="HB28" s="110"/>
      <c r="HC28" s="110"/>
      <c r="HD28" s="110"/>
      <c r="HE28" s="110"/>
      <c r="HF28" s="110"/>
      <c r="HG28" s="110"/>
      <c r="HH28" s="110"/>
      <c r="HI28" s="110"/>
      <c r="HJ28" s="110"/>
      <c r="HK28" s="110"/>
      <c r="HL28" s="110"/>
      <c r="HM28" s="110"/>
      <c r="HN28" s="110"/>
      <c r="HO28" s="110"/>
      <c r="HP28" s="110"/>
      <c r="HQ28" s="110"/>
      <c r="HR28" s="110"/>
    </row>
    <row r="29" s="84" customFormat="1" ht="14.25" customHeight="1" spans="1:226">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0"/>
      <c r="DC29" s="110"/>
      <c r="DD29" s="110"/>
      <c r="DE29" s="110"/>
      <c r="DF29" s="110"/>
      <c r="DG29" s="110"/>
      <c r="DH29" s="110"/>
      <c r="DI29" s="110"/>
      <c r="DJ29" s="110"/>
      <c r="DK29" s="110"/>
      <c r="DL29" s="110"/>
      <c r="DM29" s="110"/>
      <c r="DN29" s="110"/>
      <c r="DO29" s="110"/>
      <c r="DP29" s="110"/>
      <c r="DQ29" s="110"/>
      <c r="DR29" s="110"/>
      <c r="DS29" s="110"/>
      <c r="DT29" s="110"/>
      <c r="DU29" s="110"/>
      <c r="DV29" s="110"/>
      <c r="DW29" s="110"/>
      <c r="DX29" s="110"/>
      <c r="DY29" s="110"/>
      <c r="DZ29" s="110"/>
      <c r="EA29" s="110"/>
      <c r="EB29" s="110"/>
      <c r="EC29" s="110"/>
      <c r="ED29" s="110"/>
      <c r="EE29" s="110"/>
      <c r="EF29" s="110"/>
      <c r="EG29" s="110"/>
      <c r="EH29" s="110"/>
      <c r="EI29" s="110"/>
      <c r="EJ29" s="110"/>
      <c r="EK29" s="110"/>
      <c r="EL29" s="110"/>
      <c r="EM29" s="110"/>
      <c r="EN29" s="110"/>
      <c r="EO29" s="110"/>
      <c r="EP29" s="110"/>
      <c r="EQ29" s="110"/>
      <c r="ER29" s="110"/>
      <c r="ES29" s="110"/>
      <c r="ET29" s="110"/>
      <c r="EU29" s="110"/>
      <c r="EV29" s="110"/>
      <c r="EW29" s="110"/>
      <c r="EX29" s="110"/>
      <c r="EY29" s="110"/>
      <c r="EZ29" s="110"/>
      <c r="FA29" s="110"/>
      <c r="FB29" s="110"/>
      <c r="FC29" s="110"/>
      <c r="FD29" s="110"/>
      <c r="FE29" s="110"/>
      <c r="FF29" s="110"/>
      <c r="FG29" s="110"/>
      <c r="FH29" s="110"/>
      <c r="FI29" s="110"/>
      <c r="FJ29" s="110"/>
      <c r="FK29" s="110"/>
      <c r="FL29" s="110"/>
      <c r="FM29" s="110"/>
      <c r="FN29" s="110"/>
      <c r="FO29" s="110"/>
      <c r="FP29" s="110"/>
      <c r="FQ29" s="110"/>
      <c r="FR29" s="110"/>
      <c r="FS29" s="110"/>
      <c r="FT29" s="110"/>
      <c r="FU29" s="110"/>
      <c r="FV29" s="110"/>
      <c r="FW29" s="110"/>
      <c r="FX29" s="110"/>
      <c r="FY29" s="110"/>
      <c r="FZ29" s="110"/>
      <c r="GA29" s="110"/>
      <c r="GB29" s="110"/>
      <c r="GC29" s="110"/>
      <c r="GD29" s="110"/>
      <c r="GE29" s="110"/>
      <c r="GF29" s="110"/>
      <c r="GG29" s="110"/>
      <c r="GH29" s="110"/>
      <c r="GI29" s="110"/>
      <c r="GJ29" s="110"/>
      <c r="GK29" s="110"/>
      <c r="GL29" s="110"/>
      <c r="GM29" s="110"/>
      <c r="GN29" s="110"/>
      <c r="GO29" s="110"/>
      <c r="GP29" s="110"/>
      <c r="GQ29" s="110"/>
      <c r="GR29" s="110"/>
      <c r="GS29" s="110"/>
      <c r="GT29" s="110"/>
      <c r="GU29" s="110"/>
      <c r="GV29" s="110"/>
      <c r="GW29" s="110"/>
      <c r="GX29" s="110"/>
      <c r="GY29" s="110"/>
      <c r="GZ29" s="110"/>
      <c r="HA29" s="110"/>
      <c r="HB29" s="110"/>
      <c r="HC29" s="110"/>
      <c r="HD29" s="110"/>
      <c r="HE29" s="110"/>
      <c r="HF29" s="110"/>
      <c r="HG29" s="110"/>
      <c r="HH29" s="110"/>
      <c r="HI29" s="110"/>
      <c r="HJ29" s="110"/>
      <c r="HK29" s="110"/>
      <c r="HL29" s="110"/>
      <c r="HM29" s="110"/>
      <c r="HN29" s="110"/>
      <c r="HO29" s="110"/>
      <c r="HP29" s="110"/>
      <c r="HQ29" s="110"/>
      <c r="HR29" s="110"/>
    </row>
    <row r="30" s="84" customFormat="1" ht="14.25" customHeight="1" spans="1:226">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J30" s="110"/>
      <c r="EK30" s="110"/>
      <c r="EL30" s="110"/>
      <c r="EM30" s="110"/>
      <c r="EN30" s="110"/>
      <c r="EO30" s="110"/>
      <c r="EP30" s="110"/>
      <c r="EQ30" s="110"/>
      <c r="ER30" s="110"/>
      <c r="ES30" s="110"/>
      <c r="ET30" s="110"/>
      <c r="EU30" s="110"/>
      <c r="EV30" s="110"/>
      <c r="EW30" s="110"/>
      <c r="EX30" s="110"/>
      <c r="EY30" s="110"/>
      <c r="EZ30" s="110"/>
      <c r="FA30" s="110"/>
      <c r="FB30" s="110"/>
      <c r="FC30" s="110"/>
      <c r="FD30" s="110"/>
      <c r="FE30" s="110"/>
      <c r="FF30" s="110"/>
      <c r="FG30" s="110"/>
      <c r="FH30" s="110"/>
      <c r="FI30" s="110"/>
      <c r="FJ30" s="110"/>
      <c r="FK30" s="110"/>
      <c r="FL30" s="110"/>
      <c r="FM30" s="110"/>
      <c r="FN30" s="110"/>
      <c r="FO30" s="110"/>
      <c r="FP30" s="110"/>
      <c r="FQ30" s="110"/>
      <c r="FR30" s="110"/>
      <c r="FS30" s="110"/>
      <c r="FT30" s="110"/>
      <c r="FU30" s="110"/>
      <c r="FV30" s="110"/>
      <c r="FW30" s="110"/>
      <c r="FX30" s="110"/>
      <c r="FY30" s="110"/>
      <c r="FZ30" s="110"/>
      <c r="GA30" s="110"/>
      <c r="GB30" s="110"/>
      <c r="GC30" s="110"/>
      <c r="GD30" s="110"/>
      <c r="GE30" s="110"/>
      <c r="GF30" s="110"/>
      <c r="GG30" s="110"/>
      <c r="GH30" s="110"/>
      <c r="GI30" s="110"/>
      <c r="GJ30" s="110"/>
      <c r="GK30" s="110"/>
      <c r="GL30" s="110"/>
      <c r="GM30" s="110"/>
      <c r="GN30" s="110"/>
      <c r="GO30" s="110"/>
      <c r="GP30" s="110"/>
      <c r="GQ30" s="110"/>
      <c r="GR30" s="110"/>
      <c r="GS30" s="110"/>
      <c r="GT30" s="110"/>
      <c r="GU30" s="110"/>
      <c r="GV30" s="110"/>
      <c r="GW30" s="110"/>
      <c r="GX30" s="110"/>
      <c r="GY30" s="110"/>
      <c r="GZ30" s="110"/>
      <c r="HA30" s="110"/>
      <c r="HB30" s="110"/>
      <c r="HC30" s="110"/>
      <c r="HD30" s="110"/>
      <c r="HE30" s="110"/>
      <c r="HF30" s="110"/>
      <c r="HG30" s="110"/>
      <c r="HH30" s="110"/>
      <c r="HI30" s="110"/>
      <c r="HJ30" s="110"/>
      <c r="HK30" s="110"/>
      <c r="HL30" s="110"/>
      <c r="HM30" s="110"/>
      <c r="HN30" s="110"/>
      <c r="HO30" s="110"/>
      <c r="HP30" s="110"/>
      <c r="HQ30" s="110"/>
      <c r="HR30" s="110"/>
    </row>
    <row r="31" s="84" customFormat="1" ht="14.25" customHeight="1" spans="1:226">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Q31" s="110"/>
      <c r="DR31" s="110"/>
      <c r="DS31" s="110"/>
      <c r="DT31" s="110"/>
      <c r="DU31" s="110"/>
      <c r="DV31" s="110"/>
      <c r="DW31" s="110"/>
      <c r="DX31" s="110"/>
      <c r="DY31" s="110"/>
      <c r="DZ31" s="110"/>
      <c r="EA31" s="110"/>
      <c r="EB31" s="110"/>
      <c r="EC31" s="110"/>
      <c r="ED31" s="110"/>
      <c r="EE31" s="110"/>
      <c r="EF31" s="110"/>
      <c r="EG31" s="110"/>
      <c r="EH31" s="110"/>
      <c r="EI31" s="110"/>
      <c r="EJ31" s="110"/>
      <c r="EK31" s="110"/>
      <c r="EL31" s="110"/>
      <c r="EM31" s="110"/>
      <c r="EN31" s="110"/>
      <c r="EO31" s="110"/>
      <c r="EP31" s="110"/>
      <c r="EQ31" s="110"/>
      <c r="ER31" s="110"/>
      <c r="ES31" s="110"/>
      <c r="ET31" s="110"/>
      <c r="EU31" s="110"/>
      <c r="EV31" s="110"/>
      <c r="EW31" s="110"/>
      <c r="EX31" s="110"/>
      <c r="EY31" s="110"/>
      <c r="EZ31" s="110"/>
      <c r="FA31" s="110"/>
      <c r="FB31" s="110"/>
      <c r="FC31" s="110"/>
      <c r="FD31" s="110"/>
      <c r="FE31" s="110"/>
      <c r="FF31" s="110"/>
      <c r="FG31" s="110"/>
      <c r="FH31" s="110"/>
      <c r="FI31" s="110"/>
      <c r="FJ31" s="110"/>
      <c r="FK31" s="110"/>
      <c r="FL31" s="110"/>
      <c r="FM31" s="110"/>
      <c r="FN31" s="110"/>
      <c r="FO31" s="110"/>
      <c r="FP31" s="110"/>
      <c r="FQ31" s="110"/>
      <c r="FR31" s="110"/>
      <c r="FS31" s="110"/>
      <c r="FT31" s="110"/>
      <c r="FU31" s="110"/>
      <c r="FV31" s="110"/>
      <c r="FW31" s="110"/>
      <c r="FX31" s="110"/>
      <c r="FY31" s="110"/>
      <c r="FZ31" s="110"/>
      <c r="GA31" s="110"/>
      <c r="GB31" s="110"/>
      <c r="GC31" s="110"/>
      <c r="GD31" s="110"/>
      <c r="GE31" s="110"/>
      <c r="GF31" s="110"/>
      <c r="GG31" s="110"/>
      <c r="GH31" s="110"/>
      <c r="GI31" s="110"/>
      <c r="GJ31" s="110"/>
      <c r="GK31" s="110"/>
      <c r="GL31" s="110"/>
      <c r="GM31" s="110"/>
      <c r="GN31" s="110"/>
      <c r="GO31" s="110"/>
      <c r="GP31" s="110"/>
      <c r="GQ31" s="110"/>
      <c r="GR31" s="110"/>
      <c r="GS31" s="110"/>
      <c r="GT31" s="110"/>
      <c r="GU31" s="110"/>
      <c r="GV31" s="110"/>
      <c r="GW31" s="110"/>
      <c r="GX31" s="110"/>
      <c r="GY31" s="110"/>
      <c r="GZ31" s="110"/>
      <c r="HA31" s="110"/>
      <c r="HB31" s="110"/>
      <c r="HC31" s="110"/>
      <c r="HD31" s="110"/>
      <c r="HE31" s="110"/>
      <c r="HF31" s="110"/>
      <c r="HG31" s="110"/>
      <c r="HH31" s="110"/>
      <c r="HI31" s="110"/>
      <c r="HJ31" s="110"/>
      <c r="HK31" s="110"/>
      <c r="HL31" s="110"/>
      <c r="HM31" s="110"/>
      <c r="HN31" s="110"/>
      <c r="HO31" s="110"/>
      <c r="HP31" s="110"/>
      <c r="HQ31" s="110"/>
      <c r="HR31" s="110"/>
    </row>
    <row r="32" s="84" customFormat="1" ht="14.25" customHeight="1" spans="1:226">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Q32" s="110"/>
      <c r="DR32" s="110"/>
      <c r="DS32" s="110"/>
      <c r="DT32" s="110"/>
      <c r="DU32" s="110"/>
      <c r="DV32" s="110"/>
      <c r="DW32" s="110"/>
      <c r="DX32" s="110"/>
      <c r="DY32" s="110"/>
      <c r="DZ32" s="110"/>
      <c r="EA32" s="110"/>
      <c r="EB32" s="110"/>
      <c r="EC32" s="110"/>
      <c r="ED32" s="110"/>
      <c r="EE32" s="110"/>
      <c r="EF32" s="110"/>
      <c r="EG32" s="110"/>
      <c r="EH32" s="110"/>
      <c r="EI32" s="110"/>
      <c r="EJ32" s="110"/>
      <c r="EK32" s="110"/>
      <c r="EL32" s="110"/>
      <c r="EM32" s="110"/>
      <c r="EN32" s="110"/>
      <c r="EO32" s="110"/>
      <c r="EP32" s="110"/>
      <c r="EQ32" s="110"/>
      <c r="ER32" s="110"/>
      <c r="ES32" s="110"/>
      <c r="ET32" s="110"/>
      <c r="EU32" s="110"/>
      <c r="EV32" s="110"/>
      <c r="EW32" s="110"/>
      <c r="EX32" s="110"/>
      <c r="EY32" s="110"/>
      <c r="EZ32" s="110"/>
      <c r="FA32" s="110"/>
      <c r="FB32" s="110"/>
      <c r="FC32" s="110"/>
      <c r="FD32" s="110"/>
      <c r="FE32" s="110"/>
      <c r="FF32" s="110"/>
      <c r="FG32" s="110"/>
      <c r="FH32" s="110"/>
      <c r="FI32" s="110"/>
      <c r="FJ32" s="110"/>
      <c r="FK32" s="110"/>
      <c r="FL32" s="110"/>
      <c r="FM32" s="110"/>
      <c r="FN32" s="110"/>
      <c r="FO32" s="110"/>
      <c r="FP32" s="110"/>
      <c r="FQ32" s="110"/>
      <c r="FR32" s="110"/>
      <c r="FS32" s="110"/>
      <c r="FT32" s="110"/>
      <c r="FU32" s="110"/>
      <c r="FV32" s="110"/>
      <c r="FW32" s="110"/>
      <c r="FX32" s="110"/>
      <c r="FY32" s="110"/>
      <c r="FZ32" s="110"/>
      <c r="GA32" s="110"/>
      <c r="GB32" s="110"/>
      <c r="GC32" s="110"/>
      <c r="GD32" s="110"/>
      <c r="GE32" s="110"/>
      <c r="GF32" s="110"/>
      <c r="GG32" s="110"/>
      <c r="GH32" s="110"/>
      <c r="GI32" s="110"/>
      <c r="GJ32" s="110"/>
      <c r="GK32" s="110"/>
      <c r="GL32" s="110"/>
      <c r="GM32" s="110"/>
      <c r="GN32" s="110"/>
      <c r="GO32" s="110"/>
      <c r="GP32" s="110"/>
      <c r="GQ32" s="110"/>
      <c r="GR32" s="110"/>
      <c r="GS32" s="110"/>
      <c r="GT32" s="110"/>
      <c r="GU32" s="110"/>
      <c r="GV32" s="110"/>
      <c r="GW32" s="110"/>
      <c r="GX32" s="110"/>
      <c r="GY32" s="110"/>
      <c r="GZ32" s="110"/>
      <c r="HA32" s="110"/>
      <c r="HB32" s="110"/>
      <c r="HC32" s="110"/>
      <c r="HD32" s="110"/>
      <c r="HE32" s="110"/>
      <c r="HF32" s="110"/>
      <c r="HG32" s="110"/>
      <c r="HH32" s="110"/>
      <c r="HI32" s="110"/>
      <c r="HJ32" s="110"/>
      <c r="HK32" s="110"/>
      <c r="HL32" s="110"/>
      <c r="HM32" s="110"/>
      <c r="HN32" s="110"/>
      <c r="HO32" s="110"/>
      <c r="HP32" s="110"/>
      <c r="HQ32" s="110"/>
      <c r="HR32" s="110"/>
    </row>
  </sheetData>
  <mergeCells count="6">
    <mergeCell ref="A2:M2"/>
    <mergeCell ref="A3:D3"/>
    <mergeCell ref="A9:H9"/>
    <mergeCell ref="D4:D5"/>
    <mergeCell ref="E4:E5"/>
    <mergeCell ref="F4:F5"/>
  </mergeCells>
  <printOptions horizontalCentered="1"/>
  <pageMargins left="0.388999998569489" right="0.388999998569489" top="0.703999996185303" bottom="0.703999996185303"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1收支总表</vt:lpstr>
      <vt:lpstr>2收入总表</vt:lpstr>
      <vt:lpstr>3支出总表</vt:lpstr>
      <vt:lpstr>4财政拨款收支总表</vt:lpstr>
      <vt:lpstr>5一般公共预算支出</vt:lpstr>
      <vt:lpstr>6一般公共预算基本支出表</vt:lpstr>
      <vt:lpstr>7支出经济分类汇总表</vt:lpstr>
      <vt:lpstr>8一般公共预算“三公”经费支出表</vt:lpstr>
      <vt:lpstr>9政府性基金预算支出表</vt:lpstr>
      <vt:lpstr>10项目支出表.</vt:lpstr>
      <vt:lpstr>11预算项目绩效目标表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付小倩</cp:lastModifiedBy>
  <dcterms:created xsi:type="dcterms:W3CDTF">2023-03-07T11:15:00Z</dcterms:created>
  <dcterms:modified xsi:type="dcterms:W3CDTF">2023-04-28T12:05:03Z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B6311050B840470D83098251D105E62E</vt:lpwstr>
  </property>
</Properties>
</file>