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规模粮油单产提升汇总表" sheetId="1" r:id="rId1"/>
    <sheet name="水稻" sheetId="2" r:id="rId2"/>
    <sheet name="玉米" sheetId="3" r:id="rId3"/>
  </sheets>
  <definedNames>
    <definedName name="_xlnm._FilterDatabase" localSheetId="0" hidden="1">规模粮油单产提升汇总表!$B$1:$J$47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<sst xmlns="http://schemas.openxmlformats.org/spreadsheetml/2006/main" count="302" uniqueCount="124">
  <si>
    <t xml:space="preserve">   信阳市平桥区2023年粮油规模主体单产提升行动测产排名表  </t>
  </si>
  <si>
    <t>序号</t>
  </si>
  <si>
    <t>合作社名称</t>
  </si>
  <si>
    <t>作物</t>
  </si>
  <si>
    <t>品种</t>
  </si>
  <si>
    <t>亩穗（株）数
（万）</t>
  </si>
  <si>
    <t>穗粒数
（粒）</t>
  </si>
  <si>
    <t xml:space="preserve">千粒重
（克）  </t>
  </si>
  <si>
    <t>理论产量
（公斤/亩）</t>
  </si>
  <si>
    <t>85折产量 （公斤/亩）</t>
  </si>
  <si>
    <t>排名</t>
  </si>
  <si>
    <t>主体名称</t>
  </si>
  <si>
    <t xml:space="preserve">千（百）粒重
（克）  </t>
  </si>
  <si>
    <t>测产产量
（公斤/亩）</t>
  </si>
  <si>
    <t>第一档</t>
  </si>
  <si>
    <t>信阳市平桥区金实种植专业合作社</t>
  </si>
  <si>
    <t>水稻</t>
  </si>
  <si>
    <t>晶两优华占</t>
  </si>
  <si>
    <t>信阳市平桥区繁高农业种植专业合作社　</t>
  </si>
  <si>
    <t>晶两优534</t>
  </si>
  <si>
    <t>信阳市平桥区道明种植专业合作社</t>
  </si>
  <si>
    <t>信阳市平桥区绿农丰农机专业合作社</t>
  </si>
  <si>
    <t>信阳市明港成富果蔬专业合作社</t>
  </si>
  <si>
    <t>麟两优华占</t>
  </si>
  <si>
    <t>信阳市平桥区长台关乡土腾土地专业合作社</t>
  </si>
  <si>
    <t>梦两优534</t>
  </si>
  <si>
    <t>第二档</t>
  </si>
  <si>
    <t>信阳市平桥区王岗乡利达农机专业合作社</t>
  </si>
  <si>
    <t>冠两优华占</t>
  </si>
  <si>
    <t>信阳市平桥区丰谷种植专业合作社</t>
  </si>
  <si>
    <t>荃优粤农丝苗</t>
  </si>
  <si>
    <t>信阳市平桥区隽秀农作物种植专业合作社</t>
  </si>
  <si>
    <t>玮两优8612</t>
  </si>
  <si>
    <t>信阳市平桥区安海种植专业合作社</t>
  </si>
  <si>
    <t>玉米</t>
  </si>
  <si>
    <t>秋乐618</t>
  </si>
  <si>
    <t>信阳市平桥区清宇种植专业合作社</t>
  </si>
  <si>
    <t>信阳市平桥区茂源农业种植专业合作社</t>
  </si>
  <si>
    <t>荃优280</t>
  </si>
  <si>
    <t>信阳市平桥区保丰种植专业合作社</t>
  </si>
  <si>
    <t>荃两优8612</t>
  </si>
  <si>
    <t>信阳市平桥区高科农机专业合作社</t>
  </si>
  <si>
    <t>荃两优丝苗</t>
  </si>
  <si>
    <t>信阳市明港庆丰收农业专业合作社</t>
  </si>
  <si>
    <t>信阳市平桥区王岗乡梨园兆丰种植专业合作社</t>
  </si>
  <si>
    <t>荃超606</t>
  </si>
  <si>
    <t>信阳市平桥区恩佑种植专业合作社</t>
  </si>
  <si>
    <t>奥玉618</t>
  </si>
  <si>
    <t>第三档</t>
  </si>
  <si>
    <t>信阳金色大地种养殖专业合作社</t>
  </si>
  <si>
    <t>荃优607</t>
  </si>
  <si>
    <t>信阳市明港蓝天家庭农场</t>
  </si>
  <si>
    <t>荃优169</t>
  </si>
  <si>
    <t>河南信昊源农业科技有限公司</t>
  </si>
  <si>
    <t>郑密985</t>
  </si>
  <si>
    <t>信阳市平桥区兰店办事处宏润家庭农场</t>
  </si>
  <si>
    <t>蠡单26</t>
  </si>
  <si>
    <t>信阳市平桥区韦伟生态农业专业合作社</t>
  </si>
  <si>
    <t>郑单958</t>
  </si>
  <si>
    <t>信阳市平桥区广业种植专业合作社</t>
  </si>
  <si>
    <t>信阳市平桥区林骏土地流转专业合作社</t>
  </si>
  <si>
    <t>信阳市平桥区高粱店乡富民家庭农场</t>
  </si>
  <si>
    <t>信阳市平桥区孙涛农业种植农民专业合作社</t>
  </si>
  <si>
    <t>水稻　</t>
  </si>
  <si>
    <t>信阳市明港胜美果蔬种植专业合作社</t>
  </si>
  <si>
    <t>信阳市平桥区庸发种植专业合作社</t>
  </si>
  <si>
    <t>信阳市平桥区全喜种植专业合作社</t>
  </si>
  <si>
    <t>信阳市平桥肖王聚福农业种植专业合作社</t>
  </si>
  <si>
    <t>信阳市平桥区丰帮种养殖专业合作社</t>
  </si>
  <si>
    <t>良玉99</t>
  </si>
  <si>
    <t>信阳万良生态农业开发有限公司</t>
  </si>
  <si>
    <t>信阳市平桥区净雪堂生态家庭农场</t>
  </si>
  <si>
    <t>两优106</t>
  </si>
  <si>
    <t>信阳市平桥区凤干农业种植专业合作社</t>
  </si>
  <si>
    <t>中联678</t>
  </si>
  <si>
    <t>信阳市平桥区郭启帅家庭农场</t>
  </si>
  <si>
    <t>奥玉619</t>
  </si>
  <si>
    <t>信阳市平桥区德胜农业种植专业合作社</t>
  </si>
  <si>
    <t>信阳市平桥区洋河农艺农机专业合作社</t>
  </si>
  <si>
    <t>信阳市平桥区兰店乡宏润家庭农场</t>
  </si>
  <si>
    <t>信阳市平桥区丰邦种养殖专业合作社</t>
  </si>
  <si>
    <t>负责人</t>
  </si>
  <si>
    <t>马超</t>
  </si>
  <si>
    <t>信阳市平桥区繁高种植专业合作社　</t>
  </si>
  <si>
    <t>曾凡高</t>
  </si>
  <si>
    <t>平桥区洋河镇大山头村道明种植专业合作社</t>
  </si>
  <si>
    <t>冯道明</t>
  </si>
  <si>
    <t>平桥区绿农丰农机专业合作社</t>
  </si>
  <si>
    <t>张伟</t>
  </si>
  <si>
    <t>杨克成</t>
  </si>
  <si>
    <t>信阳市平桥区土腾土地专业合作社</t>
  </si>
  <si>
    <t>余涛</t>
  </si>
  <si>
    <t>马祥全</t>
  </si>
  <si>
    <t>陈诗勋</t>
  </si>
  <si>
    <t>陈磊</t>
  </si>
  <si>
    <t>吴清宇</t>
  </si>
  <si>
    <t>虞祖彦</t>
  </si>
  <si>
    <t>信阳市平桥区宝丰种植专业合作社</t>
  </si>
  <si>
    <t>李兵元</t>
  </si>
  <si>
    <t>平桥区高科农技专业合作社</t>
  </si>
  <si>
    <t>李停干</t>
  </si>
  <si>
    <t>邹记兵</t>
  </si>
  <si>
    <t>信阳市金色大地种养殖合作社</t>
  </si>
  <si>
    <t>黄宏</t>
  </si>
  <si>
    <t>邱守群</t>
  </si>
  <si>
    <t>陈广业</t>
  </si>
  <si>
    <t>李家德</t>
  </si>
  <si>
    <t>富民家庭农场</t>
  </si>
  <si>
    <t>余中兵</t>
  </si>
  <si>
    <t>孙发军</t>
  </si>
  <si>
    <t>徐玉杰</t>
  </si>
  <si>
    <t>石文革</t>
  </si>
  <si>
    <t>李德喜</t>
  </si>
  <si>
    <t>信阳市平桥区肖王聚富农业种植专业合作社</t>
  </si>
  <si>
    <t>许团</t>
  </si>
  <si>
    <t>黄万良</t>
  </si>
  <si>
    <t>周本如</t>
  </si>
  <si>
    <t>李彪</t>
  </si>
  <si>
    <t>高立祥</t>
  </si>
  <si>
    <t>郭启帅</t>
  </si>
  <si>
    <t>王德胜</t>
  </si>
  <si>
    <t>潘俊锋</t>
  </si>
  <si>
    <t>徐具良</t>
  </si>
  <si>
    <t>刘元国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</si>
</sst>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color rgb="FF000000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b/>
      <sz val="16"/>
      <color rgb="FF000000"/>
      <name val="Microsoft YaHei"/>
      <charset val="134"/>
    </font>
    <font>
      <b/>
      <u/>
      <sz val="16"/>
      <color rgb="FF000000"/>
      <name val="Microsoft YaHei"/>
      <charset val="134"/>
    </font>
    <font>
      <sz val="14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0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7" fontId="5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7" fontId="14" fillId="0" borderId="9" xfId="0" applyNumberFormat="1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center" vertical="center" wrapText="1"/>
    </xf>
    <xf numFmtId="176" fontId="14" fillId="0" borderId="9" xfId="0" applyNumberFormat="1" applyFont="1" applyBorder="1" applyAlignment="1">
      <alignment horizontal="center" vertical="center" wrapText="1"/>
    </xf>
    <xf numFmtId="176" fontId="12" fillId="0" borderId="9" xfId="0" applyNumberFormat="1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/>
    </xf>
    <xf numFmtId="177" fontId="11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J47"/>
  <sheetViews>
    <sheetView tabSelected="1" zoomScale="85" zoomScaleNormal="85" workbookViewId="0">
      <selection activeCell="C31" sqref="C31"/>
    </sheetView>
  </sheetViews>
  <sheetFormatPr defaultColWidth="9" defaultRowHeight="13.5"/>
  <cols>
    <col min="1" max="2" width="7.00833333333333" customWidth="1"/>
    <col min="3" max="3" width="39.3416666666667" style="30" customWidth="1"/>
    <col min="4" max="4" width="10.0083333333333" customWidth="1"/>
    <col min="5" max="5" width="15.0083333333333" customWidth="1"/>
    <col min="6" max="7" width="9.34166666666667" customWidth="1"/>
    <col min="8" max="8" width="9.34166666666667" style="30" customWidth="1"/>
    <col min="9" max="9" width="10.8416666666667" style="31" customWidth="1"/>
    <col min="10" max="10" width="10.3166666666667" style="32" customWidth="1"/>
  </cols>
  <sheetData>
    <row r="1" ht="28.5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ht="55.5" hidden="1" customHeight="1" spans="2:10">
      <c r="B2" s="35" t="s">
        <v>1</v>
      </c>
      <c r="C2" s="36" t="s">
        <v>2</v>
      </c>
      <c r="D2" s="37" t="s">
        <v>3</v>
      </c>
      <c r="E2" s="35" t="s">
        <v>4</v>
      </c>
      <c r="F2" s="38" t="s">
        <v>5</v>
      </c>
      <c r="G2" s="38" t="s">
        <v>6</v>
      </c>
      <c r="H2" s="38" t="s">
        <v>7</v>
      </c>
      <c r="I2" s="63" t="s">
        <v>8</v>
      </c>
      <c r="J2" s="64" t="s">
        <v>9</v>
      </c>
    </row>
    <row r="3" ht="30.75" customHeight="1" spans="1:10">
      <c r="A3" s="39" t="s">
        <v>10</v>
      </c>
      <c r="B3" s="39"/>
      <c r="C3" s="2" t="s">
        <v>11</v>
      </c>
      <c r="D3" s="4" t="s">
        <v>3</v>
      </c>
      <c r="E3" s="4" t="s">
        <v>4</v>
      </c>
      <c r="F3" s="5" t="s">
        <v>5</v>
      </c>
      <c r="G3" s="5" t="s">
        <v>6</v>
      </c>
      <c r="H3" s="5" t="s">
        <v>12</v>
      </c>
      <c r="I3" s="15" t="s">
        <v>13</v>
      </c>
      <c r="J3" s="16" t="s">
        <v>9</v>
      </c>
    </row>
    <row r="4" ht="30.75" customHeight="1" spans="1:10">
      <c r="A4" s="39"/>
      <c r="B4" s="39"/>
      <c r="C4" s="2"/>
      <c r="D4" s="8"/>
      <c r="E4" s="8"/>
      <c r="F4" s="9"/>
      <c r="G4" s="9"/>
      <c r="H4" s="9"/>
      <c r="I4" s="17"/>
      <c r="J4" s="18"/>
    </row>
    <row r="5" ht="22.5" customHeight="1" spans="1:10">
      <c r="A5" s="40" t="s">
        <v>14</v>
      </c>
      <c r="B5" s="41">
        <v>1</v>
      </c>
      <c r="C5" s="42" t="s">
        <v>15</v>
      </c>
      <c r="D5" s="42" t="s">
        <v>16</v>
      </c>
      <c r="E5" s="42" t="s">
        <v>17</v>
      </c>
      <c r="F5" s="42">
        <v>22.6</v>
      </c>
      <c r="G5" s="42">
        <v>174.5</v>
      </c>
      <c r="H5" s="42">
        <v>24.2</v>
      </c>
      <c r="I5" s="65">
        <f>F5*G5*H5/100</f>
        <v>954.3754</v>
      </c>
      <c r="J5" s="66">
        <f t="shared" ref="J5:J10" si="0">I5*0.85</f>
        <v>811.21909</v>
      </c>
    </row>
    <row r="6" ht="22.5" customHeight="1" spans="1:10">
      <c r="A6" s="40"/>
      <c r="B6" s="41">
        <v>2</v>
      </c>
      <c r="C6" s="42" t="s">
        <v>18</v>
      </c>
      <c r="D6" s="42" t="s">
        <v>16</v>
      </c>
      <c r="E6" s="42" t="s">
        <v>19</v>
      </c>
      <c r="F6" s="42">
        <v>22.8</v>
      </c>
      <c r="G6" s="42">
        <v>170.9</v>
      </c>
      <c r="H6" s="42">
        <v>24.3</v>
      </c>
      <c r="I6" s="65">
        <v>946.85</v>
      </c>
      <c r="J6" s="66">
        <f t="shared" si="0"/>
        <v>804.8225</v>
      </c>
    </row>
    <row r="7" ht="22.5" customHeight="1" spans="1:10">
      <c r="A7" s="40"/>
      <c r="B7" s="41">
        <v>3</v>
      </c>
      <c r="C7" s="42" t="s">
        <v>20</v>
      </c>
      <c r="D7" s="42" t="s">
        <v>16</v>
      </c>
      <c r="E7" s="42" t="s">
        <v>17</v>
      </c>
      <c r="F7" s="42">
        <v>21.87</v>
      </c>
      <c r="G7" s="42">
        <v>178</v>
      </c>
      <c r="H7" s="42">
        <v>24.2</v>
      </c>
      <c r="I7" s="65">
        <v>936.4</v>
      </c>
      <c r="J7" s="67">
        <v>800</v>
      </c>
    </row>
    <row r="8" ht="22.5" customHeight="1" spans="1:10">
      <c r="A8" s="40"/>
      <c r="B8" s="41">
        <v>4</v>
      </c>
      <c r="C8" s="42" t="s">
        <v>21</v>
      </c>
      <c r="D8" s="42" t="s">
        <v>16</v>
      </c>
      <c r="E8" s="42" t="s">
        <v>17</v>
      </c>
      <c r="F8" s="42">
        <v>21.4</v>
      </c>
      <c r="G8" s="42">
        <v>181</v>
      </c>
      <c r="H8" s="42">
        <v>24.2</v>
      </c>
      <c r="I8" s="65">
        <f>F8*G8*H8/100</f>
        <v>937.3628</v>
      </c>
      <c r="J8" s="66">
        <f t="shared" si="0"/>
        <v>796.75838</v>
      </c>
    </row>
    <row r="9" ht="22.5" customHeight="1" spans="1:10">
      <c r="A9" s="40"/>
      <c r="B9" s="41">
        <v>5</v>
      </c>
      <c r="C9" s="42" t="s">
        <v>22</v>
      </c>
      <c r="D9" s="42" t="s">
        <v>16</v>
      </c>
      <c r="E9" s="42" t="s">
        <v>23</v>
      </c>
      <c r="F9" s="42">
        <v>22.7</v>
      </c>
      <c r="G9" s="42">
        <v>170.6</v>
      </c>
      <c r="H9" s="42">
        <v>24.1</v>
      </c>
      <c r="I9" s="68">
        <f>F9*G9*H9/100</f>
        <v>933.30142</v>
      </c>
      <c r="J9" s="66">
        <f t="shared" si="0"/>
        <v>793.306207</v>
      </c>
    </row>
    <row r="10" ht="22.5" customHeight="1" spans="1:10">
      <c r="A10" s="40"/>
      <c r="B10" s="41">
        <v>6</v>
      </c>
      <c r="C10" s="42" t="s">
        <v>24</v>
      </c>
      <c r="D10" s="42" t="s">
        <v>16</v>
      </c>
      <c r="E10" s="42" t="s">
        <v>25</v>
      </c>
      <c r="F10" s="42">
        <v>22.4</v>
      </c>
      <c r="G10" s="42">
        <v>177</v>
      </c>
      <c r="H10" s="42">
        <v>23.5</v>
      </c>
      <c r="I10" s="65">
        <f>F10*G10*H10/100</f>
        <v>931.728</v>
      </c>
      <c r="J10" s="67">
        <f t="shared" si="0"/>
        <v>791.9688</v>
      </c>
    </row>
    <row r="11" ht="22.5" customHeight="1" spans="1:10">
      <c r="A11" s="40" t="s">
        <v>26</v>
      </c>
      <c r="B11" s="41">
        <v>1</v>
      </c>
      <c r="C11" s="42" t="s">
        <v>27</v>
      </c>
      <c r="D11" s="42" t="s">
        <v>16</v>
      </c>
      <c r="E11" s="42" t="s">
        <v>28</v>
      </c>
      <c r="F11" s="42">
        <v>24.1</v>
      </c>
      <c r="G11" s="42">
        <v>167</v>
      </c>
      <c r="H11" s="42">
        <v>23.1</v>
      </c>
      <c r="I11" s="68">
        <f t="shared" ref="I11:I17" si="1">F11*G11*H11/100</f>
        <v>929.7057</v>
      </c>
      <c r="J11" s="66">
        <f t="shared" ref="J11:J17" si="2">I11*0.85</f>
        <v>790.249845</v>
      </c>
    </row>
    <row r="12" ht="22.5" customHeight="1" spans="1:10">
      <c r="A12" s="40"/>
      <c r="B12" s="41">
        <v>2</v>
      </c>
      <c r="C12" s="42" t="s">
        <v>29</v>
      </c>
      <c r="D12" s="42" t="s">
        <v>16</v>
      </c>
      <c r="E12" s="42" t="s">
        <v>30</v>
      </c>
      <c r="F12" s="42">
        <v>20.2</v>
      </c>
      <c r="G12" s="42">
        <v>171</v>
      </c>
      <c r="H12" s="42">
        <v>26.8</v>
      </c>
      <c r="I12" s="68">
        <f t="shared" si="1"/>
        <v>925.7256</v>
      </c>
      <c r="J12" s="66">
        <f t="shared" si="2"/>
        <v>786.86676</v>
      </c>
    </row>
    <row r="13" ht="22.5" customHeight="1" spans="1:10">
      <c r="A13" s="40"/>
      <c r="B13" s="41">
        <v>3</v>
      </c>
      <c r="C13" s="42" t="s">
        <v>31</v>
      </c>
      <c r="D13" s="42" t="s">
        <v>16</v>
      </c>
      <c r="E13" s="42" t="s">
        <v>32</v>
      </c>
      <c r="F13" s="42">
        <v>21.6</v>
      </c>
      <c r="G13" s="42">
        <v>166</v>
      </c>
      <c r="H13" s="42">
        <v>25.8</v>
      </c>
      <c r="I13" s="68">
        <f t="shared" si="1"/>
        <v>925.0848</v>
      </c>
      <c r="J13" s="66">
        <f t="shared" si="2"/>
        <v>786.32208</v>
      </c>
    </row>
    <row r="14" ht="16.5" hidden="1" spans="2:10">
      <c r="B14" s="43">
        <v>6</v>
      </c>
      <c r="C14" s="44" t="s">
        <v>33</v>
      </c>
      <c r="D14" s="44" t="s">
        <v>34</v>
      </c>
      <c r="E14" s="44" t="s">
        <v>35</v>
      </c>
      <c r="F14" s="44">
        <v>0.6</v>
      </c>
      <c r="G14" s="44">
        <v>381</v>
      </c>
      <c r="H14" s="44">
        <v>355.7</v>
      </c>
      <c r="I14" s="69">
        <f t="shared" si="1"/>
        <v>813.1302</v>
      </c>
      <c r="J14" s="70">
        <f t="shared" si="2"/>
        <v>691.16067</v>
      </c>
    </row>
    <row r="15" ht="22.5" customHeight="1" spans="1:10">
      <c r="A15" s="40"/>
      <c r="B15" s="41">
        <v>4</v>
      </c>
      <c r="C15" s="42" t="s">
        <v>36</v>
      </c>
      <c r="D15" s="42" t="s">
        <v>16</v>
      </c>
      <c r="E15" s="42" t="s">
        <v>30</v>
      </c>
      <c r="F15" s="42">
        <v>21.6</v>
      </c>
      <c r="G15" s="42">
        <v>159.5</v>
      </c>
      <c r="H15" s="42">
        <v>26.8</v>
      </c>
      <c r="I15" s="68">
        <f t="shared" si="1"/>
        <v>923.3136</v>
      </c>
      <c r="J15" s="66">
        <f t="shared" si="2"/>
        <v>784.81656</v>
      </c>
    </row>
    <row r="16" ht="22.5" customHeight="1" spans="1:10">
      <c r="A16" s="40"/>
      <c r="B16" s="41">
        <v>5</v>
      </c>
      <c r="C16" s="42" t="s">
        <v>37</v>
      </c>
      <c r="D16" s="42" t="s">
        <v>16</v>
      </c>
      <c r="E16" s="42" t="s">
        <v>38</v>
      </c>
      <c r="F16" s="42">
        <v>19.5</v>
      </c>
      <c r="G16" s="42">
        <v>171</v>
      </c>
      <c r="H16" s="42">
        <v>27.7</v>
      </c>
      <c r="I16" s="68">
        <f t="shared" si="1"/>
        <v>923.6565</v>
      </c>
      <c r="J16" s="66">
        <f t="shared" si="2"/>
        <v>785.108025</v>
      </c>
    </row>
    <row r="17" ht="22.5" customHeight="1" spans="1:10">
      <c r="A17" s="40"/>
      <c r="B17" s="41">
        <v>6</v>
      </c>
      <c r="C17" s="42" t="s">
        <v>39</v>
      </c>
      <c r="D17" s="42" t="s">
        <v>16</v>
      </c>
      <c r="E17" s="42" t="s">
        <v>40</v>
      </c>
      <c r="F17" s="42">
        <v>21.6</v>
      </c>
      <c r="G17" s="42">
        <v>166</v>
      </c>
      <c r="H17" s="42">
        <v>25.7</v>
      </c>
      <c r="I17" s="68">
        <f t="shared" si="1"/>
        <v>921.4992</v>
      </c>
      <c r="J17" s="66">
        <f t="shared" si="2"/>
        <v>783.27432</v>
      </c>
    </row>
    <row r="18" ht="22.5" customHeight="1" spans="1:10">
      <c r="A18" s="40"/>
      <c r="B18" s="41">
        <v>7</v>
      </c>
      <c r="C18" s="45" t="s">
        <v>41</v>
      </c>
      <c r="D18" s="45" t="s">
        <v>16</v>
      </c>
      <c r="E18" s="45" t="s">
        <v>42</v>
      </c>
      <c r="F18" s="46">
        <v>20.1</v>
      </c>
      <c r="G18" s="46">
        <v>171</v>
      </c>
      <c r="H18" s="46">
        <v>26.8</v>
      </c>
      <c r="I18" s="65">
        <v>853.45</v>
      </c>
      <c r="J18" s="67">
        <v>782</v>
      </c>
    </row>
    <row r="19" ht="22.5" customHeight="1" spans="1:10">
      <c r="A19" s="40"/>
      <c r="B19" s="41">
        <v>8</v>
      </c>
      <c r="C19" s="45" t="s">
        <v>43</v>
      </c>
      <c r="D19" s="45" t="s">
        <v>16</v>
      </c>
      <c r="E19" s="45" t="s">
        <v>23</v>
      </c>
      <c r="F19" s="47">
        <v>21.3</v>
      </c>
      <c r="G19" s="47">
        <v>179</v>
      </c>
      <c r="H19" s="47">
        <v>24.1</v>
      </c>
      <c r="I19" s="68">
        <f>F19*G19*H19/100</f>
        <v>918.8607</v>
      </c>
      <c r="J19" s="66">
        <f>I19*0.85</f>
        <v>781.031595</v>
      </c>
    </row>
    <row r="20" ht="22.5" customHeight="1" spans="1:10">
      <c r="A20" s="40"/>
      <c r="B20" s="41">
        <v>9</v>
      </c>
      <c r="C20" s="45" t="s">
        <v>44</v>
      </c>
      <c r="D20" s="45" t="s">
        <v>34</v>
      </c>
      <c r="E20" s="45" t="s">
        <v>45</v>
      </c>
      <c r="F20" s="47">
        <v>0.6</v>
      </c>
      <c r="G20" s="47">
        <v>362</v>
      </c>
      <c r="H20" s="47">
        <v>339.3</v>
      </c>
      <c r="I20" s="65">
        <v>736.9</v>
      </c>
      <c r="J20" s="67">
        <v>626.4</v>
      </c>
    </row>
    <row r="21" ht="22.5" customHeight="1" spans="1:10">
      <c r="A21" s="40"/>
      <c r="B21" s="41">
        <v>10</v>
      </c>
      <c r="C21" s="48" t="s">
        <v>46</v>
      </c>
      <c r="D21" s="45" t="s">
        <v>34</v>
      </c>
      <c r="E21" s="45" t="s">
        <v>47</v>
      </c>
      <c r="F21" s="49">
        <v>0.6</v>
      </c>
      <c r="G21" s="49">
        <v>355</v>
      </c>
      <c r="H21" s="49">
        <v>330</v>
      </c>
      <c r="I21" s="65">
        <v>702.9</v>
      </c>
      <c r="J21" s="67">
        <v>597.5</v>
      </c>
    </row>
    <row r="22" ht="22.5" customHeight="1" spans="1:10">
      <c r="A22" s="40" t="s">
        <v>48</v>
      </c>
      <c r="B22" s="41">
        <v>1</v>
      </c>
      <c r="C22" s="45" t="s">
        <v>49</v>
      </c>
      <c r="D22" s="45" t="s">
        <v>16</v>
      </c>
      <c r="E22" s="45" t="s">
        <v>50</v>
      </c>
      <c r="F22" s="47">
        <v>20.6</v>
      </c>
      <c r="G22" s="47">
        <v>161.5</v>
      </c>
      <c r="H22" s="47">
        <v>27.5</v>
      </c>
      <c r="I22" s="65">
        <f t="shared" ref="I22:I30" si="3">F22*G22*H22/100</f>
        <v>914.8975</v>
      </c>
      <c r="J22" s="67">
        <f t="shared" ref="J22:J43" si="4">I22*0.85</f>
        <v>777.662875</v>
      </c>
    </row>
    <row r="23" ht="28.5" hidden="1" spans="2:10">
      <c r="B23" s="43">
        <v>12</v>
      </c>
      <c r="C23" s="50" t="s">
        <v>44</v>
      </c>
      <c r="D23" s="50" t="s">
        <v>34</v>
      </c>
      <c r="E23" s="50" t="s">
        <v>45</v>
      </c>
      <c r="F23" s="51">
        <v>0.62</v>
      </c>
      <c r="G23" s="51">
        <v>411</v>
      </c>
      <c r="H23" s="51">
        <v>339.3</v>
      </c>
      <c r="I23" s="69">
        <f t="shared" si="3"/>
        <v>864.60426</v>
      </c>
      <c r="J23" s="70">
        <f t="shared" si="4"/>
        <v>734.913621</v>
      </c>
    </row>
    <row r="24" ht="22.5" customHeight="1" spans="1:10">
      <c r="A24" s="40"/>
      <c r="B24" s="41">
        <v>2</v>
      </c>
      <c r="C24" s="52" t="s">
        <v>51</v>
      </c>
      <c r="D24" s="45" t="s">
        <v>16</v>
      </c>
      <c r="E24" s="45" t="s">
        <v>52</v>
      </c>
      <c r="F24" s="47">
        <v>18.1</v>
      </c>
      <c r="G24" s="47">
        <v>186.5</v>
      </c>
      <c r="H24" s="47">
        <v>27</v>
      </c>
      <c r="I24" s="65">
        <f t="shared" si="3"/>
        <v>911.4255</v>
      </c>
      <c r="J24" s="67">
        <f t="shared" si="4"/>
        <v>774.711675</v>
      </c>
    </row>
    <row r="25" ht="14.25" hidden="1" spans="2:10">
      <c r="B25" s="53">
        <v>17</v>
      </c>
      <c r="C25" s="54" t="s">
        <v>53</v>
      </c>
      <c r="D25" s="50" t="s">
        <v>34</v>
      </c>
      <c r="E25" s="50" t="s">
        <v>54</v>
      </c>
      <c r="F25" s="55">
        <v>0.6</v>
      </c>
      <c r="G25" s="55">
        <v>386</v>
      </c>
      <c r="H25" s="55">
        <v>339</v>
      </c>
      <c r="I25" s="69">
        <f t="shared" si="3"/>
        <v>785.124</v>
      </c>
      <c r="J25" s="70">
        <f t="shared" si="4"/>
        <v>667.3554</v>
      </c>
    </row>
    <row r="26" ht="14.25" hidden="1" spans="2:10">
      <c r="B26" s="56">
        <v>19</v>
      </c>
      <c r="C26" s="50" t="s">
        <v>55</v>
      </c>
      <c r="D26" s="50" t="s">
        <v>34</v>
      </c>
      <c r="E26" s="50" t="s">
        <v>56</v>
      </c>
      <c r="F26" s="57">
        <v>0.6</v>
      </c>
      <c r="G26" s="57">
        <v>350</v>
      </c>
      <c r="H26" s="57">
        <v>373</v>
      </c>
      <c r="I26" s="69">
        <f t="shared" si="3"/>
        <v>783.3</v>
      </c>
      <c r="J26" s="70">
        <f t="shared" si="4"/>
        <v>665.805</v>
      </c>
    </row>
    <row r="27" ht="14.25" hidden="1" spans="2:10">
      <c r="B27" s="58">
        <v>21</v>
      </c>
      <c r="C27" s="50" t="s">
        <v>57</v>
      </c>
      <c r="D27" s="50" t="s">
        <v>34</v>
      </c>
      <c r="E27" s="50" t="s">
        <v>58</v>
      </c>
      <c r="F27" s="57">
        <v>0.5</v>
      </c>
      <c r="G27" s="57">
        <v>319</v>
      </c>
      <c r="H27" s="57">
        <v>340</v>
      </c>
      <c r="I27" s="69">
        <f t="shared" si="3"/>
        <v>542.3</v>
      </c>
      <c r="J27" s="70">
        <f t="shared" si="4"/>
        <v>460.955</v>
      </c>
    </row>
    <row r="28" ht="22.5" customHeight="1" spans="1:10">
      <c r="A28" s="40"/>
      <c r="B28" s="41">
        <v>3</v>
      </c>
      <c r="C28" s="45" t="s">
        <v>59</v>
      </c>
      <c r="D28" s="45" t="s">
        <v>16</v>
      </c>
      <c r="E28" s="45" t="s">
        <v>30</v>
      </c>
      <c r="F28" s="46">
        <v>21</v>
      </c>
      <c r="G28" s="46">
        <v>161</v>
      </c>
      <c r="H28" s="46">
        <v>26.8</v>
      </c>
      <c r="I28" s="65">
        <f t="shared" si="3"/>
        <v>906.108</v>
      </c>
      <c r="J28" s="67">
        <f t="shared" si="4"/>
        <v>770.1918</v>
      </c>
    </row>
    <row r="29" ht="22.5" customHeight="1" spans="1:10">
      <c r="A29" s="40"/>
      <c r="B29" s="41">
        <v>4</v>
      </c>
      <c r="C29" s="45" t="s">
        <v>60</v>
      </c>
      <c r="D29" s="45" t="s">
        <v>16</v>
      </c>
      <c r="E29" s="45" t="s">
        <v>50</v>
      </c>
      <c r="F29" s="46">
        <v>19.4</v>
      </c>
      <c r="G29" s="46">
        <v>169</v>
      </c>
      <c r="H29" s="46">
        <v>27.5</v>
      </c>
      <c r="I29" s="65">
        <f t="shared" si="3"/>
        <v>901.615</v>
      </c>
      <c r="J29" s="67">
        <f t="shared" si="4"/>
        <v>766.37275</v>
      </c>
    </row>
    <row r="30" ht="22.5" customHeight="1" spans="1:10">
      <c r="A30" s="40"/>
      <c r="B30" s="41">
        <v>5</v>
      </c>
      <c r="C30" s="45" t="s">
        <v>61</v>
      </c>
      <c r="D30" s="45" t="s">
        <v>16</v>
      </c>
      <c r="E30" s="45" t="s">
        <v>30</v>
      </c>
      <c r="F30" s="46">
        <v>19.3</v>
      </c>
      <c r="G30" s="46">
        <v>173</v>
      </c>
      <c r="H30" s="46">
        <v>26.8</v>
      </c>
      <c r="I30" s="65">
        <f t="shared" si="3"/>
        <v>894.8252</v>
      </c>
      <c r="J30" s="67">
        <f t="shared" si="4"/>
        <v>760.60142</v>
      </c>
    </row>
    <row r="31" ht="22.5" customHeight="1" spans="1:10">
      <c r="A31" s="40"/>
      <c r="B31" s="41">
        <v>6</v>
      </c>
      <c r="C31" s="45" t="s">
        <v>62</v>
      </c>
      <c r="D31" s="45" t="s">
        <v>63</v>
      </c>
      <c r="E31" s="45" t="s">
        <v>19</v>
      </c>
      <c r="F31" s="46">
        <v>20.54</v>
      </c>
      <c r="G31" s="46">
        <v>176.5</v>
      </c>
      <c r="H31" s="46">
        <v>24.3</v>
      </c>
      <c r="I31" s="65">
        <v>880.95</v>
      </c>
      <c r="J31" s="67">
        <f t="shared" si="4"/>
        <v>748.8075</v>
      </c>
    </row>
    <row r="32" ht="22.5" customHeight="1" spans="1:10">
      <c r="A32" s="40"/>
      <c r="B32" s="41">
        <v>7</v>
      </c>
      <c r="C32" s="45" t="s">
        <v>64</v>
      </c>
      <c r="D32" s="45" t="s">
        <v>16</v>
      </c>
      <c r="E32" s="45" t="s">
        <v>50</v>
      </c>
      <c r="F32" s="59">
        <v>20.7</v>
      </c>
      <c r="G32" s="46">
        <v>153</v>
      </c>
      <c r="H32" s="46">
        <v>27.5</v>
      </c>
      <c r="I32" s="65">
        <f t="shared" ref="I32:I43" si="5">F32*G32*H32/100</f>
        <v>870.9525</v>
      </c>
      <c r="J32" s="67">
        <f t="shared" si="4"/>
        <v>740.309625</v>
      </c>
    </row>
    <row r="33" ht="22.5" customHeight="1" spans="1:10">
      <c r="A33" s="40"/>
      <c r="B33" s="41">
        <v>8</v>
      </c>
      <c r="C33" s="45" t="s">
        <v>65</v>
      </c>
      <c r="D33" s="45" t="s">
        <v>16</v>
      </c>
      <c r="E33" s="45" t="s">
        <v>30</v>
      </c>
      <c r="F33" s="46">
        <v>18.7</v>
      </c>
      <c r="G33" s="46">
        <v>170</v>
      </c>
      <c r="H33" s="46">
        <v>26.8</v>
      </c>
      <c r="I33" s="65">
        <f t="shared" si="5"/>
        <v>851.972</v>
      </c>
      <c r="J33" s="67">
        <f t="shared" si="4"/>
        <v>724.1762</v>
      </c>
    </row>
    <row r="34" ht="22.5" customHeight="1" spans="1:10">
      <c r="A34" s="40"/>
      <c r="B34" s="41">
        <v>9</v>
      </c>
      <c r="C34" s="52" t="s">
        <v>66</v>
      </c>
      <c r="D34" s="45" t="s">
        <v>16</v>
      </c>
      <c r="E34" s="45" t="s">
        <v>32</v>
      </c>
      <c r="F34" s="46">
        <v>19.3</v>
      </c>
      <c r="G34" s="46">
        <v>171</v>
      </c>
      <c r="H34" s="46">
        <v>25.7</v>
      </c>
      <c r="I34" s="65">
        <f t="shared" si="5"/>
        <v>848.1771</v>
      </c>
      <c r="J34" s="67">
        <f t="shared" si="4"/>
        <v>720.950535</v>
      </c>
    </row>
    <row r="35" ht="22.5" customHeight="1" spans="1:10">
      <c r="A35" s="40"/>
      <c r="B35" s="41">
        <v>10</v>
      </c>
      <c r="C35" s="45" t="s">
        <v>67</v>
      </c>
      <c r="D35" s="45" t="s">
        <v>16</v>
      </c>
      <c r="E35" s="45" t="s">
        <v>32</v>
      </c>
      <c r="F35" s="46">
        <v>19.2</v>
      </c>
      <c r="G35" s="46">
        <v>171</v>
      </c>
      <c r="H35" s="46">
        <v>25.7</v>
      </c>
      <c r="I35" s="65">
        <f t="shared" si="5"/>
        <v>843.7824</v>
      </c>
      <c r="J35" s="67">
        <f t="shared" si="4"/>
        <v>717.21504</v>
      </c>
    </row>
    <row r="36" ht="14.25" hidden="1" spans="2:10">
      <c r="B36" s="43">
        <v>36</v>
      </c>
      <c r="C36" s="50" t="s">
        <v>68</v>
      </c>
      <c r="D36" s="50" t="s">
        <v>34</v>
      </c>
      <c r="E36" s="50" t="s">
        <v>69</v>
      </c>
      <c r="F36" s="57">
        <v>0.6</v>
      </c>
      <c r="G36" s="57">
        <v>382</v>
      </c>
      <c r="H36" s="57">
        <v>334</v>
      </c>
      <c r="I36" s="69">
        <f t="shared" si="5"/>
        <v>765.528</v>
      </c>
      <c r="J36" s="70">
        <f t="shared" si="4"/>
        <v>650.6988</v>
      </c>
    </row>
    <row r="37" ht="22.5" customHeight="1" spans="1:10">
      <c r="A37" s="40"/>
      <c r="B37" s="41">
        <v>11</v>
      </c>
      <c r="C37" s="52" t="s">
        <v>70</v>
      </c>
      <c r="D37" s="45" t="s">
        <v>16</v>
      </c>
      <c r="E37" s="45" t="s">
        <v>17</v>
      </c>
      <c r="F37" s="46">
        <v>19.6</v>
      </c>
      <c r="G37" s="46">
        <v>172</v>
      </c>
      <c r="H37" s="46">
        <v>24.2</v>
      </c>
      <c r="I37" s="65">
        <f t="shared" si="5"/>
        <v>815.8304</v>
      </c>
      <c r="J37" s="67">
        <f t="shared" si="4"/>
        <v>693.45584</v>
      </c>
    </row>
    <row r="38" ht="22.5" customHeight="1" spans="1:10">
      <c r="A38" s="40"/>
      <c r="B38" s="60">
        <v>12</v>
      </c>
      <c r="C38" s="45" t="s">
        <v>71</v>
      </c>
      <c r="D38" s="45" t="s">
        <v>16</v>
      </c>
      <c r="E38" s="45" t="s">
        <v>72</v>
      </c>
      <c r="F38" s="45">
        <v>19.7</v>
      </c>
      <c r="G38" s="45">
        <v>169</v>
      </c>
      <c r="H38" s="45">
        <v>23.6</v>
      </c>
      <c r="I38" s="71">
        <f t="shared" si="5"/>
        <v>785.7148</v>
      </c>
      <c r="J38" s="72">
        <f t="shared" si="4"/>
        <v>667.85758</v>
      </c>
    </row>
    <row r="39" ht="14.25" hidden="1" spans="2:10">
      <c r="B39" s="53">
        <v>59</v>
      </c>
      <c r="C39" s="50" t="s">
        <v>73</v>
      </c>
      <c r="D39" s="61" t="s">
        <v>34</v>
      </c>
      <c r="E39" s="61" t="s">
        <v>74</v>
      </c>
      <c r="F39" s="57">
        <v>0.6</v>
      </c>
      <c r="G39" s="57">
        <v>319</v>
      </c>
      <c r="H39" s="57">
        <v>359</v>
      </c>
      <c r="I39" s="69">
        <f t="shared" si="5"/>
        <v>687.126</v>
      </c>
      <c r="J39" s="70">
        <f t="shared" si="4"/>
        <v>584.0571</v>
      </c>
    </row>
    <row r="40" ht="14.25" hidden="1" spans="2:10">
      <c r="B40" s="56">
        <v>66</v>
      </c>
      <c r="C40" s="50" t="s">
        <v>75</v>
      </c>
      <c r="D40" s="50" t="s">
        <v>34</v>
      </c>
      <c r="E40" s="50" t="s">
        <v>47</v>
      </c>
      <c r="F40" s="57">
        <v>0.62</v>
      </c>
      <c r="G40" s="57">
        <v>393</v>
      </c>
      <c r="H40" s="57">
        <v>330</v>
      </c>
      <c r="I40" s="69">
        <f t="shared" si="5"/>
        <v>804.078</v>
      </c>
      <c r="J40" s="70">
        <f t="shared" si="4"/>
        <v>683.4663</v>
      </c>
    </row>
    <row r="41" ht="14.25" hidden="1" spans="2:10">
      <c r="B41" s="56">
        <v>67</v>
      </c>
      <c r="C41" s="50" t="s">
        <v>46</v>
      </c>
      <c r="D41" s="50" t="s">
        <v>34</v>
      </c>
      <c r="E41" s="50" t="s">
        <v>76</v>
      </c>
      <c r="F41" s="57">
        <v>0.62</v>
      </c>
      <c r="G41" s="57">
        <v>395</v>
      </c>
      <c r="H41" s="57">
        <v>330</v>
      </c>
      <c r="I41" s="69">
        <f t="shared" si="5"/>
        <v>808.17</v>
      </c>
      <c r="J41" s="70">
        <f t="shared" si="4"/>
        <v>686.9445</v>
      </c>
    </row>
    <row r="42" ht="14.25" hidden="1" spans="2:10">
      <c r="B42" s="58">
        <v>68</v>
      </c>
      <c r="C42" s="50" t="s">
        <v>77</v>
      </c>
      <c r="D42" s="50" t="s">
        <v>34</v>
      </c>
      <c r="E42" s="50" t="s">
        <v>47</v>
      </c>
      <c r="F42" s="57">
        <v>0.6</v>
      </c>
      <c r="G42" s="57">
        <v>398</v>
      </c>
      <c r="H42" s="57">
        <v>330</v>
      </c>
      <c r="I42" s="69">
        <f t="shared" si="5"/>
        <v>788.04</v>
      </c>
      <c r="J42" s="70">
        <f t="shared" si="4"/>
        <v>669.834</v>
      </c>
    </row>
    <row r="43" ht="22.5" customHeight="1" spans="1:10">
      <c r="A43" s="40"/>
      <c r="B43" s="60">
        <v>13</v>
      </c>
      <c r="C43" s="45" t="s">
        <v>78</v>
      </c>
      <c r="D43" s="45" t="s">
        <v>16</v>
      </c>
      <c r="E43" s="45" t="s">
        <v>19</v>
      </c>
      <c r="F43" s="62">
        <v>20.5</v>
      </c>
      <c r="G43" s="62">
        <v>155.6</v>
      </c>
      <c r="H43" s="62">
        <v>24.3</v>
      </c>
      <c r="I43" s="73">
        <f t="shared" si="5"/>
        <v>775.1214</v>
      </c>
      <c r="J43" s="74">
        <f t="shared" si="4"/>
        <v>658.85319</v>
      </c>
    </row>
    <row r="44" ht="22.5" customHeight="1" spans="1:10">
      <c r="A44" s="40"/>
      <c r="B44" s="60">
        <v>14</v>
      </c>
      <c r="C44" s="45" t="s">
        <v>75</v>
      </c>
      <c r="D44" s="45" t="s">
        <v>34</v>
      </c>
      <c r="E44" s="45" t="s">
        <v>47</v>
      </c>
      <c r="F44" s="45">
        <v>0.6</v>
      </c>
      <c r="G44" s="45">
        <v>343</v>
      </c>
      <c r="H44" s="45">
        <v>330</v>
      </c>
      <c r="I44" s="71">
        <v>679.1</v>
      </c>
      <c r="J44" s="72">
        <v>577.3</v>
      </c>
    </row>
    <row r="45" ht="22.5" customHeight="1" spans="1:10">
      <c r="A45" s="40"/>
      <c r="B45" s="60">
        <v>15</v>
      </c>
      <c r="C45" s="45" t="s">
        <v>53</v>
      </c>
      <c r="D45" s="45" t="s">
        <v>34</v>
      </c>
      <c r="E45" s="45" t="s">
        <v>54</v>
      </c>
      <c r="F45" s="45">
        <v>0.6</v>
      </c>
      <c r="G45" s="45">
        <v>331</v>
      </c>
      <c r="H45" s="45">
        <v>339</v>
      </c>
      <c r="I45" s="71">
        <v>673.2</v>
      </c>
      <c r="J45" s="72">
        <v>572.3</v>
      </c>
    </row>
    <row r="46" ht="22.5" customHeight="1" spans="1:10">
      <c r="A46" s="40"/>
      <c r="B46" s="41">
        <v>16</v>
      </c>
      <c r="C46" s="45" t="s">
        <v>79</v>
      </c>
      <c r="D46" s="45" t="s">
        <v>34</v>
      </c>
      <c r="E46" s="45" t="s">
        <v>56</v>
      </c>
      <c r="F46" s="46">
        <v>0.6</v>
      </c>
      <c r="G46" s="46">
        <v>295</v>
      </c>
      <c r="H46" s="46">
        <v>373</v>
      </c>
      <c r="I46" s="65">
        <v>660.2</v>
      </c>
      <c r="J46" s="67">
        <v>561.2</v>
      </c>
    </row>
    <row r="47" ht="22.5" customHeight="1" spans="1:10">
      <c r="A47" s="40"/>
      <c r="B47" s="41">
        <v>17</v>
      </c>
      <c r="C47" s="45" t="s">
        <v>80</v>
      </c>
      <c r="D47" s="45" t="s">
        <v>34</v>
      </c>
      <c r="E47" s="45" t="s">
        <v>69</v>
      </c>
      <c r="F47" s="46">
        <v>0.6</v>
      </c>
      <c r="G47" s="46">
        <v>322</v>
      </c>
      <c r="H47" s="46">
        <v>334</v>
      </c>
      <c r="I47" s="65">
        <v>645.3</v>
      </c>
      <c r="J47" s="67">
        <v>548.5</v>
      </c>
    </row>
  </sheetData>
  <autoFilter ref="B1:J47">
    <filterColumn colId="2">
      <customFilters>
        <customFilter operator="equal" val="水稻　"/>
        <customFilter operator="equal" val="水稻"/>
      </customFilters>
    </filterColumn>
    <sortState ref="B1:J47">
      <sortCondition ref="J2" descending="1"/>
    </sortState>
    <extLst/>
  </autoFilter>
  <mergeCells count="13">
    <mergeCell ref="A1:J1"/>
    <mergeCell ref="A5:A10"/>
    <mergeCell ref="A11:A21"/>
    <mergeCell ref="A22:A47"/>
    <mergeCell ref="C3:C4"/>
    <mergeCell ref="D3:D4"/>
    <mergeCell ref="E3:E4"/>
    <mergeCell ref="F3:F4"/>
    <mergeCell ref="G3:G4"/>
    <mergeCell ref="H3:H4"/>
    <mergeCell ref="I3:I4"/>
    <mergeCell ref="J3:J4"/>
    <mergeCell ref="A3:B4"/>
  </mergeCell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20" workbookViewId="0">
      <selection activeCell="B28" sqref="B28"/>
    </sheetView>
  </sheetViews>
  <sheetFormatPr defaultColWidth="9" defaultRowHeight="13.5"/>
  <cols>
    <col min="1" max="1" width="7.00833333333333" customWidth="1"/>
    <col min="2" max="2" width="39.3416666666667" customWidth="1"/>
    <col min="3" max="4" width="10.0083333333333" customWidth="1"/>
    <col min="5" max="5" width="15.0083333333333" customWidth="1"/>
    <col min="6" max="8" width="9.34166666666667" customWidth="1"/>
    <col min="9" max="9" width="10.8416666666667" customWidth="1"/>
    <col min="10" max="10" width="10.3166666666667" customWidth="1"/>
  </cols>
  <sheetData>
    <row r="1" ht="30.75" customHeight="1" spans="1:10">
      <c r="A1" s="1"/>
      <c r="B1" s="2" t="s">
        <v>11</v>
      </c>
      <c r="C1" s="3" t="s">
        <v>81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15" t="s">
        <v>8</v>
      </c>
      <c r="J1" s="16" t="s">
        <v>9</v>
      </c>
    </row>
    <row r="2" ht="30.75" customHeight="1" spans="1:10">
      <c r="A2" s="6"/>
      <c r="B2" s="2"/>
      <c r="C2" s="7"/>
      <c r="D2" s="8"/>
      <c r="E2" s="8"/>
      <c r="F2" s="9"/>
      <c r="G2" s="9"/>
      <c r="H2" s="9"/>
      <c r="I2" s="17"/>
      <c r="J2" s="18"/>
    </row>
    <row r="3" ht="22.5" customHeight="1" spans="1:10">
      <c r="A3" s="21">
        <v>1</v>
      </c>
      <c r="B3" s="22" t="s">
        <v>15</v>
      </c>
      <c r="C3" s="23" t="s">
        <v>82</v>
      </c>
      <c r="D3" s="23" t="s">
        <v>16</v>
      </c>
      <c r="E3" s="23" t="s">
        <v>17</v>
      </c>
      <c r="F3" s="24">
        <v>22.6</v>
      </c>
      <c r="G3" s="24">
        <v>174.5</v>
      </c>
      <c r="H3" s="24">
        <v>24.2</v>
      </c>
      <c r="I3" s="28">
        <v>954.3754</v>
      </c>
      <c r="J3" s="29">
        <v>811.21909</v>
      </c>
    </row>
    <row r="4" ht="22.5" customHeight="1" spans="1:10">
      <c r="A4" s="21">
        <v>2</v>
      </c>
      <c r="B4" s="23" t="s">
        <v>83</v>
      </c>
      <c r="C4" s="23" t="s">
        <v>84</v>
      </c>
      <c r="D4" s="23" t="s">
        <v>16</v>
      </c>
      <c r="E4" s="23" t="s">
        <v>19</v>
      </c>
      <c r="F4" s="24">
        <v>22.8</v>
      </c>
      <c r="G4" s="24">
        <v>170.9</v>
      </c>
      <c r="H4" s="24">
        <v>24.3</v>
      </c>
      <c r="I4" s="28">
        <v>946.85</v>
      </c>
      <c r="J4" s="29">
        <v>804.8225</v>
      </c>
    </row>
    <row r="5" ht="22.5" customHeight="1" spans="1:10">
      <c r="A5" s="21">
        <v>3</v>
      </c>
      <c r="B5" s="25" t="s">
        <v>85</v>
      </c>
      <c r="C5" s="25" t="s">
        <v>86</v>
      </c>
      <c r="D5" s="23" t="s">
        <v>16</v>
      </c>
      <c r="E5" s="23" t="s">
        <v>17</v>
      </c>
      <c r="F5" s="12">
        <v>21.87</v>
      </c>
      <c r="G5" s="12">
        <v>178</v>
      </c>
      <c r="H5" s="12">
        <v>24.2</v>
      </c>
      <c r="I5" s="19">
        <v>936.4</v>
      </c>
      <c r="J5" s="20">
        <v>800</v>
      </c>
    </row>
    <row r="6" ht="22.5" customHeight="1" spans="1:10">
      <c r="A6" s="21">
        <v>4</v>
      </c>
      <c r="B6" s="23" t="s">
        <v>87</v>
      </c>
      <c r="C6" s="23" t="s">
        <v>88</v>
      </c>
      <c r="D6" s="23" t="s">
        <v>16</v>
      </c>
      <c r="E6" s="23" t="s">
        <v>17</v>
      </c>
      <c r="F6" s="12">
        <v>21.4</v>
      </c>
      <c r="G6" s="12">
        <v>181</v>
      </c>
      <c r="H6" s="12">
        <v>24.2</v>
      </c>
      <c r="I6" s="28">
        <v>937.3628</v>
      </c>
      <c r="J6" s="29">
        <v>796.75838</v>
      </c>
    </row>
    <row r="7" ht="22.5" customHeight="1" spans="1:10">
      <c r="A7" s="21">
        <v>5</v>
      </c>
      <c r="B7" s="23" t="s">
        <v>22</v>
      </c>
      <c r="C7" s="23" t="s">
        <v>89</v>
      </c>
      <c r="D7" s="23" t="s">
        <v>16</v>
      </c>
      <c r="E7" s="23" t="s">
        <v>23</v>
      </c>
      <c r="F7" s="12">
        <v>22.7</v>
      </c>
      <c r="G7" s="12">
        <v>170.6</v>
      </c>
      <c r="H7" s="12">
        <v>24.1</v>
      </c>
      <c r="I7" s="28">
        <v>933.30142</v>
      </c>
      <c r="J7" s="29">
        <v>793.306207</v>
      </c>
    </row>
    <row r="8" ht="22.5" customHeight="1" spans="1:10">
      <c r="A8" s="10">
        <v>6</v>
      </c>
      <c r="B8" s="11" t="s">
        <v>90</v>
      </c>
      <c r="C8" s="11" t="s">
        <v>91</v>
      </c>
      <c r="D8" s="11" t="s">
        <v>16</v>
      </c>
      <c r="E8" s="11" t="s">
        <v>25</v>
      </c>
      <c r="F8" s="12">
        <v>22.4</v>
      </c>
      <c r="G8" s="12">
        <v>177</v>
      </c>
      <c r="H8" s="12">
        <v>23.5</v>
      </c>
      <c r="I8" s="19">
        <v>931.728</v>
      </c>
      <c r="J8" s="20">
        <v>791.9688</v>
      </c>
    </row>
    <row r="9" ht="22.5" customHeight="1" spans="1:10">
      <c r="A9" s="21">
        <v>7</v>
      </c>
      <c r="B9" s="23" t="s">
        <v>27</v>
      </c>
      <c r="C9" s="23" t="s">
        <v>92</v>
      </c>
      <c r="D9" s="23" t="s">
        <v>16</v>
      </c>
      <c r="E9" s="23" t="s">
        <v>28</v>
      </c>
      <c r="F9" s="24">
        <v>24.1</v>
      </c>
      <c r="G9" s="24">
        <v>167</v>
      </c>
      <c r="H9" s="24">
        <v>23.1</v>
      </c>
      <c r="I9" s="28">
        <v>929.7057</v>
      </c>
      <c r="J9" s="29">
        <v>790.249845</v>
      </c>
    </row>
    <row r="10" ht="22.5" customHeight="1" spans="1:10">
      <c r="A10" s="21">
        <v>8</v>
      </c>
      <c r="B10" s="23" t="s">
        <v>29</v>
      </c>
      <c r="C10" s="23" t="s">
        <v>93</v>
      </c>
      <c r="D10" s="23" t="s">
        <v>16</v>
      </c>
      <c r="E10" s="23" t="s">
        <v>30</v>
      </c>
      <c r="F10" s="24">
        <v>20.2</v>
      </c>
      <c r="G10" s="24">
        <v>171</v>
      </c>
      <c r="H10" s="24">
        <v>26.8</v>
      </c>
      <c r="I10" s="28">
        <v>925.7256</v>
      </c>
      <c r="J10" s="29">
        <v>786.86676</v>
      </c>
    </row>
    <row r="11" ht="22.5" customHeight="1" spans="1:10">
      <c r="A11" s="21">
        <v>9</v>
      </c>
      <c r="B11" s="23" t="s">
        <v>31</v>
      </c>
      <c r="C11" s="23" t="s">
        <v>94</v>
      </c>
      <c r="D11" s="23" t="s">
        <v>16</v>
      </c>
      <c r="E11" s="23" t="s">
        <v>32</v>
      </c>
      <c r="F11" s="24">
        <v>21.6</v>
      </c>
      <c r="G11" s="24">
        <v>166</v>
      </c>
      <c r="H11" s="24">
        <v>25.8</v>
      </c>
      <c r="I11" s="28">
        <v>925.0848</v>
      </c>
      <c r="J11" s="29">
        <v>786.32208</v>
      </c>
    </row>
    <row r="12" ht="22.5" customHeight="1" spans="1:10">
      <c r="A12" s="21">
        <v>10</v>
      </c>
      <c r="B12" s="23" t="s">
        <v>36</v>
      </c>
      <c r="C12" s="23" t="s">
        <v>95</v>
      </c>
      <c r="D12" s="23" t="s">
        <v>16</v>
      </c>
      <c r="E12" s="23" t="s">
        <v>30</v>
      </c>
      <c r="F12" s="12">
        <v>21.6</v>
      </c>
      <c r="G12" s="12">
        <v>159.5</v>
      </c>
      <c r="H12" s="12">
        <v>26.8</v>
      </c>
      <c r="I12" s="28">
        <v>923.3136</v>
      </c>
      <c r="J12" s="29">
        <v>784.81656</v>
      </c>
    </row>
    <row r="13" ht="22.5" customHeight="1" spans="1:10">
      <c r="A13" s="21">
        <v>11</v>
      </c>
      <c r="B13" s="26" t="s">
        <v>37</v>
      </c>
      <c r="C13" s="23" t="s">
        <v>96</v>
      </c>
      <c r="D13" s="23" t="s">
        <v>16</v>
      </c>
      <c r="E13" s="23" t="s">
        <v>38</v>
      </c>
      <c r="F13" s="14">
        <v>19.5</v>
      </c>
      <c r="G13" s="14">
        <v>171</v>
      </c>
      <c r="H13" s="14">
        <v>27.7</v>
      </c>
      <c r="I13" s="28">
        <v>923.6565</v>
      </c>
      <c r="J13" s="29">
        <v>785.108025</v>
      </c>
    </row>
    <row r="14" ht="22.5" customHeight="1" spans="1:10">
      <c r="A14" s="21">
        <v>12</v>
      </c>
      <c r="B14" s="23" t="s">
        <v>97</v>
      </c>
      <c r="C14" s="23" t="s">
        <v>98</v>
      </c>
      <c r="D14" s="23" t="s">
        <v>16</v>
      </c>
      <c r="E14" s="23" t="s">
        <v>40</v>
      </c>
      <c r="F14" s="12">
        <v>21.6</v>
      </c>
      <c r="G14" s="12">
        <v>166</v>
      </c>
      <c r="H14" s="12">
        <v>25.7</v>
      </c>
      <c r="I14" s="28">
        <v>921.4992</v>
      </c>
      <c r="J14" s="29">
        <v>783.27432</v>
      </c>
    </row>
    <row r="15" ht="22.5" customHeight="1" spans="1:10">
      <c r="A15" s="21">
        <v>13</v>
      </c>
      <c r="B15" s="23" t="s">
        <v>99</v>
      </c>
      <c r="C15" s="23" t="s">
        <v>100</v>
      </c>
      <c r="D15" s="23" t="s">
        <v>16</v>
      </c>
      <c r="E15" s="23" t="s">
        <v>42</v>
      </c>
      <c r="F15" s="10">
        <v>20.1</v>
      </c>
      <c r="G15" s="10">
        <v>171</v>
      </c>
      <c r="H15" s="10">
        <v>26.8</v>
      </c>
      <c r="I15" s="19">
        <v>853.45</v>
      </c>
      <c r="J15" s="20">
        <v>782</v>
      </c>
    </row>
    <row r="16" ht="22.5" customHeight="1" spans="1:10">
      <c r="A16" s="21">
        <v>14</v>
      </c>
      <c r="B16" s="23" t="s">
        <v>43</v>
      </c>
      <c r="C16" s="23" t="s">
        <v>101</v>
      </c>
      <c r="D16" s="23" t="s">
        <v>16</v>
      </c>
      <c r="E16" s="23" t="s">
        <v>23</v>
      </c>
      <c r="F16" s="12">
        <v>21.3</v>
      </c>
      <c r="G16" s="12">
        <v>179</v>
      </c>
      <c r="H16" s="12">
        <v>24.1</v>
      </c>
      <c r="I16" s="28">
        <v>918.8607</v>
      </c>
      <c r="J16" s="29">
        <v>781.031595</v>
      </c>
    </row>
    <row r="17" ht="22.5" customHeight="1" spans="1:10">
      <c r="A17" s="21">
        <v>15</v>
      </c>
      <c r="B17" s="11" t="s">
        <v>102</v>
      </c>
      <c r="C17" s="11" t="s">
        <v>103</v>
      </c>
      <c r="D17" s="11" t="s">
        <v>16</v>
      </c>
      <c r="E17" s="11" t="s">
        <v>50</v>
      </c>
      <c r="F17" s="12">
        <v>20.6</v>
      </c>
      <c r="G17" s="12">
        <v>161.5</v>
      </c>
      <c r="H17" s="12">
        <v>27.5</v>
      </c>
      <c r="I17" s="19">
        <v>914.8975</v>
      </c>
      <c r="J17" s="20">
        <v>777.662875</v>
      </c>
    </row>
    <row r="18" ht="22.5" customHeight="1" spans="1:10">
      <c r="A18" s="21">
        <v>16</v>
      </c>
      <c r="B18" s="25" t="s">
        <v>51</v>
      </c>
      <c r="C18" s="25" t="s">
        <v>104</v>
      </c>
      <c r="D18" s="23" t="s">
        <v>16</v>
      </c>
      <c r="E18" s="23" t="s">
        <v>52</v>
      </c>
      <c r="F18" s="12">
        <v>18.1</v>
      </c>
      <c r="G18" s="12">
        <v>186.5</v>
      </c>
      <c r="H18" s="12">
        <v>27</v>
      </c>
      <c r="I18" s="28">
        <v>911.4255</v>
      </c>
      <c r="J18" s="29">
        <v>774.711675</v>
      </c>
    </row>
    <row r="19" ht="22.5" customHeight="1" spans="1:10">
      <c r="A19" s="21">
        <v>17</v>
      </c>
      <c r="B19" s="23" t="s">
        <v>59</v>
      </c>
      <c r="C19" s="23" t="s">
        <v>105</v>
      </c>
      <c r="D19" s="23" t="s">
        <v>16</v>
      </c>
      <c r="E19" s="23" t="s">
        <v>30</v>
      </c>
      <c r="F19" s="10">
        <v>21</v>
      </c>
      <c r="G19" s="10">
        <v>161</v>
      </c>
      <c r="H19" s="10">
        <v>26.8</v>
      </c>
      <c r="I19" s="28">
        <v>906.108</v>
      </c>
      <c r="J19" s="29">
        <v>770.1918</v>
      </c>
    </row>
    <row r="20" ht="22.5" customHeight="1" spans="1:10">
      <c r="A20" s="21">
        <v>18</v>
      </c>
      <c r="B20" s="23" t="s">
        <v>60</v>
      </c>
      <c r="C20" s="23" t="s">
        <v>106</v>
      </c>
      <c r="D20" s="23" t="s">
        <v>16</v>
      </c>
      <c r="E20" s="23" t="s">
        <v>50</v>
      </c>
      <c r="F20" s="10">
        <v>19.4</v>
      </c>
      <c r="G20" s="10">
        <v>169</v>
      </c>
      <c r="H20" s="10">
        <v>27.5</v>
      </c>
      <c r="I20" s="28">
        <v>901.615</v>
      </c>
      <c r="J20" s="29">
        <v>766.37275</v>
      </c>
    </row>
    <row r="21" ht="22.5" customHeight="1" spans="1:10">
      <c r="A21" s="21">
        <v>19</v>
      </c>
      <c r="B21" s="23" t="s">
        <v>107</v>
      </c>
      <c r="C21" s="23" t="s">
        <v>108</v>
      </c>
      <c r="D21" s="23" t="s">
        <v>16</v>
      </c>
      <c r="E21" s="23" t="s">
        <v>30</v>
      </c>
      <c r="F21" s="10">
        <v>19.3</v>
      </c>
      <c r="G21" s="10">
        <v>173</v>
      </c>
      <c r="H21" s="10">
        <v>26.8</v>
      </c>
      <c r="I21" s="28">
        <v>894.8252</v>
      </c>
      <c r="J21" s="29">
        <v>760.60142</v>
      </c>
    </row>
    <row r="22" ht="22.5" customHeight="1" spans="1:10">
      <c r="A22" s="21">
        <v>20</v>
      </c>
      <c r="B22" s="23" t="s">
        <v>62</v>
      </c>
      <c r="C22" s="23" t="s">
        <v>109</v>
      </c>
      <c r="D22" s="23" t="s">
        <v>63</v>
      </c>
      <c r="E22" s="23" t="s">
        <v>19</v>
      </c>
      <c r="F22" s="21">
        <v>20.54</v>
      </c>
      <c r="G22" s="21">
        <v>176.5</v>
      </c>
      <c r="H22" s="21">
        <v>24.3</v>
      </c>
      <c r="I22" s="28">
        <v>880.95</v>
      </c>
      <c r="J22" s="29">
        <v>748.8075</v>
      </c>
    </row>
    <row r="23" ht="22.5" customHeight="1" spans="1:10">
      <c r="A23" s="21">
        <v>21</v>
      </c>
      <c r="B23" s="23" t="s">
        <v>64</v>
      </c>
      <c r="C23" s="23" t="s">
        <v>110</v>
      </c>
      <c r="D23" s="23" t="s">
        <v>16</v>
      </c>
      <c r="E23" s="23" t="s">
        <v>50</v>
      </c>
      <c r="F23" s="27">
        <v>20.7</v>
      </c>
      <c r="G23" s="10">
        <v>153</v>
      </c>
      <c r="H23" s="10">
        <v>27.5</v>
      </c>
      <c r="I23" s="28">
        <v>870.9525</v>
      </c>
      <c r="J23" s="29">
        <v>740.309625</v>
      </c>
    </row>
    <row r="24" ht="22.5" customHeight="1" spans="1:10">
      <c r="A24" s="21">
        <v>22</v>
      </c>
      <c r="B24" s="23" t="s">
        <v>65</v>
      </c>
      <c r="C24" s="23" t="s">
        <v>111</v>
      </c>
      <c r="D24" s="23" t="s">
        <v>16</v>
      </c>
      <c r="E24" s="23" t="s">
        <v>30</v>
      </c>
      <c r="F24" s="21">
        <v>18.7</v>
      </c>
      <c r="G24" s="21">
        <v>170</v>
      </c>
      <c r="H24" s="21">
        <v>26.8</v>
      </c>
      <c r="I24" s="28">
        <v>851.972</v>
      </c>
      <c r="J24" s="29">
        <v>724.1762</v>
      </c>
    </row>
    <row r="25" ht="22.5" customHeight="1" spans="1:10">
      <c r="A25" s="21">
        <v>23</v>
      </c>
      <c r="B25" s="25" t="s">
        <v>66</v>
      </c>
      <c r="C25" s="25" t="s">
        <v>112</v>
      </c>
      <c r="D25" s="23" t="s">
        <v>16</v>
      </c>
      <c r="E25" s="23" t="s">
        <v>32</v>
      </c>
      <c r="F25" s="10">
        <v>19.3</v>
      </c>
      <c r="G25" s="10">
        <v>171</v>
      </c>
      <c r="H25" s="10">
        <v>25.7</v>
      </c>
      <c r="I25" s="28">
        <v>848.1771</v>
      </c>
      <c r="J25" s="29">
        <v>720.950535</v>
      </c>
    </row>
    <row r="26" ht="22.5" customHeight="1" spans="1:10">
      <c r="A26" s="21">
        <v>24</v>
      </c>
      <c r="B26" s="23" t="s">
        <v>113</v>
      </c>
      <c r="C26" s="23" t="s">
        <v>114</v>
      </c>
      <c r="D26" s="23" t="s">
        <v>16</v>
      </c>
      <c r="E26" s="23" t="s">
        <v>32</v>
      </c>
      <c r="F26" s="10">
        <v>19.2</v>
      </c>
      <c r="G26" s="10">
        <v>171</v>
      </c>
      <c r="H26" s="10">
        <v>25.7</v>
      </c>
      <c r="I26" s="28">
        <v>843.7824</v>
      </c>
      <c r="J26" s="29">
        <v>717.21504</v>
      </c>
    </row>
    <row r="27" ht="22.5" customHeight="1" spans="1:10">
      <c r="A27" s="21">
        <v>25</v>
      </c>
      <c r="B27" s="25" t="s">
        <v>70</v>
      </c>
      <c r="C27" s="25" t="s">
        <v>115</v>
      </c>
      <c r="D27" s="23" t="s">
        <v>16</v>
      </c>
      <c r="E27" s="23" t="s">
        <v>17</v>
      </c>
      <c r="F27" s="10">
        <v>19.6</v>
      </c>
      <c r="G27" s="10">
        <v>172</v>
      </c>
      <c r="H27" s="10">
        <v>24.2</v>
      </c>
      <c r="I27" s="28">
        <v>815.8304</v>
      </c>
      <c r="J27" s="29">
        <v>693.45584</v>
      </c>
    </row>
    <row r="28" ht="22.5" customHeight="1" spans="1:10">
      <c r="A28" s="21">
        <v>26</v>
      </c>
      <c r="B28" s="23" t="s">
        <v>71</v>
      </c>
      <c r="C28" s="23" t="s">
        <v>116</v>
      </c>
      <c r="D28" s="23" t="s">
        <v>16</v>
      </c>
      <c r="E28" s="23" t="s">
        <v>72</v>
      </c>
      <c r="F28" s="21">
        <v>19.7</v>
      </c>
      <c r="G28" s="21">
        <v>169</v>
      </c>
      <c r="H28" s="21">
        <v>23.6</v>
      </c>
      <c r="I28" s="28">
        <v>785.7148</v>
      </c>
      <c r="J28" s="29">
        <v>667.85758</v>
      </c>
    </row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D1" sqref="D1"/>
    </sheetView>
  </sheetViews>
  <sheetFormatPr defaultColWidth="9" defaultRowHeight="13.5"/>
  <cols>
    <col min="1" max="1" width="7.00833333333333" customWidth="1"/>
    <col min="2" max="2" width="39.3416666666667" customWidth="1"/>
    <col min="3" max="4" width="10.0083333333333" customWidth="1"/>
    <col min="5" max="5" width="15.0083333333333" customWidth="1"/>
    <col min="6" max="8" width="9.34166666666667" customWidth="1"/>
    <col min="9" max="9" width="10.8416666666667" customWidth="1"/>
    <col min="10" max="10" width="10.3166666666667" customWidth="1"/>
  </cols>
  <sheetData>
    <row r="1" ht="33" customHeight="1" spans="4:4">
      <c r="D1" t="s">
        <v>34</v>
      </c>
    </row>
    <row r="2" ht="30.75" customHeight="1" spans="1:10">
      <c r="A2" s="1"/>
      <c r="B2" s="2" t="s">
        <v>11</v>
      </c>
      <c r="C2" s="3" t="s">
        <v>81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15" t="s">
        <v>8</v>
      </c>
      <c r="J2" s="16" t="s">
        <v>9</v>
      </c>
    </row>
    <row r="3" ht="30.75" customHeight="1" spans="1:10">
      <c r="A3" s="6"/>
      <c r="B3" s="2"/>
      <c r="C3" s="7"/>
      <c r="D3" s="8"/>
      <c r="E3" s="8"/>
      <c r="F3" s="9"/>
      <c r="G3" s="9"/>
      <c r="H3" s="9"/>
      <c r="I3" s="17"/>
      <c r="J3" s="18"/>
    </row>
    <row r="4" ht="22.5" customHeight="1" spans="1:10">
      <c r="A4" s="10">
        <v>1</v>
      </c>
      <c r="B4" s="11" t="s">
        <v>44</v>
      </c>
      <c r="C4" s="11" t="s">
        <v>117</v>
      </c>
      <c r="D4" s="11" t="s">
        <v>34</v>
      </c>
      <c r="E4" s="11" t="s">
        <v>45</v>
      </c>
      <c r="F4" s="12">
        <v>0.62</v>
      </c>
      <c r="G4" s="12">
        <v>411</v>
      </c>
      <c r="H4" s="12">
        <v>339.3</v>
      </c>
      <c r="I4" s="19">
        <v>864.60426</v>
      </c>
      <c r="J4" s="20">
        <v>734.913621</v>
      </c>
    </row>
    <row r="5" ht="22.5" customHeight="1" spans="1:10">
      <c r="A5" s="10">
        <v>2</v>
      </c>
      <c r="B5" s="13" t="s">
        <v>46</v>
      </c>
      <c r="C5" s="11" t="s">
        <v>118</v>
      </c>
      <c r="D5" s="11" t="s">
        <v>34</v>
      </c>
      <c r="E5" s="11" t="s">
        <v>76</v>
      </c>
      <c r="F5" s="14">
        <v>0.62</v>
      </c>
      <c r="G5" s="14">
        <v>395</v>
      </c>
      <c r="H5" s="14">
        <v>330</v>
      </c>
      <c r="I5" s="19">
        <v>808.17</v>
      </c>
      <c r="J5" s="20">
        <v>686.9445</v>
      </c>
    </row>
    <row r="6" ht="22.5" customHeight="1" spans="1:10">
      <c r="A6" s="10">
        <v>3</v>
      </c>
      <c r="B6" s="11" t="s">
        <v>75</v>
      </c>
      <c r="C6" s="11" t="s">
        <v>119</v>
      </c>
      <c r="D6" s="11" t="s">
        <v>34</v>
      </c>
      <c r="E6" s="11" t="s">
        <v>47</v>
      </c>
      <c r="F6" s="10">
        <v>0.62</v>
      </c>
      <c r="G6" s="10">
        <v>393</v>
      </c>
      <c r="H6" s="10">
        <v>330</v>
      </c>
      <c r="I6" s="19">
        <v>804.078</v>
      </c>
      <c r="J6" s="20">
        <v>683.4663</v>
      </c>
    </row>
    <row r="7" ht="22.5" customHeight="1" spans="1:10">
      <c r="A7" s="10">
        <v>4</v>
      </c>
      <c r="B7" s="11" t="s">
        <v>77</v>
      </c>
      <c r="C7" s="11" t="s">
        <v>120</v>
      </c>
      <c r="D7" s="11" t="s">
        <v>34</v>
      </c>
      <c r="E7" s="11" t="s">
        <v>47</v>
      </c>
      <c r="F7" s="10">
        <v>0.6</v>
      </c>
      <c r="G7" s="10">
        <v>398</v>
      </c>
      <c r="H7" s="10">
        <v>330</v>
      </c>
      <c r="I7" s="19">
        <v>788.04</v>
      </c>
      <c r="J7" s="20">
        <v>669.834</v>
      </c>
    </row>
    <row r="8" ht="22.5" customHeight="1" spans="1:10">
      <c r="A8" s="10">
        <v>5</v>
      </c>
      <c r="B8" s="11" t="s">
        <v>53</v>
      </c>
      <c r="C8" s="11" t="s">
        <v>121</v>
      </c>
      <c r="D8" s="11" t="s">
        <v>34</v>
      </c>
      <c r="E8" s="11" t="s">
        <v>54</v>
      </c>
      <c r="F8" s="10">
        <v>0.6</v>
      </c>
      <c r="G8" s="10">
        <v>386</v>
      </c>
      <c r="H8" s="10">
        <v>339</v>
      </c>
      <c r="I8" s="19">
        <v>785.124</v>
      </c>
      <c r="J8" s="20">
        <v>667.3554</v>
      </c>
    </row>
    <row r="9" ht="22.5" customHeight="1" spans="1:10">
      <c r="A9" s="10">
        <v>6</v>
      </c>
      <c r="B9" s="11" t="s">
        <v>55</v>
      </c>
      <c r="C9" s="11" t="s">
        <v>122</v>
      </c>
      <c r="D9" s="11" t="s">
        <v>34</v>
      </c>
      <c r="E9" s="11" t="s">
        <v>56</v>
      </c>
      <c r="F9" s="10">
        <v>0.6</v>
      </c>
      <c r="G9" s="10">
        <v>350</v>
      </c>
      <c r="H9" s="10">
        <v>373</v>
      </c>
      <c r="I9" s="19">
        <v>783.3</v>
      </c>
      <c r="J9" s="20">
        <v>665.805</v>
      </c>
    </row>
    <row r="10" ht="22.5" customHeight="1" spans="1:10">
      <c r="A10" s="10">
        <v>7</v>
      </c>
      <c r="B10" s="11" t="s">
        <v>68</v>
      </c>
      <c r="C10" s="11" t="s">
        <v>123</v>
      </c>
      <c r="D10" s="11" t="s">
        <v>34</v>
      </c>
      <c r="E10" s="11" t="s">
        <v>69</v>
      </c>
      <c r="F10" s="10">
        <v>0.6</v>
      </c>
      <c r="G10" s="10">
        <v>382</v>
      </c>
      <c r="H10" s="10">
        <v>334</v>
      </c>
      <c r="I10" s="19">
        <v>765.528</v>
      </c>
      <c r="J10" s="20">
        <v>650.6988</v>
      </c>
    </row>
  </sheetData>
  <mergeCells count="10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规模粮油单产提升汇总表</vt:lpstr>
      <vt:lpstr>水稻</vt:lpstr>
      <vt:lpstr>玉米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遥远的她.</cp:lastModifiedBy>
  <dcterms:created xsi:type="dcterms:W3CDTF">2023-09-17T07:29:00Z</dcterms:created>
  <dcterms:modified xsi:type="dcterms:W3CDTF">2024-01-04T01:58:10Z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5775757FFAD140C0AD9EC089DC01F2C2_13</vt:lpwstr>
  </property>
  <property fmtid="{D5CDD505-2E9C-101B-9397-08002B2CF9AE}" pid="3" name="KSOProductBuildVer">
    <vt:lpwstr>2052-12.1.0.16120</vt:lpwstr>
  </property>
</Properties>
</file>