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3" i="1" l="1"/>
  <c r="B33" i="1"/>
  <c r="C32" i="1"/>
  <c r="B32" i="1"/>
  <c r="C31" i="1"/>
  <c r="B31" i="1"/>
  <c r="C30" i="1"/>
  <c r="B30" i="1"/>
  <c r="H29" i="1"/>
  <c r="G29" i="1"/>
  <c r="G28" i="1" s="1"/>
  <c r="F29" i="1"/>
  <c r="E29" i="1"/>
  <c r="E28" i="1" s="1"/>
  <c r="D29" i="1"/>
  <c r="C29" i="1"/>
  <c r="B29" i="1" s="1"/>
  <c r="H28" i="1"/>
  <c r="F28" i="1"/>
  <c r="D28" i="1"/>
  <c r="C27" i="1"/>
  <c r="B27" i="1"/>
  <c r="C26" i="1"/>
  <c r="B26" i="1"/>
  <c r="C25" i="1"/>
  <c r="B25" i="1"/>
  <c r="H24" i="1"/>
  <c r="G24" i="1"/>
  <c r="F24" i="1"/>
  <c r="E24" i="1"/>
  <c r="D24" i="1"/>
  <c r="C24" i="1"/>
  <c r="B24" i="1" s="1"/>
  <c r="C23" i="1"/>
  <c r="B23" i="1" s="1"/>
  <c r="C22" i="1"/>
  <c r="B22" i="1" s="1"/>
  <c r="C21" i="1"/>
  <c r="B21" i="1" s="1"/>
  <c r="H20" i="1"/>
  <c r="G20" i="1"/>
  <c r="F20" i="1"/>
  <c r="E20" i="1"/>
  <c r="D20" i="1"/>
  <c r="C20" i="1" s="1"/>
  <c r="B20" i="1" s="1"/>
  <c r="C19" i="1"/>
  <c r="B19" i="1"/>
  <c r="C18" i="1"/>
  <c r="B18" i="1"/>
  <c r="C17" i="1"/>
  <c r="B17" i="1"/>
  <c r="H16" i="1"/>
  <c r="G16" i="1"/>
  <c r="F16" i="1"/>
  <c r="E16" i="1"/>
  <c r="C16" i="1" s="1"/>
  <c r="B16" i="1" s="1"/>
  <c r="D16" i="1"/>
  <c r="C15" i="1"/>
  <c r="B15" i="1" s="1"/>
  <c r="C14" i="1"/>
  <c r="B14" i="1" s="1"/>
  <c r="C13" i="1"/>
  <c r="B13" i="1" s="1"/>
  <c r="C12" i="1"/>
  <c r="B12" i="1" s="1"/>
  <c r="H11" i="1"/>
  <c r="G11" i="1"/>
  <c r="F11" i="1"/>
  <c r="E11" i="1"/>
  <c r="D11" i="1"/>
  <c r="C11" i="1" s="1"/>
  <c r="B11" i="1" s="1"/>
  <c r="C10" i="1"/>
  <c r="B10" i="1"/>
  <c r="C9" i="1"/>
  <c r="B9" i="1"/>
  <c r="C8" i="1"/>
  <c r="B8" i="1"/>
  <c r="H7" i="1"/>
  <c r="G7" i="1"/>
  <c r="G6" i="1" s="1"/>
  <c r="F7" i="1"/>
  <c r="E7" i="1"/>
  <c r="E6" i="1" s="1"/>
  <c r="D7" i="1"/>
  <c r="H6" i="1"/>
  <c r="H5" i="1" s="1"/>
  <c r="F6" i="1"/>
  <c r="F5" i="1" s="1"/>
  <c r="D6" i="1"/>
  <c r="D5" i="1" s="1"/>
  <c r="E5" i="1" l="1"/>
  <c r="C5" i="1" s="1"/>
  <c r="B5" i="1" s="1"/>
  <c r="G5" i="1"/>
  <c r="C28" i="1"/>
  <c r="B28" i="1" s="1"/>
  <c r="C7" i="1"/>
  <c r="B7" i="1" s="1"/>
  <c r="C6" i="1"/>
  <c r="B6" i="1" s="1"/>
</calcChain>
</file>

<file path=xl/sharedStrings.xml><?xml version="1.0" encoding="utf-8"?>
<sst xmlns="http://schemas.openxmlformats.org/spreadsheetml/2006/main" count="40" uniqueCount="37">
  <si>
    <t>2021年社会保险基金收入预计数</t>
    <phoneticPr fontId="2" type="noConversion"/>
  </si>
  <si>
    <t>收入预算科目</t>
  </si>
  <si>
    <t>2021年收入预计数</t>
    <phoneticPr fontId="2" type="noConversion"/>
  </si>
  <si>
    <t>收入预计总计</t>
  </si>
  <si>
    <t>本年收入合计</t>
  </si>
  <si>
    <t>上年结余合计</t>
  </si>
  <si>
    <t>合计</t>
  </si>
  <si>
    <t>单位缴费</t>
  </si>
  <si>
    <t>上级补助</t>
  </si>
  <si>
    <t>本级安排</t>
  </si>
  <si>
    <t>其他</t>
  </si>
  <si>
    <t>社会保险基金预算收入总计</t>
  </si>
  <si>
    <t>一、市级统筹社会保险基金收入合计</t>
  </si>
  <si>
    <t>（一）基本养老保险基金收入小计（企业职工）</t>
  </si>
  <si>
    <t>1、基本养老保险费收入</t>
  </si>
  <si>
    <t>2、基本养老保险基金财政补贴收入</t>
  </si>
  <si>
    <t>3、其他基本养老保险基金收入</t>
  </si>
  <si>
    <t>（二）基本医疗保险基金收入小计（城镇职工）</t>
  </si>
  <si>
    <t>1、基本医疗保险费收入</t>
  </si>
  <si>
    <t>2、基本医疗保险基金财政补贴收入</t>
  </si>
  <si>
    <t>3、其他基本医疗保险基金收入</t>
  </si>
  <si>
    <t>（三）城镇居民基本医疗保险基金收入小计</t>
  </si>
  <si>
    <t>（四）工伤保险基金收入小计</t>
  </si>
  <si>
    <t>1、工伤保险费收入</t>
  </si>
  <si>
    <t>2、工伤保险基金财政补贴收入</t>
  </si>
  <si>
    <t>3、其他工伤保险基金收入</t>
  </si>
  <si>
    <t>（五）生育保险基金收入小计</t>
  </si>
  <si>
    <t>1、生育保险费收入</t>
  </si>
  <si>
    <t>2、生育保险基金财政补贴收入</t>
  </si>
  <si>
    <t>3、其他生育保险基金收入</t>
  </si>
  <si>
    <t>（六）失业保险基金收入小计</t>
  </si>
  <si>
    <t>1、失业保险费收入</t>
  </si>
  <si>
    <t>2、失业保险基金财政补贴收入</t>
  </si>
  <si>
    <t>3、其他失业保险基金收入</t>
  </si>
  <si>
    <t>二、县级统筹社会保险基金收入合计</t>
  </si>
  <si>
    <t>（一）基本养老保险基金收入小计（事业单位）</t>
  </si>
  <si>
    <t>（二）城乡居民基本养老保险基金收入小计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</si>
</sst>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/>
    <xf numFmtId="49" fontId="4" fillId="2" borderId="1" xfId="1" applyNumberFormat="1" applyFont="1" applyFill="1" applyBorder="1" applyAlignment="1" applyProtection="1">
      <alignment horizontal="left" vertical="center" indent="1"/>
    </xf>
    <xf numFmtId="0" fontId="3" fillId="2" borderId="1" xfId="0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left" vertical="center" indent="2"/>
    </xf>
    <xf numFmtId="3" fontId="3" fillId="2" borderId="1" xfId="0" applyNumberFormat="1" applyFont="1" applyFill="1" applyBorder="1" applyAlignment="1" applyProtection="1">
      <alignment horizontal="left" vertical="center" indent="3"/>
    </xf>
    <xf numFmtId="3" fontId="3" fillId="2" borderId="1" xfId="0" applyNumberFormat="1" applyFont="1" applyFill="1" applyBorder="1" applyAlignment="1" applyProtection="1">
      <alignment horizontal="left" vertical="center" indent="2"/>
    </xf>
    <xf numFmtId="0" fontId="3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exceltmp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M15" sqref="M15"/>
    </sheetView>
  </sheetViews>
  <sheetFormatPr defaultRowHeight="14.4"/>
  <cols>
    <col min="1" max="1" width="54.109375" bestFit="1" customWidth="1"/>
    <col min="2" max="2" width="13.88671875" bestFit="1" customWidth="1"/>
    <col min="3" max="3" width="6.5546875" bestFit="1" customWidth="1"/>
    <col min="4" max="6" width="9.5546875" bestFit="1" customWidth="1"/>
    <col min="7" max="7" width="6.5546875" bestFit="1" customWidth="1"/>
    <col min="8" max="8" width="13.88671875" bestFit="1" customWidth="1"/>
  </cols>
  <sheetData>
    <row r="1" spans="1:8" ht="31.8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>
      <c r="A2" s="1" t="s">
        <v>1</v>
      </c>
      <c r="B2" s="2" t="s">
        <v>2</v>
      </c>
      <c r="C2" s="2"/>
      <c r="D2" s="2"/>
      <c r="E2" s="2"/>
      <c r="F2" s="2"/>
      <c r="G2" s="2"/>
      <c r="H2" s="2"/>
    </row>
    <row r="3" spans="1:8">
      <c r="A3" s="1"/>
      <c r="B3" s="2" t="s">
        <v>3</v>
      </c>
      <c r="C3" s="2" t="s">
        <v>4</v>
      </c>
      <c r="D3" s="2"/>
      <c r="E3" s="2"/>
      <c r="F3" s="2"/>
      <c r="G3" s="2"/>
      <c r="H3" s="2" t="s">
        <v>5</v>
      </c>
    </row>
    <row r="4" spans="1:8">
      <c r="A4" s="1"/>
      <c r="B4" s="3"/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3"/>
    </row>
    <row r="5" spans="1:8">
      <c r="A5" s="5" t="s">
        <v>11</v>
      </c>
      <c r="B5" s="6">
        <f>SUM(C5,H5)</f>
        <v>158924</v>
      </c>
      <c r="C5" s="6">
        <f>SUM(D5:G5)</f>
        <v>93250</v>
      </c>
      <c r="D5" s="6">
        <f>SUM(D6,D28)</f>
        <v>31152</v>
      </c>
      <c r="E5" s="6">
        <f>SUM(E6,E28)</f>
        <v>36505</v>
      </c>
      <c r="F5" s="6">
        <f>SUM(F6,F28)</f>
        <v>12689</v>
      </c>
      <c r="G5" s="6">
        <f>SUM(G6,G28)</f>
        <v>12904</v>
      </c>
      <c r="H5" s="6">
        <f>SUM(H6,H28)</f>
        <v>65674</v>
      </c>
    </row>
    <row r="6" spans="1:8">
      <c r="A6" s="7" t="s">
        <v>12</v>
      </c>
      <c r="B6" s="6">
        <f>SUM(C6,H6)</f>
        <v>97702</v>
      </c>
      <c r="C6" s="6">
        <f>SUM(D6:G6)</f>
        <v>59238</v>
      </c>
      <c r="D6" s="8">
        <f>SUM(D7,D11,D15:D16,D20,D24)</f>
        <v>15265</v>
      </c>
      <c r="E6" s="8">
        <f>SUM(E7,E11,E15:E16,E20,E24)</f>
        <v>25710</v>
      </c>
      <c r="F6" s="8">
        <f>SUM(F7,F11,F15:F16,F20,F24)</f>
        <v>5689</v>
      </c>
      <c r="G6" s="8">
        <f>SUM(G7,G11,G15:G16,G20,G24)</f>
        <v>12574</v>
      </c>
      <c r="H6" s="8">
        <f>SUM(H7,H11,H15:H16,H20,H24)</f>
        <v>38464</v>
      </c>
    </row>
    <row r="7" spans="1:8">
      <c r="A7" s="9" t="s">
        <v>13</v>
      </c>
      <c r="B7" s="6">
        <f>SUM(C7,H7)</f>
        <v>25155</v>
      </c>
      <c r="C7" s="6">
        <f>SUM(D7:G7)</f>
        <v>21504</v>
      </c>
      <c r="D7" s="8">
        <f>SUM(D8:D10)</f>
        <v>9736</v>
      </c>
      <c r="E7" s="8">
        <f>SUM(E8:E10)</f>
        <v>7060</v>
      </c>
      <c r="F7" s="8">
        <f>SUM(F8:F10)</f>
        <v>4708</v>
      </c>
      <c r="G7" s="8">
        <f>SUM(G8:G10)</f>
        <v>0</v>
      </c>
      <c r="H7" s="8">
        <f>SUM(H8:H10)</f>
        <v>3651</v>
      </c>
    </row>
    <row r="8" spans="1:8">
      <c r="A8" s="10" t="s">
        <v>14</v>
      </c>
      <c r="B8" s="6">
        <f>SUM(C8,H8)</f>
        <v>13387</v>
      </c>
      <c r="C8" s="6">
        <f>SUM(D8:G8)</f>
        <v>9736</v>
      </c>
      <c r="D8" s="8">
        <v>9736</v>
      </c>
      <c r="E8" s="8"/>
      <c r="F8" s="8"/>
      <c r="G8" s="8"/>
      <c r="H8" s="8">
        <v>3651</v>
      </c>
    </row>
    <row r="9" spans="1:8">
      <c r="A9" s="10" t="s">
        <v>15</v>
      </c>
      <c r="B9" s="6">
        <f t="shared" ref="B9:B33" si="0">SUM(C9,H9)</f>
        <v>11768</v>
      </c>
      <c r="C9" s="6">
        <f t="shared" ref="C9:C33" si="1">SUM(D9:G9)</f>
        <v>11768</v>
      </c>
      <c r="D9" s="8"/>
      <c r="E9" s="8">
        <v>7060</v>
      </c>
      <c r="F9" s="8">
        <v>4708</v>
      </c>
      <c r="G9" s="8"/>
      <c r="H9" s="8"/>
    </row>
    <row r="10" spans="1:8">
      <c r="A10" s="10" t="s">
        <v>16</v>
      </c>
      <c r="B10" s="6">
        <f t="shared" si="0"/>
        <v>0</v>
      </c>
      <c r="C10" s="6">
        <f>SUM(D10:G10)</f>
        <v>0</v>
      </c>
      <c r="D10" s="8"/>
      <c r="E10" s="8"/>
      <c r="F10" s="8"/>
      <c r="G10" s="8"/>
      <c r="H10" s="8"/>
    </row>
    <row r="11" spans="1:8">
      <c r="A11" s="9" t="s">
        <v>17</v>
      </c>
      <c r="B11" s="6">
        <f t="shared" si="0"/>
        <v>23218</v>
      </c>
      <c r="C11" s="6">
        <f t="shared" si="1"/>
        <v>8191</v>
      </c>
      <c r="D11" s="8">
        <f>SUM(D12:D14)</f>
        <v>4829</v>
      </c>
      <c r="E11" s="8">
        <f>SUM(E12:E14)</f>
        <v>0</v>
      </c>
      <c r="F11" s="8">
        <f>SUM(F12:F14)</f>
        <v>0</v>
      </c>
      <c r="G11" s="8">
        <f>SUM(G12:G14)</f>
        <v>3362</v>
      </c>
      <c r="H11" s="8">
        <f>SUM(H12:H14)</f>
        <v>15027</v>
      </c>
    </row>
    <row r="12" spans="1:8">
      <c r="A12" s="10" t="s">
        <v>18</v>
      </c>
      <c r="B12" s="6">
        <f t="shared" si="0"/>
        <v>23218</v>
      </c>
      <c r="C12" s="6">
        <f t="shared" si="1"/>
        <v>8191</v>
      </c>
      <c r="D12" s="8">
        <v>4829</v>
      </c>
      <c r="E12" s="8"/>
      <c r="F12" s="8"/>
      <c r="G12" s="8">
        <v>3362</v>
      </c>
      <c r="H12" s="6">
        <v>15027</v>
      </c>
    </row>
    <row r="13" spans="1:8">
      <c r="A13" s="10" t="s">
        <v>19</v>
      </c>
      <c r="B13" s="6">
        <f t="shared" si="0"/>
        <v>0</v>
      </c>
      <c r="C13" s="6">
        <f t="shared" si="1"/>
        <v>0</v>
      </c>
      <c r="D13" s="6"/>
      <c r="E13" s="6"/>
      <c r="F13" s="6"/>
      <c r="G13" s="6"/>
      <c r="H13" s="6"/>
    </row>
    <row r="14" spans="1:8">
      <c r="A14" s="10" t="s">
        <v>20</v>
      </c>
      <c r="B14" s="6">
        <f t="shared" si="0"/>
        <v>0</v>
      </c>
      <c r="C14" s="6">
        <f t="shared" si="1"/>
        <v>0</v>
      </c>
      <c r="D14" s="8"/>
      <c r="E14" s="8"/>
      <c r="F14" s="8"/>
      <c r="G14" s="8"/>
      <c r="H14" s="8"/>
    </row>
    <row r="15" spans="1:8">
      <c r="A15" s="9" t="s">
        <v>21</v>
      </c>
      <c r="B15" s="6">
        <f t="shared" si="0"/>
        <v>46950</v>
      </c>
      <c r="C15" s="6">
        <f t="shared" si="1"/>
        <v>27542</v>
      </c>
      <c r="D15" s="8"/>
      <c r="E15" s="8">
        <v>17350</v>
      </c>
      <c r="F15" s="8">
        <v>981</v>
      </c>
      <c r="G15" s="8">
        <v>9211</v>
      </c>
      <c r="H15" s="8">
        <v>19408</v>
      </c>
    </row>
    <row r="16" spans="1:8">
      <c r="A16" s="9" t="s">
        <v>22</v>
      </c>
      <c r="B16" s="6">
        <f t="shared" si="0"/>
        <v>467</v>
      </c>
      <c r="C16" s="6">
        <f t="shared" si="1"/>
        <v>290</v>
      </c>
      <c r="D16" s="8">
        <f>SUM(D17:D19)</f>
        <v>140</v>
      </c>
      <c r="E16" s="8">
        <f>SUM(E17:E19)</f>
        <v>150</v>
      </c>
      <c r="F16" s="8">
        <f>SUM(F17:F19)</f>
        <v>0</v>
      </c>
      <c r="G16" s="8">
        <f>SUM(G17:G19)</f>
        <v>0</v>
      </c>
      <c r="H16" s="8">
        <f>SUM(H17:H19)</f>
        <v>177</v>
      </c>
    </row>
    <row r="17" spans="1:8">
      <c r="A17" s="10" t="s">
        <v>23</v>
      </c>
      <c r="B17" s="6">
        <f t="shared" si="0"/>
        <v>290</v>
      </c>
      <c r="C17" s="6">
        <f t="shared" si="1"/>
        <v>290</v>
      </c>
      <c r="D17" s="8">
        <v>140</v>
      </c>
      <c r="E17" s="6">
        <v>150</v>
      </c>
      <c r="F17" s="6"/>
      <c r="G17" s="6"/>
      <c r="H17" s="6"/>
    </row>
    <row r="18" spans="1:8">
      <c r="A18" s="10" t="s">
        <v>24</v>
      </c>
      <c r="B18" s="6">
        <f t="shared" si="0"/>
        <v>0</v>
      </c>
      <c r="C18" s="6">
        <f t="shared" si="1"/>
        <v>0</v>
      </c>
      <c r="D18" s="6"/>
      <c r="E18" s="6"/>
      <c r="F18" s="6"/>
      <c r="G18" s="6"/>
      <c r="H18" s="6"/>
    </row>
    <row r="19" spans="1:8">
      <c r="A19" s="10" t="s">
        <v>25</v>
      </c>
      <c r="B19" s="6">
        <f t="shared" si="0"/>
        <v>177</v>
      </c>
      <c r="C19" s="6">
        <f t="shared" si="1"/>
        <v>0</v>
      </c>
      <c r="D19" s="6"/>
      <c r="E19" s="6"/>
      <c r="F19" s="6"/>
      <c r="G19" s="6"/>
      <c r="H19" s="6">
        <v>177</v>
      </c>
    </row>
    <row r="20" spans="1:8">
      <c r="A20" s="9" t="s">
        <v>26</v>
      </c>
      <c r="B20" s="6">
        <f t="shared" si="0"/>
        <v>0</v>
      </c>
      <c r="C20" s="6">
        <f t="shared" si="1"/>
        <v>0</v>
      </c>
      <c r="D20" s="8">
        <f>SUM(D21:D23)</f>
        <v>0</v>
      </c>
      <c r="E20" s="8">
        <f>SUM(E21:E23)</f>
        <v>0</v>
      </c>
      <c r="F20" s="8">
        <f>SUM(F21:F23)</f>
        <v>0</v>
      </c>
      <c r="G20" s="8">
        <f>SUM(G21:G23)</f>
        <v>0</v>
      </c>
      <c r="H20" s="8">
        <f>SUM(H21:H23)</f>
        <v>0</v>
      </c>
    </row>
    <row r="21" spans="1:8">
      <c r="A21" s="10" t="s">
        <v>27</v>
      </c>
      <c r="B21" s="6">
        <f t="shared" si="0"/>
        <v>0</v>
      </c>
      <c r="C21" s="6">
        <f t="shared" si="1"/>
        <v>0</v>
      </c>
      <c r="D21" s="8"/>
      <c r="E21" s="8"/>
      <c r="F21" s="8"/>
      <c r="G21" s="8"/>
      <c r="H21" s="8"/>
    </row>
    <row r="22" spans="1:8">
      <c r="A22" s="10" t="s">
        <v>28</v>
      </c>
      <c r="B22" s="6">
        <f t="shared" si="0"/>
        <v>0</v>
      </c>
      <c r="C22" s="6">
        <f t="shared" si="1"/>
        <v>0</v>
      </c>
      <c r="D22" s="6"/>
      <c r="E22" s="6"/>
      <c r="F22" s="6"/>
      <c r="G22" s="6"/>
      <c r="H22" s="6"/>
    </row>
    <row r="23" spans="1:8">
      <c r="A23" s="10" t="s">
        <v>29</v>
      </c>
      <c r="B23" s="6">
        <f t="shared" si="0"/>
        <v>0</v>
      </c>
      <c r="C23" s="6">
        <f t="shared" si="1"/>
        <v>0</v>
      </c>
      <c r="D23" s="6"/>
      <c r="E23" s="6"/>
      <c r="F23" s="6"/>
      <c r="G23" s="6"/>
      <c r="H23" s="6"/>
    </row>
    <row r="24" spans="1:8">
      <c r="A24" s="9" t="s">
        <v>30</v>
      </c>
      <c r="B24" s="6">
        <f t="shared" si="0"/>
        <v>1912</v>
      </c>
      <c r="C24" s="6">
        <f t="shared" si="1"/>
        <v>1711</v>
      </c>
      <c r="D24" s="8">
        <f>SUM(D25:D27)</f>
        <v>560</v>
      </c>
      <c r="E24" s="8">
        <f>SUM(E25:E27)</f>
        <v>1150</v>
      </c>
      <c r="F24" s="8">
        <f>SUM(F25:F27)</f>
        <v>0</v>
      </c>
      <c r="G24" s="8">
        <f>SUM(G25:G27)</f>
        <v>1</v>
      </c>
      <c r="H24" s="8">
        <f>SUM(H25:H27)</f>
        <v>201</v>
      </c>
    </row>
    <row r="25" spans="1:8">
      <c r="A25" s="10" t="s">
        <v>31</v>
      </c>
      <c r="B25" s="6">
        <f t="shared" si="0"/>
        <v>1912</v>
      </c>
      <c r="C25" s="6">
        <f t="shared" si="1"/>
        <v>1711</v>
      </c>
      <c r="D25" s="6">
        <v>560</v>
      </c>
      <c r="E25" s="6">
        <v>1150</v>
      </c>
      <c r="F25" s="6"/>
      <c r="G25" s="6">
        <v>1</v>
      </c>
      <c r="H25" s="8">
        <v>201</v>
      </c>
    </row>
    <row r="26" spans="1:8">
      <c r="A26" s="10" t="s">
        <v>32</v>
      </c>
      <c r="B26" s="6">
        <f t="shared" si="0"/>
        <v>0</v>
      </c>
      <c r="C26" s="6">
        <f t="shared" si="1"/>
        <v>0</v>
      </c>
      <c r="D26" s="6"/>
      <c r="E26" s="6"/>
      <c r="F26" s="6"/>
      <c r="G26" s="6"/>
      <c r="H26" s="6"/>
    </row>
    <row r="27" spans="1:8">
      <c r="A27" s="10" t="s">
        <v>33</v>
      </c>
      <c r="B27" s="6">
        <f t="shared" si="0"/>
        <v>0</v>
      </c>
      <c r="C27" s="6">
        <f t="shared" si="1"/>
        <v>0</v>
      </c>
      <c r="D27" s="6"/>
      <c r="E27" s="6"/>
      <c r="F27" s="6"/>
      <c r="G27" s="6"/>
      <c r="H27" s="6"/>
    </row>
    <row r="28" spans="1:8">
      <c r="A28" s="7" t="s">
        <v>34</v>
      </c>
      <c r="B28" s="6">
        <f t="shared" si="0"/>
        <v>61222</v>
      </c>
      <c r="C28" s="6">
        <f t="shared" si="1"/>
        <v>34012</v>
      </c>
      <c r="D28" s="6">
        <f>SUM(D29,D33:D33)</f>
        <v>15887</v>
      </c>
      <c r="E28" s="6">
        <f>SUM(E29,E33:E33)</f>
        <v>10795</v>
      </c>
      <c r="F28" s="6">
        <f>SUM(F29,F33:F33)</f>
        <v>7000</v>
      </c>
      <c r="G28" s="6">
        <f>SUM(G29,G33:G33)</f>
        <v>330</v>
      </c>
      <c r="H28" s="6">
        <f>SUM(H29,H33:H33)</f>
        <v>27210</v>
      </c>
    </row>
    <row r="29" spans="1:8">
      <c r="A29" s="11" t="s">
        <v>35</v>
      </c>
      <c r="B29" s="6">
        <f t="shared" si="0"/>
        <v>23081</v>
      </c>
      <c r="C29" s="6">
        <f t="shared" si="1"/>
        <v>23000</v>
      </c>
      <c r="D29" s="8">
        <f>SUM(D30:D32)</f>
        <v>13000</v>
      </c>
      <c r="E29" s="8">
        <f>SUM(E30:E32)</f>
        <v>3000</v>
      </c>
      <c r="F29" s="8">
        <f>SUM(F30:F32)</f>
        <v>7000</v>
      </c>
      <c r="G29" s="8">
        <f>SUM(G30:G32)</f>
        <v>0</v>
      </c>
      <c r="H29" s="8">
        <f>SUM(H30:H32)</f>
        <v>81</v>
      </c>
    </row>
    <row r="30" spans="1:8">
      <c r="A30" s="10" t="s">
        <v>14</v>
      </c>
      <c r="B30" s="6">
        <f t="shared" si="0"/>
        <v>13000</v>
      </c>
      <c r="C30" s="6">
        <f t="shared" si="1"/>
        <v>13000</v>
      </c>
      <c r="D30" s="12">
        <v>13000</v>
      </c>
      <c r="E30" s="6"/>
      <c r="F30" s="6"/>
      <c r="G30" s="6"/>
      <c r="H30" s="8"/>
    </row>
    <row r="31" spans="1:8">
      <c r="A31" s="10" t="s">
        <v>15</v>
      </c>
      <c r="B31" s="6">
        <f t="shared" si="0"/>
        <v>10000</v>
      </c>
      <c r="C31" s="6">
        <f t="shared" si="1"/>
        <v>10000</v>
      </c>
      <c r="D31" s="6"/>
      <c r="E31" s="6">
        <v>3000</v>
      </c>
      <c r="F31" s="6">
        <v>7000</v>
      </c>
      <c r="G31" s="6"/>
      <c r="H31" s="6"/>
    </row>
    <row r="32" spans="1:8">
      <c r="A32" s="10" t="s">
        <v>16</v>
      </c>
      <c r="B32" s="6">
        <f t="shared" si="0"/>
        <v>81</v>
      </c>
      <c r="C32" s="6">
        <f t="shared" si="1"/>
        <v>0</v>
      </c>
      <c r="D32" s="8"/>
      <c r="E32" s="8"/>
      <c r="F32" s="8"/>
      <c r="G32" s="8"/>
      <c r="H32" s="8">
        <v>81</v>
      </c>
    </row>
    <row r="33" spans="1:8">
      <c r="A33" s="11" t="s">
        <v>36</v>
      </c>
      <c r="B33" s="6">
        <f t="shared" si="0"/>
        <v>38141</v>
      </c>
      <c r="C33" s="6">
        <f t="shared" si="1"/>
        <v>11012</v>
      </c>
      <c r="D33" s="6">
        <v>2887</v>
      </c>
      <c r="E33" s="6">
        <v>7795</v>
      </c>
      <c r="F33" s="6"/>
      <c r="G33" s="6">
        <v>330</v>
      </c>
      <c r="H33" s="6">
        <v>27129</v>
      </c>
    </row>
  </sheetData>
  <mergeCells count="6">
    <mergeCell ref="A1:H1"/>
    <mergeCell ref="A2:A4"/>
    <mergeCell ref="B2:H2"/>
    <mergeCell ref="B3:B4"/>
    <mergeCell ref="C3:G3"/>
    <mergeCell ref="H3:H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2021-10-12T00:43:57Z</dcterms:modified>
</cp:coreProperties>
</file>