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32" windowWidth="19392" windowHeight="6936"/>
  </bookViews>
  <sheets>
    <sheet name="预备费附件 (最终定）" sheetId="1" r:id="rId1"/>
    <sheet name="明细项目" sheetId="2" r:id="rId2"/>
  </sheets>
  <definedNames>
    <definedName name="_xlnm.Print_Titles" localSheetId="0">'预备费附件 (最终定）'!$1:$6</definedName>
  </definedNames>
  <calcPr calcId="144525"/>
</workbook>
</file>

<file path=xl/calcChain.xml><?xml version="1.0" encoding="utf-8"?>
<calcChain xmlns="http://schemas.openxmlformats.org/spreadsheetml/2006/main">
  <c r="C124" i="2" l="1"/>
  <c r="C123" i="2"/>
  <c r="C122" i="2"/>
  <c r="C121" i="2"/>
  <c r="C120" i="2"/>
  <c r="C119" i="2"/>
  <c r="C118" i="2"/>
  <c r="C117" i="2"/>
  <c r="C116" i="2"/>
  <c r="C110" i="2"/>
  <c r="C102" i="2"/>
  <c r="C101" i="2"/>
  <c r="C93" i="2"/>
  <c r="C87" i="2"/>
  <c r="C85" i="2"/>
  <c r="C83" i="2"/>
  <c r="C81" i="2"/>
  <c r="C78" i="2"/>
  <c r="C71" i="2"/>
  <c r="C70" i="2"/>
  <c r="C66" i="2"/>
  <c r="C41" i="2"/>
  <c r="C38" i="2"/>
  <c r="C34" i="2"/>
  <c r="C32" i="2"/>
  <c r="C29" i="2"/>
  <c r="C27" i="2"/>
  <c r="C23" i="2"/>
  <c r="C20" i="2"/>
  <c r="C12" i="2"/>
  <c r="C4" i="2" s="1"/>
  <c r="C10"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C5" i="2"/>
  <c r="D4" i="2"/>
</calcChain>
</file>

<file path=xl/sharedStrings.xml><?xml version="1.0" encoding="utf-8"?>
<sst xmlns="http://schemas.openxmlformats.org/spreadsheetml/2006/main" count="179" uniqueCount="178">
  <si>
    <t>单位：万元</t>
    <phoneticPr fontId="2" type="noConversion"/>
  </si>
  <si>
    <t>序号</t>
    <phoneticPr fontId="2" type="noConversion"/>
  </si>
  <si>
    <t>项目名称</t>
    <phoneticPr fontId="2" type="noConversion"/>
  </si>
  <si>
    <t>支出金额合计</t>
    <phoneticPr fontId="2" type="noConversion"/>
  </si>
  <si>
    <t>备注</t>
    <phoneticPr fontId="2" type="noConversion"/>
  </si>
  <si>
    <t>合计</t>
    <phoneticPr fontId="2" type="noConversion"/>
  </si>
  <si>
    <t>维修及基础设施建设费</t>
    <phoneticPr fontId="2" type="noConversion"/>
  </si>
  <si>
    <t>政府购买服务费用</t>
    <phoneticPr fontId="2" type="noConversion"/>
  </si>
  <si>
    <t>其他</t>
    <phoneticPr fontId="2" type="noConversion"/>
  </si>
  <si>
    <t>救灾、抢险、应急、招商和其他临时性一次性工作经费</t>
    <phoneticPr fontId="2" type="noConversion"/>
  </si>
  <si>
    <t>公厕、绿化、路、桥、灯、供污水管网等市政工程支出</t>
    <phoneticPr fontId="2" type="noConversion"/>
  </si>
  <si>
    <t>媒体合作、网络平台建设、技术性费用等支出</t>
    <phoneticPr fontId="2" type="noConversion"/>
  </si>
  <si>
    <t>序号</t>
  </si>
  <si>
    <t>合计</t>
  </si>
  <si>
    <t>2019年《预备费动用方案》明细表</t>
    <phoneticPr fontId="2" type="noConversion"/>
  </si>
  <si>
    <t>单位：万元</t>
  </si>
  <si>
    <t>单位名称</t>
  </si>
  <si>
    <t>单位支出金额合计</t>
    <phoneticPr fontId="2" type="noConversion"/>
  </si>
  <si>
    <t>项目支出金额合计</t>
    <phoneticPr fontId="2" type="noConversion"/>
  </si>
  <si>
    <t>支出项目</t>
  </si>
  <si>
    <t>鄂豫皖苏区首府旧址管理委员会</t>
  </si>
  <si>
    <t>博物馆红旗飘飘雕塑维修喷漆费用</t>
  </si>
  <si>
    <t>博物馆改造提升项目施工图纸设计费</t>
  </si>
  <si>
    <t>博物馆文物征集经费</t>
  </si>
  <si>
    <t>首府景区建设项目前期费用</t>
  </si>
  <si>
    <t>首府旧址临时整改费用</t>
  </si>
  <si>
    <t>发展和改革委员会</t>
    <phoneticPr fontId="2" type="noConversion"/>
  </si>
  <si>
    <t>低碳城市试点实施方案编制经费</t>
  </si>
  <si>
    <t>《乡村振兴战略规划》编制经费</t>
  </si>
  <si>
    <t>公安局</t>
  </si>
  <si>
    <t>政府网站安全监测平台建设费用</t>
  </si>
  <si>
    <t>武警中队“智慧磐石”项目建设费用</t>
    <phoneticPr fontId="2" type="noConversion"/>
  </si>
  <si>
    <t>武警中士官公寓房建设费用</t>
    <phoneticPr fontId="2" type="noConversion"/>
  </si>
  <si>
    <t>交警队秋实大道与发展大道交叉口信号灯安装经费</t>
  </si>
  <si>
    <t>交警队二高南路口信号灯安装经费</t>
  </si>
  <si>
    <t>交警队城区交通标线施划工程</t>
  </si>
  <si>
    <t>看守所“铁桶工程”建设经费</t>
  </si>
  <si>
    <t>重大活动和国庆70周年安保采购应急装备经费</t>
  </si>
  <si>
    <t>新县退役军人事务局</t>
    <phoneticPr fontId="2" type="noConversion"/>
  </si>
  <si>
    <t>2018年度全县烈士纪念设施日常管护经费</t>
    <phoneticPr fontId="2" type="noConversion"/>
  </si>
  <si>
    <t>烈士陵园配备广播音响设备经费</t>
  </si>
  <si>
    <t>烈士陵园临时维修经费</t>
  </si>
  <si>
    <t>新县文化广电和旅游体育局</t>
  </si>
  <si>
    <t>体育运动中心举办“相亲公益半程马拉松”经费</t>
    <phoneticPr fontId="2" type="noConversion"/>
  </si>
  <si>
    <t>旅游局《那方水土》新县风光摄影集费用</t>
  </si>
  <si>
    <t>旅游局茶文化节费用</t>
  </si>
  <si>
    <t>旅游局全域旅游示范区建设经费</t>
    <phoneticPr fontId="2" type="noConversion"/>
  </si>
  <si>
    <t>民政局</t>
    <phoneticPr fontId="2" type="noConversion"/>
  </si>
  <si>
    <t>福利中心项目设计和第三方咨询评估费</t>
    <phoneticPr fontId="2" type="noConversion"/>
  </si>
  <si>
    <t>社会救助公示栏制作安装费用</t>
    <phoneticPr fontId="2" type="noConversion"/>
  </si>
  <si>
    <t>新县工业和信息化局</t>
  </si>
  <si>
    <t>招商办“珠三角、长三角”驻地招商经费</t>
    <phoneticPr fontId="2" type="noConversion"/>
  </si>
  <si>
    <t>架空线缆专项整治经费</t>
  </si>
  <si>
    <t>商务局村淘经费</t>
  </si>
  <si>
    <t>市场服务中心</t>
  </si>
  <si>
    <t>城市市场布局规划经费</t>
    <phoneticPr fontId="2" type="noConversion"/>
  </si>
  <si>
    <t>“创文”达标升级改造经费</t>
    <phoneticPr fontId="2" type="noConversion"/>
  </si>
  <si>
    <t>水利局</t>
    <phoneticPr fontId="2" type="noConversion"/>
  </si>
  <si>
    <t>河长制办公室工作经费</t>
  </si>
  <si>
    <t>编制《新县养殖水域滩涂规划》经费</t>
    <phoneticPr fontId="2" type="noConversion"/>
  </si>
  <si>
    <t>长洲河水库生态水位补偿</t>
  </si>
  <si>
    <t>水政监察队河道采砂专项治理经费</t>
  </si>
  <si>
    <t>统计局</t>
    <phoneticPr fontId="2" type="noConversion"/>
  </si>
  <si>
    <t>第三次农业普查“两员”报酬</t>
  </si>
  <si>
    <t>第四次全国经济普查经费</t>
    <phoneticPr fontId="2" type="noConversion"/>
  </si>
  <si>
    <t>第四次全国经济普查“两员”补贴</t>
    <phoneticPr fontId="2" type="noConversion"/>
  </si>
  <si>
    <t>新县城市管理局</t>
    <phoneticPr fontId="2" type="noConversion"/>
  </si>
  <si>
    <t>《农村生活污水治理专项规划》编制费</t>
  </si>
  <si>
    <t>安装垃圾处理场污染物排放自动监控设备费用</t>
    <phoneticPr fontId="2" type="noConversion"/>
  </si>
  <si>
    <t>潢河路、站前道路隔离带安装工程费用</t>
    <phoneticPr fontId="2" type="noConversion"/>
  </si>
  <si>
    <t>潢河北路墙面刷漆工程款</t>
  </si>
  <si>
    <t>火车站基础设施维修工程款</t>
    <phoneticPr fontId="2" type="noConversion"/>
  </si>
  <si>
    <t>烈士陵园公益宣传标语工程款</t>
  </si>
  <si>
    <t>烈士陵园广场铺设沥青工程款</t>
    <phoneticPr fontId="2" type="noConversion"/>
  </si>
  <si>
    <t>路灯杆刷漆费用</t>
    <phoneticPr fontId="2" type="noConversion"/>
  </si>
  <si>
    <t>扫雪除冰费用</t>
    <phoneticPr fontId="2" type="noConversion"/>
  </si>
  <si>
    <t>首府路、将军路爱心公园雨水灾害治理工程款</t>
    <phoneticPr fontId="2" type="noConversion"/>
  </si>
  <si>
    <t>土坯坳供水加压泵房建设工程款</t>
    <phoneticPr fontId="2" type="noConversion"/>
  </si>
  <si>
    <t>城区杨、柳树飞絮防治经费</t>
    <phoneticPr fontId="2" type="noConversion"/>
  </si>
  <si>
    <t>朝阳路绿化带安装喷水装置</t>
    <phoneticPr fontId="2" type="noConversion"/>
  </si>
  <si>
    <t>城北浒湾片区污水管网工程前期费用</t>
  </si>
  <si>
    <t>城北区域文明城市创建攻坚工作经费</t>
    <phoneticPr fontId="2" type="noConversion"/>
  </si>
  <si>
    <t>城管公益宣传广告制作经费</t>
  </si>
  <si>
    <t>绿化所在烈士陵园及县城区绿化补栽补种费用</t>
    <phoneticPr fontId="2" type="noConversion"/>
  </si>
  <si>
    <t>城管执法人员服装、执法记录仪、对讲机费用</t>
  </si>
  <si>
    <t>城市照明专项规划费用</t>
  </si>
  <si>
    <t>潢河路、健康大道道路标示线划线工程</t>
    <phoneticPr fontId="2" type="noConversion"/>
  </si>
  <si>
    <t>挪房湾片区污水管网前期费用</t>
  </si>
  <si>
    <t>创建全国文明城市广告招牌治理经费</t>
    <phoneticPr fontId="2" type="noConversion"/>
  </si>
  <si>
    <t>管控货车禁止通行、安装安全标示牌、购置反光锥桶经费</t>
    <phoneticPr fontId="2" type="noConversion"/>
  </si>
  <si>
    <t>大别山路改造提升工程设计费</t>
  </si>
  <si>
    <t>垃圾处理场扩建工程款</t>
    <phoneticPr fontId="2" type="noConversion"/>
  </si>
  <si>
    <t>文化广电和旅游体育局</t>
    <phoneticPr fontId="2" type="noConversion"/>
  </si>
  <si>
    <t>《花儿与歌声》首期拍摄费用</t>
  </si>
  <si>
    <t>全域旅游创建办工作经费</t>
    <phoneticPr fontId="2" type="noConversion"/>
  </si>
  <si>
    <t>新县红色旅游发展规划编制相关经费</t>
  </si>
  <si>
    <t>红色旅游景点景区三期项目建设前期相关费用</t>
  </si>
  <si>
    <t>新县文改办</t>
  </si>
  <si>
    <t>《中国影响方志 新县篇》拍摄服务费用</t>
    <phoneticPr fontId="2" type="noConversion"/>
  </si>
  <si>
    <t>新县住房和城乡建设局</t>
  </si>
  <si>
    <t>市政办S213区域控制性详规等规划编制及招标代理费</t>
  </si>
  <si>
    <t>市政办心弦广场至卓湾桥头西侧城市双修项目临街商户产业转型过渡期补助费用</t>
    <phoneticPr fontId="2" type="noConversion"/>
  </si>
  <si>
    <t>市政办潢河两岸环境综合整治规划设计费</t>
    <phoneticPr fontId="2" type="noConversion"/>
  </si>
  <si>
    <t>新县2019年三个老旧小区改造项目设计费</t>
    <phoneticPr fontId="2" type="noConversion"/>
  </si>
  <si>
    <t>编制中心城区东明路以北潘洼片区控制性详细规划经费</t>
    <phoneticPr fontId="2" type="noConversion"/>
  </si>
  <si>
    <t>市政办新县“十三五”住房发展规划编制费用</t>
    <phoneticPr fontId="2" type="noConversion"/>
  </si>
  <si>
    <t>市政办新县传统村落保护发展规划编制费</t>
  </si>
  <si>
    <t>县委宣传部</t>
  </si>
  <si>
    <t>2018.2019年媒体合作费用</t>
  </si>
  <si>
    <t>文明办文明城市创建工作经费</t>
  </si>
  <si>
    <t>电影《大山之信》摄影费</t>
  </si>
  <si>
    <t>县委组织部</t>
  </si>
  <si>
    <t>党内政治文化建设及活动缺口经费</t>
    <phoneticPr fontId="2" type="noConversion"/>
  </si>
  <si>
    <t>2019年招才引智创新发展大会系列活动经费</t>
    <phoneticPr fontId="2" type="noConversion"/>
  </si>
  <si>
    <t>新县广播电视台</t>
  </si>
  <si>
    <t>语音播报系统建设工程款</t>
    <phoneticPr fontId="2" type="noConversion"/>
  </si>
  <si>
    <t>新县广播电视台制播能力建设工程款</t>
    <phoneticPr fontId="2" type="noConversion"/>
  </si>
  <si>
    <t>新县教育局</t>
    <phoneticPr fontId="2" type="noConversion"/>
  </si>
  <si>
    <t>2018年国家登山健身步道联赛-新县站经费</t>
    <phoneticPr fontId="2" type="noConversion"/>
  </si>
  <si>
    <t>2018年相亲·公益马拉松比赛经费</t>
    <phoneticPr fontId="2" type="noConversion"/>
  </si>
  <si>
    <t>新县林业和茶产业局</t>
    <phoneticPr fontId="2" type="noConversion"/>
  </si>
  <si>
    <t>春季国土绿化行动费用</t>
    <phoneticPr fontId="2" type="noConversion"/>
  </si>
  <si>
    <t>美国白蛾防控经费</t>
    <phoneticPr fontId="2" type="noConversion"/>
  </si>
  <si>
    <t>松材线虫防治专项经费</t>
    <phoneticPr fontId="2" type="noConversion"/>
  </si>
  <si>
    <t>第九次全国森林资源清查经费</t>
    <phoneticPr fontId="2" type="noConversion"/>
  </si>
  <si>
    <t>新县湿地公园详规编制经费</t>
    <phoneticPr fontId="2" type="noConversion"/>
  </si>
  <si>
    <t>林业行政执法工作经费</t>
  </si>
  <si>
    <t>新县农业农村局</t>
    <phoneticPr fontId="2" type="noConversion"/>
  </si>
  <si>
    <t>《万亩黄桃生态园可行性研究报告》编制经费</t>
    <phoneticPr fontId="2" type="noConversion"/>
  </si>
  <si>
    <t>土壤污染治理与修复、2018年度工作暨第二次农业污染源普查经费</t>
    <phoneticPr fontId="2" type="noConversion"/>
  </si>
  <si>
    <t>兴锐农牧科技有限公司养殖风险补助资金</t>
    <phoneticPr fontId="2" type="noConversion"/>
  </si>
  <si>
    <t>畜牧局养殖风险补助资金</t>
    <phoneticPr fontId="2" type="noConversion"/>
  </si>
  <si>
    <t>重大动物疫情应急处理工作经费</t>
    <phoneticPr fontId="2" type="noConversion"/>
  </si>
  <si>
    <t>粮食局2019年全国粮食库存数量和质量大清查工作经费</t>
    <phoneticPr fontId="2" type="noConversion"/>
  </si>
  <si>
    <t>开展2019年化肥减量增效工作经费</t>
  </si>
  <si>
    <t>粮食生产功能区和重要农产品生产保护区划定工作经费</t>
    <phoneticPr fontId="2" type="noConversion"/>
  </si>
  <si>
    <t>妇女联合会</t>
  </si>
  <si>
    <t>召开新县妇女第十四次代表大会经费</t>
  </si>
  <si>
    <t>自然资源局</t>
    <phoneticPr fontId="2" type="noConversion"/>
  </si>
  <si>
    <t>城市扩大区地籍更新调查监理费</t>
  </si>
  <si>
    <t>县城红高粱滑坡地质灾害治理工程款</t>
  </si>
  <si>
    <t>《新县矿山地质环境恢复与综合治理规划》编制工作经费</t>
  </si>
  <si>
    <t>2018年测绘费</t>
  </si>
  <si>
    <t>2018年济南督察局例行督察工作经费</t>
  </si>
  <si>
    <t>高标准农田建设统一上图入库工作经费</t>
  </si>
  <si>
    <t>实施不动产登记数据整合建库经费</t>
    <phoneticPr fontId="2" type="noConversion"/>
  </si>
  <si>
    <t>新县“十三五”土地整治规划编制工作经费</t>
  </si>
  <si>
    <t>新县市场监督管理局</t>
  </si>
  <si>
    <t>县城禁燃区居民淘汰燃煤、护具补偿及举报奖励等费用</t>
    <phoneticPr fontId="2" type="noConversion"/>
  </si>
  <si>
    <t>新型城市化标准试点工作经费</t>
  </si>
  <si>
    <t>新县卫生健康委员会机关</t>
  </si>
  <si>
    <t>标准化门诊建设费用</t>
    <phoneticPr fontId="2" type="noConversion"/>
  </si>
  <si>
    <t>河南省卫生监督机构规范化建设费用</t>
    <phoneticPr fontId="2" type="noConversion"/>
  </si>
  <si>
    <t>麻疹查漏补种工作经费</t>
  </si>
  <si>
    <t>“健康促进”工作经费</t>
  </si>
  <si>
    <t>新县财政局</t>
    <phoneticPr fontId="2" type="noConversion"/>
  </si>
  <si>
    <t>财政票据印刷费</t>
  </si>
  <si>
    <t>新县政务服务和大数据管理局</t>
    <phoneticPr fontId="2" type="noConversion"/>
  </si>
  <si>
    <t>行政审批服务中心实体大厅升级改造建设费用</t>
  </si>
  <si>
    <t>机关事务管理局</t>
    <phoneticPr fontId="2" type="noConversion"/>
  </si>
  <si>
    <t>公务用车服务管理中心信息管理平台建设费</t>
  </si>
  <si>
    <t>交通运输局</t>
  </si>
  <si>
    <t>残疾人联合会</t>
    <phoneticPr fontId="2" type="noConversion"/>
  </si>
  <si>
    <t>基本服务和信息数据调查经费</t>
  </si>
  <si>
    <t>地方史志办公室</t>
  </si>
  <si>
    <t>《新县年鉴》印刷出版费</t>
  </si>
  <si>
    <t>商务中心区管委会</t>
  </si>
  <si>
    <t>艾洼、汪畈社区综合治理经费</t>
  </si>
  <si>
    <t>青年团新县委员会</t>
  </si>
  <si>
    <t>第十七次团代会经费</t>
  </si>
  <si>
    <t>政协新县委员会</t>
    <phoneticPr fontId="2" type="noConversion"/>
  </si>
  <si>
    <t>《沙窝抗战史》编纂经费</t>
  </si>
  <si>
    <r>
      <t>农村公路建设——</t>
    </r>
    <r>
      <rPr>
        <sz val="10"/>
        <rFont val="Arial"/>
        <family val="2"/>
      </rPr>
      <t>国道230城区段道路改造工程设计费用</t>
    </r>
    <phoneticPr fontId="2" type="noConversion"/>
  </si>
  <si>
    <t>2019年“预备费”安排支出明细表</t>
    <phoneticPr fontId="2" type="noConversion"/>
  </si>
  <si>
    <t>养殖风险防控、重大动物疫情防控、粮食化肥等相关经费</t>
    <phoneticPr fontId="2" type="noConversion"/>
  </si>
  <si>
    <t>表6：</t>
    <phoneticPr fontId="2" type="noConversion"/>
  </si>
  <si>
    <t>2019年一般公共预算决算草案</t>
    <phoneticPr fontId="2" type="noConversion"/>
  </si>
  <si>
    <t>附件1：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</si>
</sst>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0"/>
      <name val="Arial"/>
      <family val="2"/>
    </font>
    <font>
      <sz val="12"/>
      <name val="Times New Roman"/>
      <family val="1"/>
    </font>
    <font>
      <sz val="9"/>
      <name val="宋体"/>
      <charset val="134"/>
    </font>
    <font>
      <sz val="10"/>
      <name val="宋体"/>
      <charset val="134"/>
    </font>
    <font>
      <b/>
      <sz val="12"/>
      <name val="黑体"/>
      <family val="3"/>
      <charset val="134"/>
    </font>
    <font>
      <b/>
      <sz val="16"/>
      <name val="黑体"/>
      <family val="3"/>
      <charset val="134"/>
    </font>
    <font>
      <sz val="20"/>
      <name val="华文中宋"/>
      <charset val="134"/>
    </font>
    <font>
      <sz val="12"/>
      <name val="宋体"/>
      <charset val="134"/>
    </font>
    <font>
      <sz val="11"/>
      <color theme="1"/>
      <name val="宋体"/>
      <charset val="134"/>
      <scheme val="minor"/>
    </font>
    <font>
      <sz val="9"/>
      <name val="宋体"/>
      <family val="3"/>
      <charset val="134"/>
    </font>
    <font>
      <sz val="10"/>
      <name val="宋体"/>
      <family val="3"/>
      <charset val="134"/>
    </font>
    <font>
      <b/>
      <sz val="18"/>
      <name val="宋体"/>
      <family val="3"/>
      <charset val="134"/>
    </font>
    <font>
      <sz val="11"/>
      <name val="宋体"/>
      <family val="3"/>
      <charset val="134"/>
    </font>
    <font>
      <b/>
      <sz val="11"/>
      <name val="宋体"/>
      <family val="3"/>
      <charset val="134"/>
    </font>
    <font>
      <sz val="11"/>
      <color theme="1"/>
      <name val="宋体"/>
      <family val="3"/>
      <charset val="134"/>
      <scheme val="minor"/>
    </font>
    <font>
      <b/>
      <sz val="16"/>
      <name val="华文中宋"/>
      <family val="3"/>
      <charset val="134"/>
    </font>
    <font>
      <b/>
      <sz val="11"/>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7" fillId="0" borderId="0"/>
    <xf numFmtId="0" fontId="8" fillId="0" borderId="0"/>
    <xf numFmtId="0" fontId="8" fillId="0" borderId="0"/>
  </cellStyleXfs>
  <cellXfs count="51">
    <xf numFmtId="0" fontId="0" fillId="0" borderId="0" xfId="0"/>
    <xf numFmtId="0" fontId="3" fillId="0" borderId="0" xfId="0" applyFont="1" applyAlignment="1">
      <alignment horizontal="center" vertical="center" wrapText="1"/>
    </xf>
    <xf numFmtId="0" fontId="0" fillId="0" borderId="0" xfId="0" applyFont="1"/>
    <xf numFmtId="0" fontId="0" fillId="2" borderId="0" xfId="0" applyFont="1" applyFill="1" applyBorder="1" applyAlignment="1">
      <alignment horizontal="left"/>
    </xf>
    <xf numFmtId="0" fontId="0" fillId="2" borderId="0" xfId="0" applyFont="1" applyFill="1"/>
    <xf numFmtId="0" fontId="0" fillId="0" borderId="0" xfId="0" applyFont="1" applyAlignment="1">
      <alignment horizontal="right"/>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vertical="center" wrapText="1"/>
    </xf>
    <xf numFmtId="0" fontId="0" fillId="0" borderId="1" xfId="0" applyFont="1" applyBorder="1" applyAlignment="1">
      <alignment horizontal="center" vertical="center"/>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0" xfId="0" applyFont="1" applyFill="1"/>
    <xf numFmtId="0" fontId="0" fillId="2" borderId="1" xfId="0" applyFont="1" applyFill="1" applyBorder="1" applyAlignment="1">
      <alignment horizontal="center" vertical="center" wrapText="1"/>
    </xf>
    <xf numFmtId="0" fontId="0" fillId="0" borderId="0" xfId="0" applyFont="1" applyAlignment="1">
      <alignment horizontal="center"/>
    </xf>
    <xf numFmtId="0" fontId="0" fillId="2" borderId="0" xfId="0" applyFont="1" applyFill="1" applyAlignment="1">
      <alignment horizontal="center"/>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3" fillId="0" borderId="0" xfId="0" applyFont="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right" vertical="center"/>
    </xf>
    <xf numFmtId="0" fontId="12" fillId="0" borderId="1" xfId="0" applyFont="1" applyBorder="1" applyAlignment="1">
      <alignment vertical="center"/>
    </xf>
    <xf numFmtId="0" fontId="3" fillId="0" borderId="0" xfId="0" applyFont="1" applyAlignment="1">
      <alignment horizontal="center" vertical="center"/>
    </xf>
    <xf numFmtId="176" fontId="13" fillId="0" borderId="1" xfId="0" applyNumberFormat="1" applyFont="1" applyBorder="1" applyAlignment="1">
      <alignment horizontal="right" vertical="center" wrapText="1"/>
    </xf>
    <xf numFmtId="176" fontId="14" fillId="0" borderId="1" xfId="4" applyNumberFormat="1" applyFont="1" applyBorder="1" applyAlignment="1">
      <alignment horizontal="right" vertical="center"/>
    </xf>
    <xf numFmtId="0" fontId="5" fillId="0" borderId="0" xfId="0" applyFont="1" applyBorder="1" applyAlignment="1">
      <alignment horizontal="center" vertical="center"/>
    </xf>
    <xf numFmtId="0" fontId="13" fillId="0" borderId="1" xfId="0" applyFont="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right" vertical="center" wrapText="1"/>
    </xf>
    <xf numFmtId="0" fontId="0" fillId="2" borderId="6" xfId="0" applyFont="1" applyFill="1" applyBorder="1" applyAlignment="1">
      <alignment horizontal="right" vertical="center" wrapText="1"/>
    </xf>
    <xf numFmtId="0" fontId="0" fillId="2" borderId="7" xfId="0" applyFont="1" applyFill="1" applyBorder="1" applyAlignment="1">
      <alignment horizontal="right" vertical="center" wrapText="1"/>
    </xf>
    <xf numFmtId="0" fontId="0" fillId="2"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0" fillId="0" borderId="7" xfId="0" applyFont="1" applyFill="1" applyBorder="1" applyAlignment="1">
      <alignment horizontal="right" vertical="center" wrapText="1"/>
    </xf>
    <xf numFmtId="0" fontId="11" fillId="2" borderId="0" xfId="0" applyFont="1" applyFill="1" applyAlignment="1">
      <alignment horizontal="center" vertical="center" wrapText="1"/>
    </xf>
    <xf numFmtId="0" fontId="0" fillId="2" borderId="4" xfId="0" applyFont="1" applyFill="1" applyBorder="1" applyAlignment="1">
      <alignment horizontal="left"/>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0" borderId="0" xfId="1" applyFont="1" applyAlignment="1">
      <alignment horizontal="left" vertical="center"/>
    </xf>
    <xf numFmtId="0" fontId="4" fillId="0" borderId="0" xfId="1" applyFont="1" applyAlignment="1">
      <alignment horizontal="left" vertical="center"/>
    </xf>
    <xf numFmtId="0" fontId="16" fillId="0" borderId="0" xfId="1" applyFont="1" applyAlignment="1">
      <alignment horizontal="left" vertical="center"/>
    </xf>
  </cellXfs>
  <cellStyles count="5">
    <cellStyle name="常规" xfId="0" builtinId="0"/>
    <cellStyle name="常规 2" xfId="3"/>
    <cellStyle name="常规 3" xfId="4"/>
    <cellStyle name="常规 4" xfId="2"/>
    <cellStyle name="常规_2015财力转移支付提前下达及调整"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abSelected="1" workbookViewId="0">
      <selection activeCell="F7" sqref="F7"/>
    </sheetView>
  </sheetViews>
  <sheetFormatPr defaultColWidth="9.109375" defaultRowHeight="15" customHeight="1"/>
  <cols>
    <col min="1" max="1" width="7.5546875" style="27" customWidth="1"/>
    <col min="2" max="2" width="27.6640625" style="1" customWidth="1"/>
    <col min="3" max="3" width="16.33203125" style="1" customWidth="1"/>
    <col min="4" max="4" width="82.109375" style="23" customWidth="1"/>
    <col min="5" max="16384" width="9.109375" style="23"/>
  </cols>
  <sheetData>
    <row r="1" spans="1:4" ht="19.5" customHeight="1">
      <c r="A1" s="49" t="s">
        <v>177</v>
      </c>
      <c r="B1" s="49"/>
      <c r="C1" s="49"/>
      <c r="D1" s="49"/>
    </row>
    <row r="2" spans="1:4" ht="21" customHeight="1">
      <c r="A2" s="48" t="s">
        <v>176</v>
      </c>
      <c r="B2" s="48"/>
      <c r="C2" s="48"/>
      <c r="D2" s="48"/>
    </row>
    <row r="3" spans="1:4" ht="16.8" customHeight="1">
      <c r="A3" s="50" t="s">
        <v>175</v>
      </c>
      <c r="B3" s="50"/>
      <c r="C3" s="50"/>
      <c r="D3" s="50"/>
    </row>
    <row r="4" spans="1:4" ht="30" customHeight="1">
      <c r="A4" s="30" t="s">
        <v>173</v>
      </c>
      <c r="B4" s="30"/>
      <c r="C4" s="30"/>
      <c r="D4" s="30"/>
    </row>
    <row r="5" spans="1:4" ht="26.25" customHeight="1">
      <c r="A5" s="24"/>
      <c r="B5" s="24"/>
      <c r="C5" s="24"/>
      <c r="D5" s="25" t="s">
        <v>0</v>
      </c>
    </row>
    <row r="6" spans="1:4" ht="33" customHeight="1">
      <c r="A6" s="19" t="s">
        <v>1</v>
      </c>
      <c r="B6" s="19" t="s">
        <v>2</v>
      </c>
      <c r="C6" s="19" t="s">
        <v>3</v>
      </c>
      <c r="D6" s="19" t="s">
        <v>4</v>
      </c>
    </row>
    <row r="7" spans="1:4" ht="30.75" customHeight="1">
      <c r="A7" s="31" t="s">
        <v>5</v>
      </c>
      <c r="B7" s="31"/>
      <c r="C7" s="28">
        <v>5500</v>
      </c>
      <c r="D7" s="26"/>
    </row>
    <row r="8" spans="1:4" ht="30.75" customHeight="1">
      <c r="A8" s="20">
        <v>1</v>
      </c>
      <c r="B8" s="21" t="s">
        <v>9</v>
      </c>
      <c r="C8" s="29">
        <v>2168</v>
      </c>
      <c r="D8" s="21" t="s">
        <v>9</v>
      </c>
    </row>
    <row r="9" spans="1:4" ht="30.75" customHeight="1">
      <c r="A9" s="20">
        <v>2</v>
      </c>
      <c r="B9" s="21" t="s">
        <v>6</v>
      </c>
      <c r="C9" s="29">
        <v>2679</v>
      </c>
      <c r="D9" s="21" t="s">
        <v>10</v>
      </c>
    </row>
    <row r="10" spans="1:4" ht="30.75" customHeight="1">
      <c r="A10" s="20">
        <v>3</v>
      </c>
      <c r="B10" s="21" t="s">
        <v>7</v>
      </c>
      <c r="C10" s="29">
        <v>423</v>
      </c>
      <c r="D10" s="21" t="s">
        <v>11</v>
      </c>
    </row>
    <row r="11" spans="1:4" ht="30.75" customHeight="1">
      <c r="A11" s="22">
        <v>4</v>
      </c>
      <c r="B11" s="21" t="s">
        <v>8</v>
      </c>
      <c r="C11" s="29">
        <v>230</v>
      </c>
      <c r="D11" s="21" t="s">
        <v>174</v>
      </c>
    </row>
  </sheetData>
  <mergeCells count="5">
    <mergeCell ref="A4:D4"/>
    <mergeCell ref="A7:B7"/>
    <mergeCell ref="A2:D2"/>
    <mergeCell ref="A1:D1"/>
    <mergeCell ref="A3:D3"/>
  </mergeCells>
  <phoneticPr fontId="2" type="noConversion"/>
  <printOptions horizontalCentered="1"/>
  <pageMargins left="0.74803149606299213" right="0.74803149606299213" top="0.98425196850393704" bottom="0.98425196850393704" header="0.51181102362204722" footer="0.51181102362204722"/>
  <pageSetup paperSize="9" scale="99" orientation="landscape" cellComments="asDisplayed" r:id="rId1"/>
  <headerFooter alignWithMargins="0">
    <oddFooter>&amp;C&amp;"宋体,常规"附件&amp;"Arial,常规"1&amp;"宋体,常规"表&amp;"Arial,常规"4&amp;"宋体,常规"：第&amp;"Arial,常规"&amp;P&amp;"宋体,常规"页，共&amp;"Arial,常规"&amp;N&amp;"宋体,常规"页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topLeftCell="A64" workbookViewId="0">
      <selection activeCell="H75" sqref="H75"/>
    </sheetView>
  </sheetViews>
  <sheetFormatPr defaultColWidth="10" defaultRowHeight="22.5" customHeight="1"/>
  <cols>
    <col min="1" max="1" width="7.44140625" style="17" customWidth="1"/>
    <col min="2" max="2" width="32.6640625" style="18" customWidth="1"/>
    <col min="3" max="3" width="11.88671875" style="4" customWidth="1"/>
    <col min="4" max="4" width="11.33203125" style="4" customWidth="1"/>
    <col min="5" max="5" width="68.21875" style="2" customWidth="1"/>
    <col min="6" max="6" width="12.77734375" style="2" customWidth="1"/>
    <col min="7" max="16384" width="10" style="2"/>
  </cols>
  <sheetData>
    <row r="1" spans="1:5" ht="35.25" customHeight="1">
      <c r="A1" s="44" t="s">
        <v>14</v>
      </c>
      <c r="B1" s="44"/>
      <c r="C1" s="44"/>
      <c r="D1" s="44"/>
      <c r="E1" s="44"/>
    </row>
    <row r="2" spans="1:5" ht="22.5" customHeight="1">
      <c r="A2" s="45"/>
      <c r="B2" s="45"/>
      <c r="C2" s="3"/>
      <c r="E2" s="5" t="s">
        <v>15</v>
      </c>
    </row>
    <row r="3" spans="1:5" ht="45" customHeight="1">
      <c r="A3" s="6" t="s">
        <v>12</v>
      </c>
      <c r="B3" s="7" t="s">
        <v>16</v>
      </c>
      <c r="C3" s="7" t="s">
        <v>17</v>
      </c>
      <c r="D3" s="7" t="s">
        <v>18</v>
      </c>
      <c r="E3" s="6" t="s">
        <v>19</v>
      </c>
    </row>
    <row r="4" spans="1:5" ht="19.2" customHeight="1">
      <c r="A4" s="46" t="s">
        <v>13</v>
      </c>
      <c r="B4" s="47"/>
      <c r="C4" s="8">
        <f>SUM(C5:C124)</f>
        <v>5500</v>
      </c>
      <c r="D4" s="9">
        <f>SUM(D5:D124)</f>
        <v>5500</v>
      </c>
      <c r="E4" s="10"/>
    </row>
    <row r="5" spans="1:5" ht="19.2" customHeight="1">
      <c r="A5" s="11">
        <v>1</v>
      </c>
      <c r="B5" s="38" t="s">
        <v>20</v>
      </c>
      <c r="C5" s="41">
        <f>SUM(D5:D9)</f>
        <v>239.9</v>
      </c>
      <c r="D5" s="12">
        <v>59.8</v>
      </c>
      <c r="E5" s="13" t="s">
        <v>21</v>
      </c>
    </row>
    <row r="6" spans="1:5" ht="19.2" customHeight="1">
      <c r="A6" s="11">
        <f>SUM(A5+1)</f>
        <v>2</v>
      </c>
      <c r="B6" s="39"/>
      <c r="C6" s="42"/>
      <c r="D6" s="12">
        <v>69</v>
      </c>
      <c r="E6" s="13" t="s">
        <v>22</v>
      </c>
    </row>
    <row r="7" spans="1:5" ht="19.2" customHeight="1">
      <c r="A7" s="11">
        <f t="shared" ref="A7:A70" si="0">SUM(A6+1)</f>
        <v>3</v>
      </c>
      <c r="B7" s="39"/>
      <c r="C7" s="42"/>
      <c r="D7" s="12">
        <v>43.5</v>
      </c>
      <c r="E7" s="13" t="s">
        <v>23</v>
      </c>
    </row>
    <row r="8" spans="1:5" ht="19.2" customHeight="1">
      <c r="A8" s="11">
        <f t="shared" si="0"/>
        <v>4</v>
      </c>
      <c r="B8" s="39"/>
      <c r="C8" s="42"/>
      <c r="D8" s="12">
        <v>50</v>
      </c>
      <c r="E8" s="13" t="s">
        <v>24</v>
      </c>
    </row>
    <row r="9" spans="1:5" ht="19.2" customHeight="1">
      <c r="A9" s="11">
        <f t="shared" si="0"/>
        <v>5</v>
      </c>
      <c r="B9" s="40"/>
      <c r="C9" s="43"/>
      <c r="D9" s="12">
        <v>17.600000000000001</v>
      </c>
      <c r="E9" s="13" t="s">
        <v>25</v>
      </c>
    </row>
    <row r="10" spans="1:5" ht="19.2" customHeight="1">
      <c r="A10" s="11">
        <f t="shared" si="0"/>
        <v>6</v>
      </c>
      <c r="B10" s="32" t="s">
        <v>26</v>
      </c>
      <c r="C10" s="34">
        <f>SUM(D10:D11)</f>
        <v>50</v>
      </c>
      <c r="D10" s="12">
        <v>5</v>
      </c>
      <c r="E10" s="13" t="s">
        <v>27</v>
      </c>
    </row>
    <row r="11" spans="1:5" ht="19.2" customHeight="1">
      <c r="A11" s="11">
        <f t="shared" si="0"/>
        <v>7</v>
      </c>
      <c r="B11" s="37"/>
      <c r="C11" s="36"/>
      <c r="D11" s="12">
        <v>45</v>
      </c>
      <c r="E11" s="13" t="s">
        <v>28</v>
      </c>
    </row>
    <row r="12" spans="1:5" ht="19.2" customHeight="1">
      <c r="A12" s="11">
        <f t="shared" si="0"/>
        <v>8</v>
      </c>
      <c r="B12" s="32" t="s">
        <v>29</v>
      </c>
      <c r="C12" s="34">
        <f>SUM(D12:D19)</f>
        <v>392.5</v>
      </c>
      <c r="D12" s="12">
        <v>54.2</v>
      </c>
      <c r="E12" s="13" t="s">
        <v>30</v>
      </c>
    </row>
    <row r="13" spans="1:5" ht="19.2" customHeight="1">
      <c r="A13" s="11">
        <f t="shared" si="0"/>
        <v>9</v>
      </c>
      <c r="B13" s="33"/>
      <c r="C13" s="35"/>
      <c r="D13" s="12">
        <v>20</v>
      </c>
      <c r="E13" s="13" t="s">
        <v>31</v>
      </c>
    </row>
    <row r="14" spans="1:5" ht="19.2" customHeight="1">
      <c r="A14" s="11">
        <f t="shared" si="0"/>
        <v>10</v>
      </c>
      <c r="B14" s="33"/>
      <c r="C14" s="35"/>
      <c r="D14" s="12">
        <v>50</v>
      </c>
      <c r="E14" s="13" t="s">
        <v>32</v>
      </c>
    </row>
    <row r="15" spans="1:5" ht="19.2" customHeight="1">
      <c r="A15" s="11">
        <f t="shared" si="0"/>
        <v>11</v>
      </c>
      <c r="B15" s="33"/>
      <c r="C15" s="35"/>
      <c r="D15" s="12">
        <v>6.9</v>
      </c>
      <c r="E15" s="13" t="s">
        <v>33</v>
      </c>
    </row>
    <row r="16" spans="1:5" ht="19.2" customHeight="1">
      <c r="A16" s="11">
        <f t="shared" si="0"/>
        <v>12</v>
      </c>
      <c r="B16" s="33"/>
      <c r="C16" s="35"/>
      <c r="D16" s="12">
        <v>5</v>
      </c>
      <c r="E16" s="13" t="s">
        <v>34</v>
      </c>
    </row>
    <row r="17" spans="1:5" ht="19.2" customHeight="1">
      <c r="A17" s="11">
        <f t="shared" si="0"/>
        <v>13</v>
      </c>
      <c r="B17" s="33"/>
      <c r="C17" s="35"/>
      <c r="D17" s="12">
        <v>116.4</v>
      </c>
      <c r="E17" s="13" t="s">
        <v>35</v>
      </c>
    </row>
    <row r="18" spans="1:5" ht="19.2" customHeight="1">
      <c r="A18" s="11">
        <f t="shared" si="0"/>
        <v>14</v>
      </c>
      <c r="B18" s="33"/>
      <c r="C18" s="35"/>
      <c r="D18" s="12">
        <v>40</v>
      </c>
      <c r="E18" s="13" t="s">
        <v>36</v>
      </c>
    </row>
    <row r="19" spans="1:5" ht="19.2" customHeight="1">
      <c r="A19" s="11">
        <f t="shared" si="0"/>
        <v>15</v>
      </c>
      <c r="B19" s="37"/>
      <c r="C19" s="36"/>
      <c r="D19" s="12">
        <v>100</v>
      </c>
      <c r="E19" s="13" t="s">
        <v>37</v>
      </c>
    </row>
    <row r="20" spans="1:5" ht="19.2" customHeight="1">
      <c r="A20" s="11">
        <f t="shared" si="0"/>
        <v>16</v>
      </c>
      <c r="B20" s="32" t="s">
        <v>38</v>
      </c>
      <c r="C20" s="34">
        <f>SUM(D20:D22)</f>
        <v>69.5</v>
      </c>
      <c r="D20" s="12">
        <v>21</v>
      </c>
      <c r="E20" s="13" t="s">
        <v>39</v>
      </c>
    </row>
    <row r="21" spans="1:5" ht="19.2" customHeight="1">
      <c r="A21" s="11">
        <f t="shared" si="0"/>
        <v>17</v>
      </c>
      <c r="B21" s="33"/>
      <c r="C21" s="35"/>
      <c r="D21" s="12">
        <v>13.5</v>
      </c>
      <c r="E21" s="13" t="s">
        <v>40</v>
      </c>
    </row>
    <row r="22" spans="1:5" ht="19.2" customHeight="1">
      <c r="A22" s="11">
        <f t="shared" si="0"/>
        <v>18</v>
      </c>
      <c r="B22" s="37"/>
      <c r="C22" s="36"/>
      <c r="D22" s="12">
        <v>35</v>
      </c>
      <c r="E22" s="13" t="s">
        <v>41</v>
      </c>
    </row>
    <row r="23" spans="1:5" ht="19.2" customHeight="1">
      <c r="A23" s="11">
        <f t="shared" si="0"/>
        <v>19</v>
      </c>
      <c r="B23" s="32" t="s">
        <v>42</v>
      </c>
      <c r="C23" s="34">
        <f>SUM(D23:D26)</f>
        <v>145.30000000000001</v>
      </c>
      <c r="D23" s="12">
        <v>60</v>
      </c>
      <c r="E23" s="13" t="s">
        <v>43</v>
      </c>
    </row>
    <row r="24" spans="1:5" ht="19.2" customHeight="1">
      <c r="A24" s="11">
        <f t="shared" si="0"/>
        <v>20</v>
      </c>
      <c r="B24" s="33"/>
      <c r="C24" s="35"/>
      <c r="D24" s="12">
        <v>36.799999999999997</v>
      </c>
      <c r="E24" s="13" t="s">
        <v>44</v>
      </c>
    </row>
    <row r="25" spans="1:5" ht="19.2" customHeight="1">
      <c r="A25" s="11">
        <f t="shared" si="0"/>
        <v>21</v>
      </c>
      <c r="B25" s="33"/>
      <c r="C25" s="35"/>
      <c r="D25" s="12">
        <v>10.8</v>
      </c>
      <c r="E25" s="13" t="s">
        <v>45</v>
      </c>
    </row>
    <row r="26" spans="1:5" ht="19.2" customHeight="1">
      <c r="A26" s="11">
        <f t="shared" si="0"/>
        <v>22</v>
      </c>
      <c r="B26" s="37"/>
      <c r="C26" s="36"/>
      <c r="D26" s="12">
        <v>37.700000000000003</v>
      </c>
      <c r="E26" s="13" t="s">
        <v>46</v>
      </c>
    </row>
    <row r="27" spans="1:5" ht="19.2" customHeight="1">
      <c r="A27" s="11">
        <f t="shared" si="0"/>
        <v>23</v>
      </c>
      <c r="B27" s="32" t="s">
        <v>47</v>
      </c>
      <c r="C27" s="34">
        <f>SUM(D27:D28)</f>
        <v>54.6</v>
      </c>
      <c r="D27" s="12">
        <v>5</v>
      </c>
      <c r="E27" s="13" t="s">
        <v>48</v>
      </c>
    </row>
    <row r="28" spans="1:5" ht="19.2" customHeight="1">
      <c r="A28" s="11">
        <f t="shared" si="0"/>
        <v>24</v>
      </c>
      <c r="B28" s="33"/>
      <c r="C28" s="35"/>
      <c r="D28" s="12">
        <v>49.6</v>
      </c>
      <c r="E28" s="13" t="s">
        <v>49</v>
      </c>
    </row>
    <row r="29" spans="1:5" ht="19.2" customHeight="1">
      <c r="A29" s="11">
        <f t="shared" si="0"/>
        <v>25</v>
      </c>
      <c r="B29" s="32" t="s">
        <v>50</v>
      </c>
      <c r="C29" s="34">
        <f>SUM(D29:D31)</f>
        <v>36</v>
      </c>
      <c r="D29" s="12">
        <v>10</v>
      </c>
      <c r="E29" s="13" t="s">
        <v>51</v>
      </c>
    </row>
    <row r="30" spans="1:5" ht="19.2" customHeight="1">
      <c r="A30" s="11">
        <f t="shared" si="0"/>
        <v>26</v>
      </c>
      <c r="B30" s="33"/>
      <c r="C30" s="35"/>
      <c r="D30" s="12">
        <v>15</v>
      </c>
      <c r="E30" s="13" t="s">
        <v>52</v>
      </c>
    </row>
    <row r="31" spans="1:5" ht="19.2" customHeight="1">
      <c r="A31" s="11">
        <f t="shared" si="0"/>
        <v>27</v>
      </c>
      <c r="B31" s="37"/>
      <c r="C31" s="36"/>
      <c r="D31" s="12">
        <v>11</v>
      </c>
      <c r="E31" s="13" t="s">
        <v>53</v>
      </c>
    </row>
    <row r="32" spans="1:5" ht="19.2" customHeight="1">
      <c r="A32" s="11">
        <f t="shared" si="0"/>
        <v>28</v>
      </c>
      <c r="B32" s="32" t="s">
        <v>54</v>
      </c>
      <c r="C32" s="34">
        <f>SUM(D32:D33)</f>
        <v>45</v>
      </c>
      <c r="D32" s="12">
        <v>10</v>
      </c>
      <c r="E32" s="13" t="s">
        <v>55</v>
      </c>
    </row>
    <row r="33" spans="1:5" ht="19.2" customHeight="1">
      <c r="A33" s="11">
        <f t="shared" si="0"/>
        <v>29</v>
      </c>
      <c r="B33" s="37"/>
      <c r="C33" s="36"/>
      <c r="D33" s="12">
        <v>35</v>
      </c>
      <c r="E33" s="13" t="s">
        <v>56</v>
      </c>
    </row>
    <row r="34" spans="1:5" ht="19.2" customHeight="1">
      <c r="A34" s="11">
        <f t="shared" si="0"/>
        <v>30</v>
      </c>
      <c r="B34" s="32" t="s">
        <v>57</v>
      </c>
      <c r="C34" s="34">
        <f>SUM(D34:D37)</f>
        <v>45</v>
      </c>
      <c r="D34" s="12">
        <v>20</v>
      </c>
      <c r="E34" s="13" t="s">
        <v>58</v>
      </c>
    </row>
    <row r="35" spans="1:5" ht="19.2" customHeight="1">
      <c r="A35" s="11">
        <f t="shared" si="0"/>
        <v>31</v>
      </c>
      <c r="B35" s="33"/>
      <c r="C35" s="35"/>
      <c r="D35" s="12">
        <v>5</v>
      </c>
      <c r="E35" s="13" t="s">
        <v>59</v>
      </c>
    </row>
    <row r="36" spans="1:5" ht="19.2" customHeight="1">
      <c r="A36" s="11">
        <f t="shared" si="0"/>
        <v>32</v>
      </c>
      <c r="B36" s="33"/>
      <c r="C36" s="35"/>
      <c r="D36" s="12">
        <v>10</v>
      </c>
      <c r="E36" s="13" t="s">
        <v>60</v>
      </c>
    </row>
    <row r="37" spans="1:5" ht="19.2" customHeight="1">
      <c r="A37" s="11">
        <f t="shared" si="0"/>
        <v>33</v>
      </c>
      <c r="B37" s="37"/>
      <c r="C37" s="36"/>
      <c r="D37" s="12">
        <v>10</v>
      </c>
      <c r="E37" s="13" t="s">
        <v>61</v>
      </c>
    </row>
    <row r="38" spans="1:5" ht="19.2" customHeight="1">
      <c r="A38" s="11">
        <f t="shared" si="0"/>
        <v>34</v>
      </c>
      <c r="B38" s="32" t="s">
        <v>62</v>
      </c>
      <c r="C38" s="34">
        <f>SUM(D38:D40)</f>
        <v>120</v>
      </c>
      <c r="D38" s="12">
        <v>20</v>
      </c>
      <c r="E38" s="13" t="s">
        <v>63</v>
      </c>
    </row>
    <row r="39" spans="1:5" ht="19.2" customHeight="1">
      <c r="A39" s="11">
        <f t="shared" si="0"/>
        <v>35</v>
      </c>
      <c r="B39" s="33"/>
      <c r="C39" s="35"/>
      <c r="D39" s="12">
        <v>20</v>
      </c>
      <c r="E39" s="13" t="s">
        <v>64</v>
      </c>
    </row>
    <row r="40" spans="1:5" ht="19.2" customHeight="1">
      <c r="A40" s="11">
        <f t="shared" si="0"/>
        <v>36</v>
      </c>
      <c r="B40" s="37"/>
      <c r="C40" s="36"/>
      <c r="D40" s="12">
        <v>80</v>
      </c>
      <c r="E40" s="13" t="s">
        <v>65</v>
      </c>
    </row>
    <row r="41" spans="1:5" s="15" customFormat="1" ht="19.2" customHeight="1">
      <c r="A41" s="11">
        <f t="shared" si="0"/>
        <v>37</v>
      </c>
      <c r="B41" s="38" t="s">
        <v>66</v>
      </c>
      <c r="C41" s="41">
        <f>SUM(D41:D65)</f>
        <v>1317.4</v>
      </c>
      <c r="D41" s="14">
        <v>28.6</v>
      </c>
      <c r="E41" s="14" t="s">
        <v>67</v>
      </c>
    </row>
    <row r="42" spans="1:5" s="15" customFormat="1" ht="19.2" customHeight="1">
      <c r="A42" s="11">
        <f t="shared" si="0"/>
        <v>38</v>
      </c>
      <c r="B42" s="39"/>
      <c r="C42" s="42"/>
      <c r="D42" s="14">
        <v>30</v>
      </c>
      <c r="E42" s="14" t="s">
        <v>68</v>
      </c>
    </row>
    <row r="43" spans="1:5" s="15" customFormat="1" ht="19.2" customHeight="1">
      <c r="A43" s="11">
        <f t="shared" si="0"/>
        <v>39</v>
      </c>
      <c r="B43" s="39"/>
      <c r="C43" s="42"/>
      <c r="D43" s="14">
        <v>15</v>
      </c>
      <c r="E43" s="14" t="s">
        <v>69</v>
      </c>
    </row>
    <row r="44" spans="1:5" s="15" customFormat="1" ht="19.2" customHeight="1">
      <c r="A44" s="11">
        <f t="shared" si="0"/>
        <v>40</v>
      </c>
      <c r="B44" s="39"/>
      <c r="C44" s="42"/>
      <c r="D44" s="14">
        <v>82.4</v>
      </c>
      <c r="E44" s="14" t="s">
        <v>70</v>
      </c>
    </row>
    <row r="45" spans="1:5" s="15" customFormat="1" ht="19.2" customHeight="1">
      <c r="A45" s="11">
        <f t="shared" si="0"/>
        <v>41</v>
      </c>
      <c r="B45" s="39"/>
      <c r="C45" s="42"/>
      <c r="D45" s="14">
        <v>30</v>
      </c>
      <c r="E45" s="14" t="s">
        <v>71</v>
      </c>
    </row>
    <row r="46" spans="1:5" s="15" customFormat="1" ht="19.2" customHeight="1">
      <c r="A46" s="11">
        <f t="shared" si="0"/>
        <v>42</v>
      </c>
      <c r="B46" s="39"/>
      <c r="C46" s="42"/>
      <c r="D46" s="14">
        <v>53.5</v>
      </c>
      <c r="E46" s="14" t="s">
        <v>72</v>
      </c>
    </row>
    <row r="47" spans="1:5" s="15" customFormat="1" ht="19.2" customHeight="1">
      <c r="A47" s="11">
        <f t="shared" si="0"/>
        <v>43</v>
      </c>
      <c r="B47" s="39"/>
      <c r="C47" s="42"/>
      <c r="D47" s="14">
        <v>52.6</v>
      </c>
      <c r="E47" s="14" t="s">
        <v>73</v>
      </c>
    </row>
    <row r="48" spans="1:5" s="15" customFormat="1" ht="19.2" customHeight="1">
      <c r="A48" s="11">
        <f t="shared" si="0"/>
        <v>44</v>
      </c>
      <c r="B48" s="39"/>
      <c r="C48" s="42"/>
      <c r="D48" s="14">
        <v>10</v>
      </c>
      <c r="E48" s="14" t="s">
        <v>74</v>
      </c>
    </row>
    <row r="49" spans="1:5" s="15" customFormat="1" ht="19.2" customHeight="1">
      <c r="A49" s="11">
        <f t="shared" si="0"/>
        <v>45</v>
      </c>
      <c r="B49" s="39"/>
      <c r="C49" s="42"/>
      <c r="D49" s="14">
        <v>32</v>
      </c>
      <c r="E49" s="14" t="s">
        <v>75</v>
      </c>
    </row>
    <row r="50" spans="1:5" s="15" customFormat="1" ht="19.2" customHeight="1">
      <c r="A50" s="11">
        <f t="shared" si="0"/>
        <v>46</v>
      </c>
      <c r="B50" s="39"/>
      <c r="C50" s="42"/>
      <c r="D50" s="14">
        <v>3.2</v>
      </c>
      <c r="E50" s="14" t="s">
        <v>76</v>
      </c>
    </row>
    <row r="51" spans="1:5" s="15" customFormat="1" ht="19.2" customHeight="1">
      <c r="A51" s="11">
        <f t="shared" si="0"/>
        <v>47</v>
      </c>
      <c r="B51" s="39"/>
      <c r="C51" s="42"/>
      <c r="D51" s="14">
        <v>71.900000000000006</v>
      </c>
      <c r="E51" s="14" t="s">
        <v>77</v>
      </c>
    </row>
    <row r="52" spans="1:5" s="15" customFormat="1" ht="19.2" customHeight="1">
      <c r="A52" s="11">
        <f t="shared" si="0"/>
        <v>48</v>
      </c>
      <c r="B52" s="39"/>
      <c r="C52" s="42"/>
      <c r="D52" s="14">
        <v>14.8</v>
      </c>
      <c r="E52" s="14" t="s">
        <v>78</v>
      </c>
    </row>
    <row r="53" spans="1:5" s="15" customFormat="1" ht="19.2" customHeight="1">
      <c r="A53" s="11">
        <f t="shared" si="0"/>
        <v>49</v>
      </c>
      <c r="B53" s="39"/>
      <c r="C53" s="42"/>
      <c r="D53" s="14">
        <v>30</v>
      </c>
      <c r="E53" s="14" t="s">
        <v>79</v>
      </c>
    </row>
    <row r="54" spans="1:5" s="15" customFormat="1" ht="19.2" customHeight="1">
      <c r="A54" s="11">
        <f t="shared" si="0"/>
        <v>50</v>
      </c>
      <c r="B54" s="39"/>
      <c r="C54" s="42"/>
      <c r="D54" s="14">
        <v>19.3</v>
      </c>
      <c r="E54" s="14" t="s">
        <v>80</v>
      </c>
    </row>
    <row r="55" spans="1:5" s="15" customFormat="1" ht="19.2" customHeight="1">
      <c r="A55" s="11">
        <f t="shared" si="0"/>
        <v>51</v>
      </c>
      <c r="B55" s="39"/>
      <c r="C55" s="42"/>
      <c r="D55" s="14">
        <v>15</v>
      </c>
      <c r="E55" s="14" t="s">
        <v>81</v>
      </c>
    </row>
    <row r="56" spans="1:5" s="15" customFormat="1" ht="19.2" customHeight="1">
      <c r="A56" s="11">
        <f t="shared" si="0"/>
        <v>52</v>
      </c>
      <c r="B56" s="39"/>
      <c r="C56" s="42"/>
      <c r="D56" s="14">
        <v>8.1</v>
      </c>
      <c r="E56" s="14" t="s">
        <v>82</v>
      </c>
    </row>
    <row r="57" spans="1:5" s="15" customFormat="1" ht="19.2" customHeight="1">
      <c r="A57" s="11">
        <f t="shared" si="0"/>
        <v>53</v>
      </c>
      <c r="B57" s="39"/>
      <c r="C57" s="42"/>
      <c r="D57" s="14">
        <v>30</v>
      </c>
      <c r="E57" s="14" t="s">
        <v>83</v>
      </c>
    </row>
    <row r="58" spans="1:5" s="15" customFormat="1" ht="19.2" customHeight="1">
      <c r="A58" s="11">
        <f t="shared" si="0"/>
        <v>54</v>
      </c>
      <c r="B58" s="39"/>
      <c r="C58" s="42"/>
      <c r="D58" s="14">
        <v>66</v>
      </c>
      <c r="E58" s="14" t="s">
        <v>84</v>
      </c>
    </row>
    <row r="59" spans="1:5" s="15" customFormat="1" ht="19.2" customHeight="1">
      <c r="A59" s="11">
        <f t="shared" si="0"/>
        <v>55</v>
      </c>
      <c r="B59" s="39"/>
      <c r="C59" s="42"/>
      <c r="D59" s="14">
        <v>30</v>
      </c>
      <c r="E59" s="14" t="s">
        <v>85</v>
      </c>
    </row>
    <row r="60" spans="1:5" s="15" customFormat="1" ht="19.2" customHeight="1">
      <c r="A60" s="11">
        <f t="shared" si="0"/>
        <v>56</v>
      </c>
      <c r="B60" s="39"/>
      <c r="C60" s="42"/>
      <c r="D60" s="14">
        <v>90</v>
      </c>
      <c r="E60" s="14" t="s">
        <v>86</v>
      </c>
    </row>
    <row r="61" spans="1:5" s="15" customFormat="1" ht="19.2" customHeight="1">
      <c r="A61" s="11">
        <f t="shared" si="0"/>
        <v>57</v>
      </c>
      <c r="B61" s="39"/>
      <c r="C61" s="42"/>
      <c r="D61" s="14">
        <v>50</v>
      </c>
      <c r="E61" s="14" t="s">
        <v>87</v>
      </c>
    </row>
    <row r="62" spans="1:5" s="15" customFormat="1" ht="19.2" customHeight="1">
      <c r="A62" s="11">
        <f t="shared" si="0"/>
        <v>58</v>
      </c>
      <c r="B62" s="39"/>
      <c r="C62" s="42"/>
      <c r="D62" s="14">
        <v>50</v>
      </c>
      <c r="E62" s="14" t="s">
        <v>88</v>
      </c>
    </row>
    <row r="63" spans="1:5" s="15" customFormat="1" ht="19.2" customHeight="1">
      <c r="A63" s="11">
        <f t="shared" si="0"/>
        <v>59</v>
      </c>
      <c r="B63" s="39"/>
      <c r="C63" s="42"/>
      <c r="D63" s="14">
        <v>5</v>
      </c>
      <c r="E63" s="14" t="s">
        <v>89</v>
      </c>
    </row>
    <row r="64" spans="1:5" s="15" customFormat="1" ht="19.2" customHeight="1">
      <c r="A64" s="11">
        <f t="shared" si="0"/>
        <v>60</v>
      </c>
      <c r="B64" s="39"/>
      <c r="C64" s="42"/>
      <c r="D64" s="14">
        <v>200</v>
      </c>
      <c r="E64" s="14" t="s">
        <v>90</v>
      </c>
    </row>
    <row r="65" spans="1:5" s="15" customFormat="1" ht="19.2" customHeight="1">
      <c r="A65" s="11">
        <f t="shared" si="0"/>
        <v>61</v>
      </c>
      <c r="B65" s="40"/>
      <c r="C65" s="43"/>
      <c r="D65" s="14">
        <v>300</v>
      </c>
      <c r="E65" s="14" t="s">
        <v>91</v>
      </c>
    </row>
    <row r="66" spans="1:5" ht="19.2" customHeight="1">
      <c r="A66" s="11">
        <f t="shared" si="0"/>
        <v>62</v>
      </c>
      <c r="B66" s="32" t="s">
        <v>92</v>
      </c>
      <c r="C66" s="34">
        <f>SUM(D66:D69)</f>
        <v>190</v>
      </c>
      <c r="D66" s="12">
        <v>40</v>
      </c>
      <c r="E66" s="13" t="s">
        <v>93</v>
      </c>
    </row>
    <row r="67" spans="1:5" ht="19.2" customHeight="1">
      <c r="A67" s="11">
        <f t="shared" si="0"/>
        <v>63</v>
      </c>
      <c r="B67" s="33"/>
      <c r="C67" s="35"/>
      <c r="D67" s="12">
        <v>40</v>
      </c>
      <c r="E67" s="13" t="s">
        <v>94</v>
      </c>
    </row>
    <row r="68" spans="1:5" ht="19.2" customHeight="1">
      <c r="A68" s="11">
        <f t="shared" si="0"/>
        <v>64</v>
      </c>
      <c r="B68" s="33"/>
      <c r="C68" s="35"/>
      <c r="D68" s="12">
        <v>80</v>
      </c>
      <c r="E68" s="13" t="s">
        <v>95</v>
      </c>
    </row>
    <row r="69" spans="1:5" ht="19.2" customHeight="1">
      <c r="A69" s="11">
        <f t="shared" si="0"/>
        <v>65</v>
      </c>
      <c r="B69" s="37"/>
      <c r="C69" s="36"/>
      <c r="D69" s="12">
        <v>30</v>
      </c>
      <c r="E69" s="13" t="s">
        <v>96</v>
      </c>
    </row>
    <row r="70" spans="1:5" ht="19.2" customHeight="1">
      <c r="A70" s="11">
        <f t="shared" si="0"/>
        <v>66</v>
      </c>
      <c r="B70" s="16" t="s">
        <v>97</v>
      </c>
      <c r="C70" s="12">
        <f>SUM(D70)</f>
        <v>10</v>
      </c>
      <c r="D70" s="12">
        <v>10</v>
      </c>
      <c r="E70" s="13" t="s">
        <v>98</v>
      </c>
    </row>
    <row r="71" spans="1:5" ht="19.2" customHeight="1">
      <c r="A71" s="11">
        <f t="shared" ref="A71:A124" si="1">SUM(A70+1)</f>
        <v>67</v>
      </c>
      <c r="B71" s="32" t="s">
        <v>99</v>
      </c>
      <c r="C71" s="34">
        <f>SUM(D71:D77)</f>
        <v>393.1</v>
      </c>
      <c r="D71" s="12">
        <v>23.9</v>
      </c>
      <c r="E71" s="13" t="s">
        <v>100</v>
      </c>
    </row>
    <row r="72" spans="1:5" ht="19.2" customHeight="1">
      <c r="A72" s="11">
        <f t="shared" si="1"/>
        <v>68</v>
      </c>
      <c r="B72" s="33"/>
      <c r="C72" s="35"/>
      <c r="D72" s="12">
        <v>72.8</v>
      </c>
      <c r="E72" s="13" t="s">
        <v>101</v>
      </c>
    </row>
    <row r="73" spans="1:5" ht="19.2" customHeight="1">
      <c r="A73" s="11">
        <f t="shared" si="1"/>
        <v>69</v>
      </c>
      <c r="B73" s="33"/>
      <c r="C73" s="35"/>
      <c r="D73" s="12">
        <v>50</v>
      </c>
      <c r="E73" s="13" t="s">
        <v>102</v>
      </c>
    </row>
    <row r="74" spans="1:5" ht="19.2" customHeight="1">
      <c r="A74" s="11">
        <f t="shared" si="1"/>
        <v>70</v>
      </c>
      <c r="B74" s="33"/>
      <c r="C74" s="35"/>
      <c r="D74" s="12">
        <v>45</v>
      </c>
      <c r="E74" s="13" t="s">
        <v>103</v>
      </c>
    </row>
    <row r="75" spans="1:5" ht="19.2" customHeight="1">
      <c r="A75" s="11">
        <f t="shared" si="1"/>
        <v>71</v>
      </c>
      <c r="B75" s="33"/>
      <c r="C75" s="35"/>
      <c r="D75" s="12">
        <v>22.4</v>
      </c>
      <c r="E75" s="13" t="s">
        <v>104</v>
      </c>
    </row>
    <row r="76" spans="1:5" ht="19.2" customHeight="1">
      <c r="A76" s="11">
        <f t="shared" si="1"/>
        <v>72</v>
      </c>
      <c r="B76" s="33"/>
      <c r="C76" s="35"/>
      <c r="D76" s="12">
        <v>29</v>
      </c>
      <c r="E76" s="13" t="s">
        <v>105</v>
      </c>
    </row>
    <row r="77" spans="1:5" ht="19.2" customHeight="1">
      <c r="A77" s="11">
        <f t="shared" si="1"/>
        <v>73</v>
      </c>
      <c r="B77" s="37"/>
      <c r="C77" s="36"/>
      <c r="D77" s="12">
        <v>150</v>
      </c>
      <c r="E77" s="13" t="s">
        <v>106</v>
      </c>
    </row>
    <row r="78" spans="1:5" ht="19.2" customHeight="1">
      <c r="A78" s="11">
        <f t="shared" si="1"/>
        <v>74</v>
      </c>
      <c r="B78" s="32" t="s">
        <v>107</v>
      </c>
      <c r="C78" s="34">
        <f>SUM(D78:D80)</f>
        <v>190</v>
      </c>
      <c r="D78" s="12">
        <v>100</v>
      </c>
      <c r="E78" s="13" t="s">
        <v>108</v>
      </c>
    </row>
    <row r="79" spans="1:5" ht="19.2" customHeight="1">
      <c r="A79" s="11">
        <f t="shared" si="1"/>
        <v>75</v>
      </c>
      <c r="B79" s="33"/>
      <c r="C79" s="35"/>
      <c r="D79" s="12">
        <v>75</v>
      </c>
      <c r="E79" s="13" t="s">
        <v>109</v>
      </c>
    </row>
    <row r="80" spans="1:5" ht="19.2" customHeight="1">
      <c r="A80" s="11">
        <f t="shared" si="1"/>
        <v>76</v>
      </c>
      <c r="B80" s="37"/>
      <c r="C80" s="36"/>
      <c r="D80" s="12">
        <v>15</v>
      </c>
      <c r="E80" s="13" t="s">
        <v>110</v>
      </c>
    </row>
    <row r="81" spans="1:5" ht="19.2" customHeight="1">
      <c r="A81" s="11">
        <f t="shared" si="1"/>
        <v>77</v>
      </c>
      <c r="B81" s="32" t="s">
        <v>111</v>
      </c>
      <c r="C81" s="34">
        <f>SUM(D81:D82)</f>
        <v>50</v>
      </c>
      <c r="D81" s="12">
        <v>20</v>
      </c>
      <c r="E81" s="13" t="s">
        <v>112</v>
      </c>
    </row>
    <row r="82" spans="1:5" ht="19.2" customHeight="1">
      <c r="A82" s="11">
        <f t="shared" si="1"/>
        <v>78</v>
      </c>
      <c r="B82" s="37"/>
      <c r="C82" s="36"/>
      <c r="D82" s="12">
        <v>30</v>
      </c>
      <c r="E82" s="13" t="s">
        <v>113</v>
      </c>
    </row>
    <row r="83" spans="1:5" ht="19.2" customHeight="1">
      <c r="A83" s="11">
        <f t="shared" si="1"/>
        <v>79</v>
      </c>
      <c r="B83" s="32" t="s">
        <v>114</v>
      </c>
      <c r="C83" s="34">
        <f>SUM(D83:D84)</f>
        <v>322.5</v>
      </c>
      <c r="D83" s="12">
        <v>282.5</v>
      </c>
      <c r="E83" s="13" t="s">
        <v>115</v>
      </c>
    </row>
    <row r="84" spans="1:5" ht="19.2" customHeight="1">
      <c r="A84" s="11">
        <f t="shared" si="1"/>
        <v>80</v>
      </c>
      <c r="B84" s="37"/>
      <c r="C84" s="36"/>
      <c r="D84" s="12">
        <v>40</v>
      </c>
      <c r="E84" s="13" t="s">
        <v>116</v>
      </c>
    </row>
    <row r="85" spans="1:5" ht="19.2" customHeight="1">
      <c r="A85" s="11">
        <f t="shared" si="1"/>
        <v>81</v>
      </c>
      <c r="B85" s="32" t="s">
        <v>117</v>
      </c>
      <c r="C85" s="34">
        <f>SUM(D85:D86)</f>
        <v>30</v>
      </c>
      <c r="D85" s="12">
        <v>10</v>
      </c>
      <c r="E85" s="13" t="s">
        <v>118</v>
      </c>
    </row>
    <row r="86" spans="1:5" ht="19.2" customHeight="1">
      <c r="A86" s="11">
        <f t="shared" si="1"/>
        <v>82</v>
      </c>
      <c r="B86" s="37"/>
      <c r="C86" s="36"/>
      <c r="D86" s="12">
        <v>20</v>
      </c>
      <c r="E86" s="13" t="s">
        <v>119</v>
      </c>
    </row>
    <row r="87" spans="1:5" ht="19.2" customHeight="1">
      <c r="A87" s="11">
        <f t="shared" si="1"/>
        <v>83</v>
      </c>
      <c r="B87" s="32" t="s">
        <v>120</v>
      </c>
      <c r="C87" s="34">
        <f>SUM(D87:D92)</f>
        <v>702.5</v>
      </c>
      <c r="D87" s="12">
        <v>272.5</v>
      </c>
      <c r="E87" s="13" t="s">
        <v>121</v>
      </c>
    </row>
    <row r="88" spans="1:5" ht="19.2" customHeight="1">
      <c r="A88" s="11">
        <f t="shared" si="1"/>
        <v>84</v>
      </c>
      <c r="B88" s="33"/>
      <c r="C88" s="35"/>
      <c r="D88" s="12">
        <v>90</v>
      </c>
      <c r="E88" s="13" t="s">
        <v>122</v>
      </c>
    </row>
    <row r="89" spans="1:5" ht="19.2" customHeight="1">
      <c r="A89" s="11">
        <f t="shared" si="1"/>
        <v>85</v>
      </c>
      <c r="B89" s="33"/>
      <c r="C89" s="35"/>
      <c r="D89" s="12">
        <v>200</v>
      </c>
      <c r="E89" s="13" t="s">
        <v>123</v>
      </c>
    </row>
    <row r="90" spans="1:5" ht="19.2" customHeight="1">
      <c r="A90" s="11">
        <f t="shared" si="1"/>
        <v>86</v>
      </c>
      <c r="B90" s="33"/>
      <c r="C90" s="35"/>
      <c r="D90" s="12">
        <v>20</v>
      </c>
      <c r="E90" s="13" t="s">
        <v>124</v>
      </c>
    </row>
    <row r="91" spans="1:5" ht="19.2" customHeight="1">
      <c r="A91" s="11">
        <f t="shared" si="1"/>
        <v>87</v>
      </c>
      <c r="B91" s="33"/>
      <c r="C91" s="35"/>
      <c r="D91" s="12">
        <v>40</v>
      </c>
      <c r="E91" s="13" t="s">
        <v>125</v>
      </c>
    </row>
    <row r="92" spans="1:5" ht="19.2" customHeight="1">
      <c r="A92" s="11">
        <f t="shared" si="1"/>
        <v>88</v>
      </c>
      <c r="B92" s="37"/>
      <c r="C92" s="36"/>
      <c r="D92" s="12">
        <v>80</v>
      </c>
      <c r="E92" s="13" t="s">
        <v>126</v>
      </c>
    </row>
    <row r="93" spans="1:5" ht="19.2" customHeight="1">
      <c r="A93" s="11">
        <f t="shared" si="1"/>
        <v>89</v>
      </c>
      <c r="B93" s="32" t="s">
        <v>127</v>
      </c>
      <c r="C93" s="34">
        <f>SUM(D93:D100)</f>
        <v>259.7</v>
      </c>
      <c r="D93" s="12">
        <v>10</v>
      </c>
      <c r="E93" s="13" t="s">
        <v>128</v>
      </c>
    </row>
    <row r="94" spans="1:5" ht="19.2" customHeight="1">
      <c r="A94" s="11">
        <f t="shared" si="1"/>
        <v>90</v>
      </c>
      <c r="B94" s="33"/>
      <c r="C94" s="35"/>
      <c r="D94" s="12">
        <v>20</v>
      </c>
      <c r="E94" s="13" t="s">
        <v>129</v>
      </c>
    </row>
    <row r="95" spans="1:5" ht="19.2" customHeight="1">
      <c r="A95" s="11">
        <f t="shared" si="1"/>
        <v>91</v>
      </c>
      <c r="B95" s="33"/>
      <c r="C95" s="35"/>
      <c r="D95" s="12">
        <v>50.3</v>
      </c>
      <c r="E95" s="13" t="s">
        <v>130</v>
      </c>
    </row>
    <row r="96" spans="1:5" ht="19.2" customHeight="1">
      <c r="A96" s="11">
        <f t="shared" si="1"/>
        <v>92</v>
      </c>
      <c r="B96" s="33"/>
      <c r="C96" s="35"/>
      <c r="D96" s="12">
        <v>78.400000000000006</v>
      </c>
      <c r="E96" s="13" t="s">
        <v>131</v>
      </c>
    </row>
    <row r="97" spans="1:5" ht="19.2" customHeight="1">
      <c r="A97" s="11">
        <f t="shared" si="1"/>
        <v>93</v>
      </c>
      <c r="B97" s="33"/>
      <c r="C97" s="35"/>
      <c r="D97" s="12">
        <v>35</v>
      </c>
      <c r="E97" s="13" t="s">
        <v>132</v>
      </c>
    </row>
    <row r="98" spans="1:5" ht="19.2" customHeight="1">
      <c r="A98" s="11">
        <f t="shared" si="1"/>
        <v>94</v>
      </c>
      <c r="B98" s="33"/>
      <c r="C98" s="35"/>
      <c r="D98" s="13">
        <v>15</v>
      </c>
      <c r="E98" s="13" t="s">
        <v>133</v>
      </c>
    </row>
    <row r="99" spans="1:5" ht="19.2" customHeight="1">
      <c r="A99" s="11">
        <f t="shared" si="1"/>
        <v>95</v>
      </c>
      <c r="B99" s="33"/>
      <c r="C99" s="35"/>
      <c r="D99" s="12">
        <v>10</v>
      </c>
      <c r="E99" s="13" t="s">
        <v>134</v>
      </c>
    </row>
    <row r="100" spans="1:5" ht="19.2" customHeight="1">
      <c r="A100" s="11">
        <f t="shared" si="1"/>
        <v>96</v>
      </c>
      <c r="B100" s="37"/>
      <c r="C100" s="36"/>
      <c r="D100" s="12">
        <v>41</v>
      </c>
      <c r="E100" s="13" t="s">
        <v>135</v>
      </c>
    </row>
    <row r="101" spans="1:5" ht="19.2" customHeight="1">
      <c r="A101" s="11">
        <f t="shared" si="1"/>
        <v>97</v>
      </c>
      <c r="B101" s="16" t="s">
        <v>136</v>
      </c>
      <c r="C101" s="12">
        <f>SUM(D101)</f>
        <v>15</v>
      </c>
      <c r="D101" s="12">
        <v>15</v>
      </c>
      <c r="E101" s="13" t="s">
        <v>137</v>
      </c>
    </row>
    <row r="102" spans="1:5" ht="19.2" customHeight="1">
      <c r="A102" s="11">
        <f t="shared" si="1"/>
        <v>98</v>
      </c>
      <c r="B102" s="32" t="s">
        <v>138</v>
      </c>
      <c r="C102" s="34">
        <f>SUM(D102:D109)</f>
        <v>404.4</v>
      </c>
      <c r="D102" s="12">
        <v>5</v>
      </c>
      <c r="E102" s="13" t="s">
        <v>139</v>
      </c>
    </row>
    <row r="103" spans="1:5" ht="19.2" customHeight="1">
      <c r="A103" s="11">
        <f t="shared" si="1"/>
        <v>99</v>
      </c>
      <c r="B103" s="33"/>
      <c r="C103" s="35"/>
      <c r="D103" s="12">
        <v>200</v>
      </c>
      <c r="E103" s="13" t="s">
        <v>140</v>
      </c>
    </row>
    <row r="104" spans="1:5" ht="19.2" customHeight="1">
      <c r="A104" s="11">
        <f t="shared" si="1"/>
        <v>100</v>
      </c>
      <c r="B104" s="33"/>
      <c r="C104" s="35"/>
      <c r="D104" s="12">
        <v>18.5</v>
      </c>
      <c r="E104" s="13" t="s">
        <v>141</v>
      </c>
    </row>
    <row r="105" spans="1:5" ht="19.2" customHeight="1">
      <c r="A105" s="11">
        <f t="shared" si="1"/>
        <v>101</v>
      </c>
      <c r="B105" s="33"/>
      <c r="C105" s="35"/>
      <c r="D105" s="12">
        <v>5</v>
      </c>
      <c r="E105" s="13" t="s">
        <v>142</v>
      </c>
    </row>
    <row r="106" spans="1:5" ht="19.2" customHeight="1">
      <c r="A106" s="11">
        <f t="shared" si="1"/>
        <v>102</v>
      </c>
      <c r="B106" s="33"/>
      <c r="C106" s="35"/>
      <c r="D106" s="12">
        <v>21.4</v>
      </c>
      <c r="E106" s="13" t="s">
        <v>143</v>
      </c>
    </row>
    <row r="107" spans="1:5" ht="19.2" customHeight="1">
      <c r="A107" s="11">
        <f t="shared" si="1"/>
        <v>103</v>
      </c>
      <c r="B107" s="33"/>
      <c r="C107" s="35"/>
      <c r="D107" s="12">
        <v>28.5</v>
      </c>
      <c r="E107" s="13" t="s">
        <v>144</v>
      </c>
    </row>
    <row r="108" spans="1:5" ht="19.2" customHeight="1">
      <c r="A108" s="11">
        <f t="shared" si="1"/>
        <v>104</v>
      </c>
      <c r="B108" s="33"/>
      <c r="C108" s="35"/>
      <c r="D108" s="12">
        <v>70</v>
      </c>
      <c r="E108" s="13" t="s">
        <v>145</v>
      </c>
    </row>
    <row r="109" spans="1:5" ht="19.2" customHeight="1">
      <c r="A109" s="11">
        <f t="shared" si="1"/>
        <v>105</v>
      </c>
      <c r="B109" s="37"/>
      <c r="C109" s="36"/>
      <c r="D109" s="12">
        <v>56</v>
      </c>
      <c r="E109" s="13" t="s">
        <v>146</v>
      </c>
    </row>
    <row r="110" spans="1:5" ht="19.2" customHeight="1">
      <c r="A110" s="11">
        <f t="shared" si="1"/>
        <v>106</v>
      </c>
      <c r="B110" s="32" t="s">
        <v>147</v>
      </c>
      <c r="C110" s="34">
        <f>SUM(D110:D115)</f>
        <v>211</v>
      </c>
      <c r="D110" s="12">
        <v>26</v>
      </c>
      <c r="E110" s="13" t="s">
        <v>148</v>
      </c>
    </row>
    <row r="111" spans="1:5" ht="19.2" customHeight="1">
      <c r="A111" s="11">
        <f t="shared" si="1"/>
        <v>107</v>
      </c>
      <c r="B111" s="33"/>
      <c r="C111" s="35"/>
      <c r="D111" s="12">
        <v>50</v>
      </c>
      <c r="E111" s="13" t="s">
        <v>149</v>
      </c>
    </row>
    <row r="112" spans="1:5" ht="19.2" customHeight="1">
      <c r="A112" s="11">
        <f t="shared" si="1"/>
        <v>108</v>
      </c>
      <c r="B112" s="33" t="s">
        <v>150</v>
      </c>
      <c r="C112" s="35"/>
      <c r="D112" s="12">
        <v>60</v>
      </c>
      <c r="E112" s="13" t="s">
        <v>151</v>
      </c>
    </row>
    <row r="113" spans="1:5" ht="19.2" customHeight="1">
      <c r="A113" s="11">
        <f t="shared" si="1"/>
        <v>109</v>
      </c>
      <c r="B113" s="33"/>
      <c r="C113" s="35"/>
      <c r="D113" s="12">
        <v>30</v>
      </c>
      <c r="E113" s="13" t="s">
        <v>152</v>
      </c>
    </row>
    <row r="114" spans="1:5" ht="19.2" customHeight="1">
      <c r="A114" s="11">
        <f t="shared" si="1"/>
        <v>110</v>
      </c>
      <c r="B114" s="33"/>
      <c r="C114" s="35"/>
      <c r="D114" s="12">
        <v>5</v>
      </c>
      <c r="E114" s="13" t="s">
        <v>153</v>
      </c>
    </row>
    <row r="115" spans="1:5" ht="19.2" customHeight="1">
      <c r="A115" s="11">
        <f t="shared" si="1"/>
        <v>111</v>
      </c>
      <c r="B115" s="33"/>
      <c r="C115" s="36"/>
      <c r="D115" s="12">
        <v>40</v>
      </c>
      <c r="E115" s="13" t="s">
        <v>154</v>
      </c>
    </row>
    <row r="116" spans="1:5" ht="19.2" customHeight="1">
      <c r="A116" s="11">
        <f t="shared" si="1"/>
        <v>112</v>
      </c>
      <c r="B116" s="16" t="s">
        <v>155</v>
      </c>
      <c r="C116" s="12">
        <f t="shared" ref="C116:C124" si="2">SUM(D116)</f>
        <v>9.6</v>
      </c>
      <c r="D116" s="12">
        <v>9.6</v>
      </c>
      <c r="E116" s="13" t="s">
        <v>156</v>
      </c>
    </row>
    <row r="117" spans="1:5" ht="19.2" customHeight="1">
      <c r="A117" s="11">
        <f t="shared" si="1"/>
        <v>113</v>
      </c>
      <c r="B117" s="16" t="s">
        <v>157</v>
      </c>
      <c r="C117" s="12">
        <f t="shared" si="2"/>
        <v>51.3</v>
      </c>
      <c r="D117" s="12">
        <v>51.3</v>
      </c>
      <c r="E117" s="13" t="s">
        <v>158</v>
      </c>
    </row>
    <row r="118" spans="1:5" ht="19.2" customHeight="1">
      <c r="A118" s="11">
        <f t="shared" si="1"/>
        <v>114</v>
      </c>
      <c r="B118" s="16" t="s">
        <v>159</v>
      </c>
      <c r="C118" s="12">
        <f t="shared" si="2"/>
        <v>32.9</v>
      </c>
      <c r="D118" s="12">
        <v>32.9</v>
      </c>
      <c r="E118" s="13" t="s">
        <v>160</v>
      </c>
    </row>
    <row r="119" spans="1:5" ht="19.2" customHeight="1">
      <c r="A119" s="11">
        <f t="shared" si="1"/>
        <v>115</v>
      </c>
      <c r="B119" s="16" t="s">
        <v>161</v>
      </c>
      <c r="C119" s="12">
        <f t="shared" si="2"/>
        <v>25</v>
      </c>
      <c r="D119" s="12">
        <v>25</v>
      </c>
      <c r="E119" s="10" t="s">
        <v>172</v>
      </c>
    </row>
    <row r="120" spans="1:5" ht="19.2" customHeight="1">
      <c r="A120" s="11">
        <f t="shared" si="1"/>
        <v>116</v>
      </c>
      <c r="B120" s="7" t="s">
        <v>162</v>
      </c>
      <c r="C120" s="12">
        <f t="shared" si="2"/>
        <v>10</v>
      </c>
      <c r="D120" s="12">
        <v>10</v>
      </c>
      <c r="E120" s="13" t="s">
        <v>163</v>
      </c>
    </row>
    <row r="121" spans="1:5" ht="19.2" customHeight="1">
      <c r="A121" s="11">
        <f t="shared" si="1"/>
        <v>117</v>
      </c>
      <c r="B121" s="16" t="s">
        <v>164</v>
      </c>
      <c r="C121" s="12">
        <f t="shared" si="2"/>
        <v>17.8</v>
      </c>
      <c r="D121" s="12">
        <v>17.8</v>
      </c>
      <c r="E121" s="13" t="s">
        <v>165</v>
      </c>
    </row>
    <row r="122" spans="1:5" ht="19.2" customHeight="1">
      <c r="A122" s="11">
        <f t="shared" si="1"/>
        <v>118</v>
      </c>
      <c r="B122" s="16" t="s">
        <v>166</v>
      </c>
      <c r="C122" s="12">
        <f t="shared" si="2"/>
        <v>30</v>
      </c>
      <c r="D122" s="12">
        <v>30</v>
      </c>
      <c r="E122" s="13" t="s">
        <v>167</v>
      </c>
    </row>
    <row r="123" spans="1:5" ht="19.2" customHeight="1">
      <c r="A123" s="11">
        <f t="shared" si="1"/>
        <v>119</v>
      </c>
      <c r="B123" s="16" t="s">
        <v>168</v>
      </c>
      <c r="C123" s="12">
        <f t="shared" si="2"/>
        <v>15</v>
      </c>
      <c r="D123" s="12">
        <v>15</v>
      </c>
      <c r="E123" s="13" t="s">
        <v>169</v>
      </c>
    </row>
    <row r="124" spans="1:5" ht="19.2" customHeight="1">
      <c r="A124" s="11">
        <f t="shared" si="1"/>
        <v>120</v>
      </c>
      <c r="B124" s="7" t="s">
        <v>170</v>
      </c>
      <c r="C124" s="12">
        <f t="shared" si="2"/>
        <v>15</v>
      </c>
      <c r="D124" s="12">
        <v>15</v>
      </c>
      <c r="E124" s="13" t="s">
        <v>171</v>
      </c>
    </row>
    <row r="125" spans="1:5" ht="18" customHeight="1"/>
    <row r="126" spans="1:5" ht="18" customHeight="1"/>
  </sheetData>
  <mergeCells count="45">
    <mergeCell ref="B10:B11"/>
    <mergeCell ref="C10:C11"/>
    <mergeCell ref="A1:E1"/>
    <mergeCell ref="A2:B2"/>
    <mergeCell ref="A4:B4"/>
    <mergeCell ref="B5:B9"/>
    <mergeCell ref="C5:C9"/>
    <mergeCell ref="B12:B19"/>
    <mergeCell ref="C12:C19"/>
    <mergeCell ref="B20:B22"/>
    <mergeCell ref="C20:C22"/>
    <mergeCell ref="B23:B26"/>
    <mergeCell ref="C23:C26"/>
    <mergeCell ref="B27:B28"/>
    <mergeCell ref="C27:C28"/>
    <mergeCell ref="B29:B31"/>
    <mergeCell ref="C29:C31"/>
    <mergeCell ref="B32:B33"/>
    <mergeCell ref="C32:C33"/>
    <mergeCell ref="B34:B37"/>
    <mergeCell ref="C34:C37"/>
    <mergeCell ref="B38:B40"/>
    <mergeCell ref="C38:C40"/>
    <mergeCell ref="B41:B65"/>
    <mergeCell ref="C41:C65"/>
    <mergeCell ref="B66:B69"/>
    <mergeCell ref="C66:C69"/>
    <mergeCell ref="B71:B77"/>
    <mergeCell ref="C71:C77"/>
    <mergeCell ref="B78:B80"/>
    <mergeCell ref="C78:C80"/>
    <mergeCell ref="B81:B82"/>
    <mergeCell ref="C81:C82"/>
    <mergeCell ref="B83:B84"/>
    <mergeCell ref="C83:C84"/>
    <mergeCell ref="B85:B86"/>
    <mergeCell ref="C85:C86"/>
    <mergeCell ref="B110:B115"/>
    <mergeCell ref="C110:C115"/>
    <mergeCell ref="B87:B92"/>
    <mergeCell ref="C87:C92"/>
    <mergeCell ref="B93:B100"/>
    <mergeCell ref="C93:C100"/>
    <mergeCell ref="B102:B109"/>
    <mergeCell ref="C102:C109"/>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预备费附件 (最终定）</vt:lpstr>
      <vt:lpstr>明细项目</vt:lpstr>
      <vt:lpstr>'预备费附件 (最终定）'!Print_Titles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2020-08-22T01:41:43Z</cp:lastPrinted>
  <dcterms:created xsi:type="dcterms:W3CDTF">2018-08-20T17:46:38Z</dcterms:created>
  <dcterms:modified xsi:type="dcterms:W3CDTF">2020-08-22T01:42:18Z</dcterms:modified>
</cp:coreProperties>
</file>