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 iterate="1" iterateCount="100" iterateDelta="0.001"/>
</workbook>
</file>

<file path=xl/sharedStrings.xml><?xml version="1.0" encoding="utf-8"?>
<sst xmlns="http://schemas.openxmlformats.org/spreadsheetml/2006/main" count="20" uniqueCount="20">
  <si>
    <t>2022年政府性基金预算收入决算（按支出功能分类）</t>
  </si>
  <si>
    <t>2022年政府性基金预算收入决算</t>
  </si>
  <si>
    <t>收入预算科目</t>
  </si>
  <si>
    <t>2022年收入预算数</t>
  </si>
  <si>
    <t>调整收入预算数</t>
  </si>
  <si>
    <t>2022年收入决算数</t>
  </si>
  <si>
    <t>决算数占调整预算数增减（%）</t>
  </si>
  <si>
    <t>政府性基金预算收入总计</t>
  </si>
  <si>
    <t>一、政府性基金预算收入合计</t>
  </si>
  <si>
    <t>（一）本级政府性基金收入小计</t>
  </si>
  <si>
    <t>1、国有土地收益基金收入</t>
  </si>
  <si>
    <t>2、农业土地开发资金收入</t>
  </si>
  <si>
    <t>3、国有土地使用权出让收入</t>
  </si>
  <si>
    <t>4、城市基础设施配套费收入</t>
  </si>
  <si>
    <r>
      <rPr>
        <sz val="11"/>
        <rFont val="宋体"/>
        <charset val="134"/>
      </rPr>
      <t>5、污水处理</t>
    </r>
    <r>
      <rPr>
        <sz val="11"/>
        <rFont val="宋体"/>
        <charset val="134"/>
      </rPr>
      <t>费收入</t>
    </r>
  </si>
  <si>
    <t>（二）政府性基金上级补助小计</t>
  </si>
  <si>
    <t>1、政府性基金补助收入</t>
  </si>
  <si>
    <t>2、地方政府专项债务收入</t>
  </si>
  <si>
    <t>二、政府性基金上年结余合计</t>
  </si>
  <si>
    <t>三、调入资金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</si>
</sst>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黑体"/>
      <charset val="134"/>
    </font>
    <font>
      <b/>
      <sz val="16"/>
      <name val="黑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20" fillId="13" borderId="5" applyNumberFormat="0" applyAlignment="0" applyProtection="0">
      <alignment vertical="center"/>
    </xf>
    <xf numFmtId="0" fontId="21" fillId="14" borderId="10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5" fillId="0" borderId="0"/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5" fillId="0" borderId="0"/>
  </cellStyleXfs>
  <cellXfs count="25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9" fontId="5" fillId="2" borderId="4" xfId="50" applyNumberFormat="1" applyFont="1" applyFill="1" applyBorder="1" applyAlignment="1">
      <alignment horizontal="center" vertical="center" wrapText="1"/>
    </xf>
    <xf numFmtId="0" fontId="5" fillId="2" borderId="4" xfId="50" applyNumberFormat="1" applyFont="1" applyFill="1" applyBorder="1" applyAlignment="1">
      <alignment horizontal="center" vertical="center" wrapText="1"/>
    </xf>
    <xf numFmtId="49" fontId="5" fillId="2" borderId="4" xfId="50" applyNumberFormat="1" applyFont="1" applyFill="1" applyBorder="1" applyAlignment="1" applyProtection="1">
      <alignment horizontal="left" vertical="center"/>
    </xf>
    <xf numFmtId="0" fontId="5" fillId="2" borderId="4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49" fontId="5" fillId="2" borderId="4" xfId="50" applyNumberFormat="1" applyFont="1" applyFill="1" applyBorder="1" applyAlignment="1" applyProtection="1">
      <alignment horizontal="left" vertical="center" indent="1"/>
    </xf>
    <xf numFmtId="49" fontId="5" fillId="2" borderId="4" xfId="50" applyNumberFormat="1" applyFont="1" applyFill="1" applyBorder="1" applyAlignment="1">
      <alignment horizontal="left" vertical="center" indent="2"/>
    </xf>
    <xf numFmtId="3" fontId="5" fillId="2" borderId="4" xfId="0" applyNumberFormat="1" applyFont="1" applyFill="1" applyBorder="1" applyAlignment="1" applyProtection="1">
      <alignment horizontal="left" vertical="center" indent="3"/>
    </xf>
    <xf numFmtId="0" fontId="3" fillId="2" borderId="4" xfId="0" applyFont="1" applyFill="1" applyBorder="1" applyAlignment="1">
      <alignment vertical="center"/>
    </xf>
    <xf numFmtId="49" fontId="5" fillId="2" borderId="4" xfId="50" applyNumberFormat="1" applyFont="1" applyFill="1" applyBorder="1" applyAlignment="1" applyProtection="1">
      <alignment horizontal="left" vertical="center" indent="3"/>
    </xf>
    <xf numFmtId="0" fontId="5" fillId="2" borderId="4" xfId="0" applyFont="1" applyFill="1" applyBorder="1" applyAlignment="1">
      <alignment horizontal="left" vertical="center" indent="3"/>
    </xf>
    <xf numFmtId="49" fontId="5" fillId="0" borderId="4" xfId="50" applyNumberFormat="1" applyFont="1" applyFill="1" applyBorder="1" applyAlignment="1">
      <alignment horizontal="left" vertical="center" indent="1"/>
    </xf>
    <xf numFmtId="3" fontId="5" fillId="0" borderId="4" xfId="0" applyNumberFormat="1" applyFont="1" applyFill="1" applyBorder="1" applyAlignment="1" applyProtection="1">
      <alignment horizontal="left" vertical="center" indent="2"/>
    </xf>
    <xf numFmtId="49" fontId="5" fillId="2" borderId="4" xfId="50" applyNumberFormat="1" applyFont="1" applyFill="1" applyBorder="1" applyAlignment="1" applyProtection="1">
      <alignment horizontal="left" vertical="center" indent="2"/>
    </xf>
    <xf numFmtId="49" fontId="6" fillId="2" borderId="4" xfId="50" applyNumberFormat="1" applyFont="1" applyFill="1" applyBorder="1" applyAlignment="1" applyProtection="1">
      <alignment horizontal="left" vertical="center" indent="1"/>
    </xf>
    <xf numFmtId="0" fontId="1" fillId="2" borderId="4" xfId="0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_exceltmp1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exceltmp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tabSelected="1" workbookViewId="0">
      <selection activeCell="A21" sqref="A21"/>
    </sheetView>
  </sheetViews>
  <sheetFormatPr defaultColWidth="10" defaultRowHeight="14.25" outlineLevelCol="4"/>
  <cols>
    <col min="1" max="1" width="55.775" style="1" customWidth="1"/>
    <col min="2" max="4" width="8.44166666666667" style="1" customWidth="1"/>
    <col min="5" max="5" width="9.33333333333333" style="1" customWidth="1"/>
    <col min="6" max="16379" width="10" style="1"/>
    <col min="16380" max="16384" width="10" style="2"/>
  </cols>
  <sheetData>
    <row r="1" s="1" customFormat="1" ht="37" customHeight="1" spans="1:5">
      <c r="A1" s="3" t="s">
        <v>0</v>
      </c>
      <c r="B1" s="3"/>
      <c r="C1" s="3"/>
      <c r="D1" s="3"/>
      <c r="E1" s="3"/>
    </row>
    <row r="2" s="1" customFormat="1" ht="16.5" customHeight="1" spans="1:5">
      <c r="A2" s="4"/>
      <c r="B2" s="5"/>
      <c r="C2" s="5"/>
      <c r="D2" s="5"/>
      <c r="E2" s="5"/>
    </row>
    <row r="3" s="1" customFormat="1" ht="22.5" customHeight="1" spans="1:5">
      <c r="A3" s="6" t="s">
        <v>1</v>
      </c>
      <c r="B3" s="7"/>
      <c r="C3" s="7"/>
      <c r="D3" s="7"/>
      <c r="E3" s="8"/>
    </row>
    <row r="4" s="1" customFormat="1" ht="57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0" t="s">
        <v>6</v>
      </c>
    </row>
    <row r="5" s="1" customFormat="1" ht="15" customHeight="1" spans="1:5">
      <c r="A5" s="11" t="s">
        <v>7</v>
      </c>
      <c r="B5" s="12">
        <f>SUM(B6,B16)</f>
        <v>137582</v>
      </c>
      <c r="C5" s="13">
        <f>SUM(C6,C16,C17)</f>
        <v>145760</v>
      </c>
      <c r="D5" s="13">
        <f t="shared" ref="D5:D17" si="0">SUM(C5)</f>
        <v>145760</v>
      </c>
      <c r="E5" s="12">
        <f t="shared" ref="E5:E10" si="1">ROUND(D5/C5*100,1)</f>
        <v>100</v>
      </c>
    </row>
    <row r="6" s="1" customFormat="1" ht="15" customHeight="1" spans="1:5">
      <c r="A6" s="14" t="s">
        <v>8</v>
      </c>
      <c r="B6" s="12">
        <f>SUM(B7,B13)</f>
        <v>137528</v>
      </c>
      <c r="C6" s="13">
        <f>SUM(C7,C13)</f>
        <v>145470</v>
      </c>
      <c r="D6" s="13">
        <f t="shared" si="0"/>
        <v>145470</v>
      </c>
      <c r="E6" s="12">
        <f t="shared" si="1"/>
        <v>100</v>
      </c>
    </row>
    <row r="7" s="1" customFormat="1" ht="15" customHeight="1" spans="1:5">
      <c r="A7" s="15" t="s">
        <v>9</v>
      </c>
      <c r="B7" s="12">
        <f>SUM(B8:B12)</f>
        <v>56994</v>
      </c>
      <c r="C7" s="12">
        <f>SUM(C8:C12)</f>
        <v>57182</v>
      </c>
      <c r="D7" s="13">
        <f t="shared" si="0"/>
        <v>57182</v>
      </c>
      <c r="E7" s="12">
        <f t="shared" si="1"/>
        <v>100</v>
      </c>
    </row>
    <row r="8" s="1" customFormat="1" ht="15" customHeight="1" spans="1:5">
      <c r="A8" s="16" t="s">
        <v>10</v>
      </c>
      <c r="B8" s="12">
        <v>1125</v>
      </c>
      <c r="C8" s="17">
        <v>1204</v>
      </c>
      <c r="D8" s="13">
        <f t="shared" si="0"/>
        <v>1204</v>
      </c>
      <c r="E8" s="12">
        <f t="shared" si="1"/>
        <v>100</v>
      </c>
    </row>
    <row r="9" s="1" customFormat="1" ht="15" customHeight="1" spans="1:5">
      <c r="A9" s="16" t="s">
        <v>11</v>
      </c>
      <c r="B9" s="12">
        <v>195</v>
      </c>
      <c r="C9" s="17">
        <v>301</v>
      </c>
      <c r="D9" s="13">
        <f t="shared" si="0"/>
        <v>301</v>
      </c>
      <c r="E9" s="12">
        <f t="shared" si="1"/>
        <v>100</v>
      </c>
    </row>
    <row r="10" s="1" customFormat="1" ht="15" customHeight="1" spans="1:5">
      <c r="A10" s="16" t="s">
        <v>12</v>
      </c>
      <c r="B10" s="12">
        <v>54415</v>
      </c>
      <c r="C10" s="17">
        <v>55677</v>
      </c>
      <c r="D10" s="13">
        <f t="shared" si="0"/>
        <v>55677</v>
      </c>
      <c r="E10" s="12">
        <f t="shared" si="1"/>
        <v>100</v>
      </c>
    </row>
    <row r="11" s="1" customFormat="1" ht="15" customHeight="1" spans="1:5">
      <c r="A11" s="18" t="s">
        <v>13</v>
      </c>
      <c r="B11" s="12">
        <v>323</v>
      </c>
      <c r="C11" s="17"/>
      <c r="D11" s="13">
        <f t="shared" si="0"/>
        <v>0</v>
      </c>
      <c r="E11" s="12"/>
    </row>
    <row r="12" s="1" customFormat="1" ht="15" customHeight="1" spans="1:5">
      <c r="A12" s="18" t="s">
        <v>14</v>
      </c>
      <c r="B12" s="12">
        <v>936</v>
      </c>
      <c r="C12" s="13"/>
      <c r="D12" s="13">
        <f t="shared" si="0"/>
        <v>0</v>
      </c>
      <c r="E12" s="12"/>
    </row>
    <row r="13" s="1" customFormat="1" ht="15" customHeight="1" spans="1:5">
      <c r="A13" s="15" t="s">
        <v>15</v>
      </c>
      <c r="B13" s="12">
        <f>SUM(B14:B15)</f>
        <v>80534</v>
      </c>
      <c r="C13" s="12">
        <f>SUM(C14:C15)</f>
        <v>88288</v>
      </c>
      <c r="D13" s="13">
        <f t="shared" si="0"/>
        <v>88288</v>
      </c>
      <c r="E13" s="12">
        <f t="shared" ref="E13:E16" si="2">ROUND(D13/C13*100,1)</f>
        <v>100</v>
      </c>
    </row>
    <row r="14" s="1" customFormat="1" ht="15" customHeight="1" spans="1:5">
      <c r="A14" s="19" t="s">
        <v>16</v>
      </c>
      <c r="B14" s="12">
        <v>834</v>
      </c>
      <c r="C14" s="13">
        <v>2588</v>
      </c>
      <c r="D14" s="13">
        <f t="shared" si="0"/>
        <v>2588</v>
      </c>
      <c r="E14" s="12">
        <f t="shared" si="2"/>
        <v>100</v>
      </c>
    </row>
    <row r="15" s="1" customFormat="1" ht="15" customHeight="1" spans="1:5">
      <c r="A15" s="19" t="s">
        <v>17</v>
      </c>
      <c r="B15" s="12">
        <v>79700</v>
      </c>
      <c r="C15" s="12">
        <v>85700</v>
      </c>
      <c r="D15" s="13">
        <f t="shared" si="0"/>
        <v>85700</v>
      </c>
      <c r="E15" s="12">
        <f t="shared" si="2"/>
        <v>100</v>
      </c>
    </row>
    <row r="16" s="1" customFormat="1" ht="15" customHeight="1" spans="1:5">
      <c r="A16" s="14" t="s">
        <v>18</v>
      </c>
      <c r="B16" s="12">
        <v>54</v>
      </c>
      <c r="C16" s="12">
        <v>54</v>
      </c>
      <c r="D16" s="13">
        <f t="shared" si="0"/>
        <v>54</v>
      </c>
      <c r="E16" s="12">
        <f t="shared" si="2"/>
        <v>100</v>
      </c>
    </row>
    <row r="17" s="1" customFormat="1" ht="15" customHeight="1" spans="1:5">
      <c r="A17" s="14" t="s">
        <v>19</v>
      </c>
      <c r="B17" s="12"/>
      <c r="C17" s="12">
        <v>236</v>
      </c>
      <c r="D17" s="13">
        <f t="shared" si="0"/>
        <v>236</v>
      </c>
      <c r="E17" s="12"/>
    </row>
    <row r="18" s="1" customFormat="1" ht="15" customHeight="1" spans="1:5">
      <c r="A18" s="20"/>
      <c r="B18" s="12"/>
      <c r="C18" s="12"/>
      <c r="D18" s="13"/>
      <c r="E18" s="12"/>
    </row>
    <row r="19" s="1" customFormat="1" ht="15" customHeight="1" spans="1:5">
      <c r="A19" s="21"/>
      <c r="B19" s="12"/>
      <c r="C19" s="12"/>
      <c r="D19" s="13"/>
      <c r="E19" s="12"/>
    </row>
    <row r="20" s="1" customFormat="1" ht="15" customHeight="1" spans="1:5">
      <c r="A20" s="16"/>
      <c r="B20" s="12"/>
      <c r="C20" s="12"/>
      <c r="D20" s="12"/>
      <c r="E20" s="12"/>
    </row>
    <row r="21" s="1" customFormat="1" ht="15" customHeight="1" spans="1:5">
      <c r="A21" s="22"/>
      <c r="B21" s="12"/>
      <c r="C21" s="12"/>
      <c r="D21" s="12"/>
      <c r="E21" s="12"/>
    </row>
    <row r="22" s="1" customFormat="1" ht="15" customHeight="1" spans="1:5">
      <c r="A22" s="23"/>
      <c r="B22" s="12"/>
      <c r="C22" s="12"/>
      <c r="D22" s="12"/>
      <c r="E22" s="12"/>
    </row>
    <row r="23" s="1" customFormat="1" ht="15" customHeight="1" spans="1:5">
      <c r="A23" s="23"/>
      <c r="B23" s="12"/>
      <c r="C23" s="12"/>
      <c r="D23" s="12"/>
      <c r="E23" s="12"/>
    </row>
    <row r="24" s="1" customFormat="1" ht="15" customHeight="1" spans="1:5">
      <c r="A24" s="22"/>
      <c r="B24" s="12"/>
      <c r="C24" s="12"/>
      <c r="D24" s="12"/>
      <c r="E24" s="12"/>
    </row>
    <row r="25" s="1" customFormat="1" spans="1:5">
      <c r="A25" s="22"/>
      <c r="B25" s="12"/>
      <c r="C25" s="12"/>
      <c r="D25" s="12"/>
      <c r="E25" s="12"/>
    </row>
    <row r="26" s="1" customFormat="1" spans="1:5">
      <c r="A26" s="22"/>
      <c r="B26" s="12"/>
      <c r="C26" s="12"/>
      <c r="D26" s="12"/>
      <c r="E26" s="12"/>
    </row>
    <row r="27" s="1" customFormat="1" spans="1:5">
      <c r="A27" s="24"/>
      <c r="B27" s="24"/>
      <c r="C27" s="24"/>
      <c r="D27" s="24"/>
      <c r="E27" s="24"/>
    </row>
    <row r="28" s="1" customFormat="1" spans="1:5">
      <c r="A28" s="24"/>
      <c r="B28" s="24"/>
      <c r="C28" s="24"/>
      <c r="D28" s="24"/>
      <c r="E28" s="24"/>
    </row>
    <row r="29" s="1" customFormat="1" spans="1:5">
      <c r="A29" s="24"/>
      <c r="B29" s="24"/>
      <c r="C29" s="24"/>
      <c r="D29" s="24"/>
      <c r="E29" s="24"/>
    </row>
    <row r="30" s="1" customFormat="1" spans="1:5">
      <c r="A30" s="24"/>
      <c r="B30" s="24"/>
      <c r="C30" s="24"/>
      <c r="D30" s="24"/>
      <c r="E30" s="24"/>
    </row>
    <row r="31" s="1" customFormat="1" spans="1:5">
      <c r="A31" s="24"/>
      <c r="B31" s="24"/>
      <c r="C31" s="24"/>
      <c r="D31" s="24"/>
      <c r="E31" s="24"/>
    </row>
    <row r="32" s="1" customFormat="1" spans="1:5">
      <c r="A32" s="24"/>
      <c r="B32" s="24"/>
      <c r="C32" s="24"/>
      <c r="D32" s="24"/>
      <c r="E32" s="24"/>
    </row>
    <row r="33" s="1" customFormat="1" spans="1:5">
      <c r="A33" s="24"/>
      <c r="B33" s="24"/>
      <c r="C33" s="24"/>
      <c r="D33" s="24"/>
      <c r="E33" s="24"/>
    </row>
    <row r="34" s="1" customFormat="1" spans="1:5">
      <c r="A34" s="24"/>
      <c r="B34" s="24"/>
      <c r="C34" s="24"/>
      <c r="D34" s="24"/>
      <c r="E34" s="24"/>
    </row>
    <row r="35" s="1" customFormat="1" spans="1:5">
      <c r="A35" s="24"/>
      <c r="B35" s="24"/>
      <c r="C35" s="24"/>
      <c r="D35" s="24"/>
      <c r="E35" s="24"/>
    </row>
  </sheetData>
  <mergeCells count="2">
    <mergeCell ref="A1:E1"/>
    <mergeCell ref="A3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WPS_1667177132</cp:lastModifiedBy>
  <dcterms:created xsi:type="dcterms:W3CDTF">2022-10-09T08:14:00Z</dcterms:created>
  <dcterms:modified xsi:type="dcterms:W3CDTF">2023-09-09T04:51:47Z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30847EDFB65345DB9AE9596B9425FBDA</vt:lpwstr>
  </property>
  <property fmtid="{D5CDD505-2E9C-101B-9397-08002B2CF9AE}" pid="3" name="KSOProductBuildVer">
    <vt:lpwstr>2052-11.1.0.14309</vt:lpwstr>
  </property>
</Properties>
</file>