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<sst xmlns="http://schemas.openxmlformats.org/spreadsheetml/2006/main" count="36" uniqueCount="32">
  <si>
    <t>2022年社会保险基金预算支出决算（按支出功能分类）</t>
  </si>
  <si>
    <t>单位：万元</t>
  </si>
  <si>
    <t>支出科目</t>
  </si>
  <si>
    <t>2022年社会保险基金支出决算</t>
  </si>
  <si>
    <t>支出总计</t>
  </si>
  <si>
    <t>本级支出</t>
  </si>
  <si>
    <t>统筹支出</t>
  </si>
  <si>
    <t>社会保险基金支出总计</t>
  </si>
  <si>
    <t>一、市级统筹社会保险基金支出合计</t>
  </si>
  <si>
    <t>（一）基本养老保险基金支出小计（企业职工）</t>
  </si>
  <si>
    <t>1、基本养老金</t>
  </si>
  <si>
    <t>2、医疗补助金</t>
  </si>
  <si>
    <t>3、丧葬抚恤补助</t>
  </si>
  <si>
    <t>4、其它基本养老保险基金支出</t>
  </si>
  <si>
    <t>（二）基本医疗保险基金支出小计（城镇职工）</t>
  </si>
  <si>
    <t>1、基本医疗保险统筹基金</t>
  </si>
  <si>
    <t>2、医疗保险个人账户基金</t>
  </si>
  <si>
    <t>3、其他基本医疗保险基金支出</t>
  </si>
  <si>
    <t>（三）城镇居民基本医疗保险基金支出小计</t>
  </si>
  <si>
    <t>（四）工伤保险基金支出小计</t>
  </si>
  <si>
    <t>1、工伤保险待遇</t>
  </si>
  <si>
    <t>2、其他工伤保险基金支出</t>
  </si>
  <si>
    <t>（五）生育保险基金支出小计</t>
  </si>
  <si>
    <t>1、生育保险金</t>
  </si>
  <si>
    <t>2、其他生育保险基金支出</t>
  </si>
  <si>
    <t>（六）失业保险基金支出小计</t>
  </si>
  <si>
    <t>1、失业保险金</t>
  </si>
  <si>
    <t>2、医疗保险费</t>
  </si>
  <si>
    <t>3、其他失业保险基金支出</t>
  </si>
  <si>
    <t>二、县级统筹社会保险基金支出合计</t>
  </si>
  <si>
    <t>（一）基本养老保险基金支出小计（事业单位）</t>
  </si>
  <si>
    <t>（二）城乡居民基本养老保险基金收入小计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</si>
</sst>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vertical="center"/>
    </xf>
    <xf numFmtId="49" fontId="5" fillId="2" borderId="2" xfId="49" applyNumberFormat="1" applyFont="1" applyFill="1" applyBorder="1" applyAlignment="1" applyProtection="1">
      <alignment horizontal="left" vertical="center" indent="1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left" vertical="center" indent="2"/>
    </xf>
    <xf numFmtId="3" fontId="4" fillId="2" borderId="2" xfId="0" applyNumberFormat="1" applyFont="1" applyFill="1" applyBorder="1" applyAlignment="1" applyProtection="1">
      <alignment horizontal="left" vertical="center" indent="3"/>
    </xf>
    <xf numFmtId="3" fontId="4" fillId="2" borderId="2" xfId="0" applyNumberFormat="1" applyFont="1" applyFill="1" applyBorder="1" applyAlignment="1" applyProtection="1">
      <alignment horizontal="left" vertical="center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zoomScale="85" zoomScaleNormal="85" workbookViewId="0">
      <selection activeCell="A18" sqref="A18"/>
    </sheetView>
  </sheetViews>
  <sheetFormatPr defaultColWidth="8.89166666666667" defaultRowHeight="13.5" outlineLevelCol="3"/>
  <cols>
    <col min="1" max="1" width="95.225" style="2" customWidth="1"/>
    <col min="2" max="4" width="11.3833333333333" style="2" customWidth="1"/>
    <col min="5" max="16374" width="8.89166666666667" style="2"/>
  </cols>
  <sheetData>
    <row r="1" s="1" customFormat="1" ht="43" customHeight="1" spans="1:4">
      <c r="A1" s="3" t="s">
        <v>0</v>
      </c>
      <c r="B1" s="3"/>
      <c r="C1" s="3"/>
      <c r="D1" s="3"/>
    </row>
    <row r="2" s="1" customFormat="1" ht="22.5" customHeight="1" spans="1:4">
      <c r="A2" s="2"/>
      <c r="B2" s="2"/>
      <c r="C2" s="2"/>
      <c r="D2" s="4" t="s">
        <v>1</v>
      </c>
    </row>
    <row r="3" s="2" customFormat="1" ht="30" customHeight="1" spans="1:4">
      <c r="A3" s="5" t="s">
        <v>2</v>
      </c>
      <c r="B3" s="6" t="s">
        <v>3</v>
      </c>
      <c r="C3" s="7"/>
      <c r="D3" s="7"/>
    </row>
    <row r="4" s="2" customFormat="1" ht="36" customHeight="1" spans="1:4">
      <c r="A4" s="5"/>
      <c r="B4" s="7" t="s">
        <v>4</v>
      </c>
      <c r="C4" s="7" t="s">
        <v>5</v>
      </c>
      <c r="D4" s="7" t="s">
        <v>6</v>
      </c>
    </row>
    <row r="5" s="2" customFormat="1" ht="36" customHeight="1" spans="1:4">
      <c r="A5" s="5"/>
      <c r="B5" s="7"/>
      <c r="C5" s="7"/>
      <c r="D5" s="7"/>
    </row>
    <row r="6" s="2" customFormat="1" ht="21" customHeight="1" spans="1:4">
      <c r="A6" s="8" t="s">
        <v>7</v>
      </c>
      <c r="B6" s="9">
        <f>B7+B28</f>
        <v>91667</v>
      </c>
      <c r="C6" s="9">
        <f>C7+C28</f>
        <v>26559</v>
      </c>
      <c r="D6" s="9">
        <f>D7+D28</f>
        <v>65030</v>
      </c>
    </row>
    <row r="7" s="2" customFormat="1" ht="21" customHeight="1" spans="1:4">
      <c r="A7" s="10" t="s">
        <v>8</v>
      </c>
      <c r="B7" s="9">
        <f>B8+B13+B17+B18+B21+B24</f>
        <v>44990</v>
      </c>
      <c r="C7" s="9">
        <f>C8+C13+C17+C18+C21+C24</f>
        <v>4419</v>
      </c>
      <c r="D7" s="9">
        <f>D8+D13+D17+D18+D21+D24</f>
        <v>40493</v>
      </c>
    </row>
    <row r="8" s="2" customFormat="1" ht="21" customHeight="1" spans="1:4">
      <c r="A8" s="11" t="s">
        <v>9</v>
      </c>
      <c r="B8" s="9">
        <f>B9+B10+B11+B12</f>
        <v>4096</v>
      </c>
      <c r="C8" s="9">
        <f>C9+C10+C11+C12</f>
        <v>0</v>
      </c>
      <c r="D8" s="9">
        <v>4096</v>
      </c>
    </row>
    <row r="9" s="2" customFormat="1" ht="21" customHeight="1" spans="1:4">
      <c r="A9" s="12" t="s">
        <v>10</v>
      </c>
      <c r="B9" s="9">
        <f>SUM(C9:D9)</f>
        <v>4096</v>
      </c>
      <c r="C9" s="13"/>
      <c r="D9" s="9">
        <v>4096</v>
      </c>
    </row>
    <row r="10" s="2" customFormat="1" ht="21" customHeight="1" spans="1:4">
      <c r="A10" s="12" t="s">
        <v>11</v>
      </c>
      <c r="B10" s="9">
        <f>SUM(C10:D10)</f>
        <v>0</v>
      </c>
      <c r="C10" s="13"/>
      <c r="D10" s="9"/>
    </row>
    <row r="11" s="2" customFormat="1" ht="21" customHeight="1" spans="1:4">
      <c r="A11" s="12" t="s">
        <v>12</v>
      </c>
      <c r="B11" s="9"/>
      <c r="C11" s="13"/>
      <c r="D11" s="9"/>
    </row>
    <row r="12" s="2" customFormat="1" ht="21" customHeight="1" spans="1:4">
      <c r="A12" s="12" t="s">
        <v>13</v>
      </c>
      <c r="B12" s="9"/>
      <c r="C12" s="13"/>
      <c r="D12" s="9"/>
    </row>
    <row r="13" s="2" customFormat="1" ht="21" customHeight="1" spans="1:4">
      <c r="A13" s="11" t="s">
        <v>14</v>
      </c>
      <c r="B13" s="9">
        <f>B14+B15+B16</f>
        <v>11407</v>
      </c>
      <c r="C13" s="9">
        <f>C14+C15+C16</f>
        <v>3688</v>
      </c>
      <c r="D13" s="9">
        <f>D14+D15+D16</f>
        <v>7641</v>
      </c>
    </row>
    <row r="14" s="2" customFormat="1" ht="21" customHeight="1" spans="1:4">
      <c r="A14" s="12" t="s">
        <v>15</v>
      </c>
      <c r="B14" s="9">
        <v>7719</v>
      </c>
      <c r="C14" s="9"/>
      <c r="D14" s="13">
        <v>7641</v>
      </c>
    </row>
    <row r="15" s="2" customFormat="1" ht="21" customHeight="1" spans="1:4">
      <c r="A15" s="12" t="s">
        <v>16</v>
      </c>
      <c r="B15" s="9">
        <v>2684</v>
      </c>
      <c r="C15" s="9">
        <v>2684</v>
      </c>
      <c r="D15" s="13"/>
    </row>
    <row r="16" s="2" customFormat="1" ht="21" customHeight="1" spans="1:4">
      <c r="A16" s="12" t="s">
        <v>17</v>
      </c>
      <c r="B16" s="9">
        <v>1004</v>
      </c>
      <c r="C16" s="9">
        <v>1004</v>
      </c>
      <c r="D16" s="13"/>
    </row>
    <row r="17" s="2" customFormat="1" ht="21" customHeight="1" spans="1:4">
      <c r="A17" s="11" t="s">
        <v>18</v>
      </c>
      <c r="B17" s="9">
        <v>28930</v>
      </c>
      <c r="C17" s="9">
        <v>340</v>
      </c>
      <c r="D17" s="13">
        <v>28590</v>
      </c>
    </row>
    <row r="18" s="2" customFormat="1" ht="21" customHeight="1" spans="1:4">
      <c r="A18" s="14" t="s">
        <v>19</v>
      </c>
      <c r="B18" s="9">
        <f>B19+B20</f>
        <v>391</v>
      </c>
      <c r="C18" s="9">
        <f>C19+C20</f>
        <v>234</v>
      </c>
      <c r="D18" s="9">
        <f>D19+D20</f>
        <v>157</v>
      </c>
    </row>
    <row r="19" s="2" customFormat="1" ht="21" customHeight="1" spans="1:4">
      <c r="A19" s="15" t="s">
        <v>20</v>
      </c>
      <c r="B19" s="9">
        <v>157</v>
      </c>
      <c r="C19" s="9"/>
      <c r="D19" s="9">
        <v>157</v>
      </c>
    </row>
    <row r="20" s="2" customFormat="1" ht="21" customHeight="1" spans="1:4">
      <c r="A20" s="15" t="s">
        <v>21</v>
      </c>
      <c r="B20" s="9">
        <v>234</v>
      </c>
      <c r="C20" s="9">
        <v>234</v>
      </c>
      <c r="D20" s="9"/>
    </row>
    <row r="21" s="2" customFormat="1" ht="21" customHeight="1" spans="1:4">
      <c r="A21" s="14" t="s">
        <v>22</v>
      </c>
      <c r="B21" s="9">
        <f t="shared" ref="B21:B23" si="0">SUM(C21:D21)</f>
        <v>0</v>
      </c>
      <c r="C21" s="9">
        <f>SUM(C22:C23)</f>
        <v>0</v>
      </c>
      <c r="D21" s="9">
        <f>SUM(D22:D23)</f>
        <v>0</v>
      </c>
    </row>
    <row r="22" s="2" customFormat="1" ht="21" customHeight="1" spans="1:4">
      <c r="A22" s="15" t="s">
        <v>23</v>
      </c>
      <c r="B22" s="9">
        <f t="shared" si="0"/>
        <v>0</v>
      </c>
      <c r="C22" s="9"/>
      <c r="D22" s="13"/>
    </row>
    <row r="23" s="2" customFormat="1" ht="21" customHeight="1" spans="1:4">
      <c r="A23" s="15" t="s">
        <v>24</v>
      </c>
      <c r="B23" s="9">
        <f t="shared" si="0"/>
        <v>0</v>
      </c>
      <c r="C23" s="9"/>
      <c r="D23" s="9"/>
    </row>
    <row r="24" s="2" customFormat="1" ht="21" customHeight="1" spans="1:4">
      <c r="A24" s="14" t="s">
        <v>25</v>
      </c>
      <c r="B24" s="9">
        <f>B25+B26+B27</f>
        <v>166</v>
      </c>
      <c r="C24" s="9">
        <f>C25+C26+C27</f>
        <v>157</v>
      </c>
      <c r="D24" s="9">
        <f>D25+D26+D27</f>
        <v>9</v>
      </c>
    </row>
    <row r="25" s="2" customFormat="1" ht="21" customHeight="1" spans="1:4">
      <c r="A25" s="12" t="s">
        <v>26</v>
      </c>
      <c r="B25" s="9">
        <v>5</v>
      </c>
      <c r="C25" s="9"/>
      <c r="D25" s="9">
        <v>5</v>
      </c>
    </row>
    <row r="26" s="2" customFormat="1" ht="21" customHeight="1" spans="1:4">
      <c r="A26" s="12" t="s">
        <v>27</v>
      </c>
      <c r="B26" s="9">
        <v>161</v>
      </c>
      <c r="C26" s="9">
        <v>157</v>
      </c>
      <c r="D26" s="9">
        <v>4</v>
      </c>
    </row>
    <row r="27" s="2" customFormat="1" ht="21" customHeight="1" spans="1:4">
      <c r="A27" s="12" t="s">
        <v>28</v>
      </c>
      <c r="B27" s="9"/>
      <c r="C27" s="9"/>
      <c r="D27" s="9"/>
    </row>
    <row r="28" s="2" customFormat="1" ht="21" customHeight="1" spans="1:4">
      <c r="A28" s="10" t="s">
        <v>29</v>
      </c>
      <c r="B28" s="9">
        <f t="shared" ref="B28:B30" si="1">C28+D28</f>
        <v>46677</v>
      </c>
      <c r="C28" s="9">
        <f>C29+C34</f>
        <v>22140</v>
      </c>
      <c r="D28" s="9">
        <f>D29+D34</f>
        <v>24537</v>
      </c>
    </row>
    <row r="29" s="2" customFormat="1" ht="21" customHeight="1" spans="1:4">
      <c r="A29" s="16" t="s">
        <v>30</v>
      </c>
      <c r="B29" s="9">
        <f t="shared" si="1"/>
        <v>24537</v>
      </c>
      <c r="C29" s="9">
        <f>C30+C31+C32+C33</f>
        <v>0</v>
      </c>
      <c r="D29" s="9">
        <v>24537</v>
      </c>
    </row>
    <row r="30" s="2" customFormat="1" ht="21" customHeight="1" spans="1:4">
      <c r="A30" s="12" t="s">
        <v>10</v>
      </c>
      <c r="B30" s="9">
        <f t="shared" si="1"/>
        <v>24537</v>
      </c>
      <c r="C30" s="9"/>
      <c r="D30" s="9">
        <v>24537</v>
      </c>
    </row>
    <row r="31" s="2" customFormat="1" ht="21" customHeight="1" spans="1:4">
      <c r="A31" s="12" t="s">
        <v>11</v>
      </c>
      <c r="B31" s="9">
        <f t="shared" ref="B31:B33" si="2">SUM(C31:D31)</f>
        <v>0</v>
      </c>
      <c r="C31" s="9"/>
      <c r="D31" s="9"/>
    </row>
    <row r="32" s="2" customFormat="1" ht="21" customHeight="1" spans="1:4">
      <c r="A32" s="12" t="s">
        <v>12</v>
      </c>
      <c r="B32" s="9">
        <f t="shared" si="2"/>
        <v>0</v>
      </c>
      <c r="C32" s="9"/>
      <c r="D32" s="9"/>
    </row>
    <row r="33" s="2" customFormat="1" ht="21" customHeight="1" spans="1:4">
      <c r="A33" s="12" t="s">
        <v>13</v>
      </c>
      <c r="B33" s="9">
        <f t="shared" si="2"/>
        <v>0</v>
      </c>
      <c r="C33" s="9"/>
      <c r="D33" s="9"/>
    </row>
    <row r="34" s="2" customFormat="1" ht="21" customHeight="1" spans="1:4">
      <c r="A34" s="16" t="s">
        <v>31</v>
      </c>
      <c r="B34" s="9">
        <f>C34+D34</f>
        <v>22140</v>
      </c>
      <c r="C34" s="9">
        <v>22140</v>
      </c>
      <c r="D34" s="9"/>
    </row>
  </sheetData>
  <mergeCells count="6">
    <mergeCell ref="A1:D1"/>
    <mergeCell ref="B3:D3"/>
    <mergeCell ref="A3:A5"/>
    <mergeCell ref="B4:B5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2022-10-09T09:10:00Z</dcterms:created>
  <dcterms:modified xsi:type="dcterms:W3CDTF">2023-09-09T05:24:23Z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AC3C06FA20D44BDD824DC8E1A40498FB</vt:lpwstr>
  </property>
  <property fmtid="{D5CDD505-2E9C-101B-9397-08002B2CF9AE}" pid="3" name="KSOProductBuildVer">
    <vt:lpwstr>2052-11.1.0.14309</vt:lpwstr>
  </property>
</Properties>
</file>