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71" activeTab="3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本级部门（单位）整体绩效目标表" sheetId="15" r:id="rId11"/>
    <sheet name="12预算项目绩效目标表" sheetId="12" r:id="rId12"/>
  </sheets>
  <calcPr calcId="144525"/>
</workbook>
</file>

<file path=xl/sharedStrings.xml><?xml version="1.0" encoding="utf-8"?>
<sst xmlns="http://schemas.openxmlformats.org/spreadsheetml/2006/main" count="1301" uniqueCount="413">
  <si>
    <t>预算01表</t>
  </si>
  <si>
    <t>收支总表</t>
  </si>
  <si>
    <t>部门：</t>
  </si>
  <si>
    <t>新县人力资源和社会保障局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</si>
  <si>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</si>
  <si>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</si>
  <si>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</si>
  <si>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</si>
  <si>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</si>
  <si>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</si>
  <si>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</si>
  <si>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</si>
  <si>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</si>
  <si>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</si>
  <si>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</si>
  <si>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</si>
  <si>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</si>
  <si>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</si>
  <si>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</si>
  <si>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</si>
  <si>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</si>
  <si>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</si>
  <si>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</si>
  <si>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</si>
  <si>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</si>
  <si>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</si>
  <si>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</si>
  <si>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</si>
  <si>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</si>
  <si>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</si>
  <si>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</si>
  <si>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</si>
  <si>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</si>
  <si>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</si>
  <si>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</si>
  <si>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</si>
  <si>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</si>
  <si>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</si>
  <si>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</si>
  <si>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</si>
  <si>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</si>
  <si>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</si>
  <si>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</si>
  <si>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</si>
  <si>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</si>
  <si>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</si>
  <si>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</si>
  <si>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</si>
  <si>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</si>
  <si>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</si>
  <si>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</si>
  <si>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</si>
  <si>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</si>
  <si>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</si>
  <si>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</si>
  <si>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</si>
  <si>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</si>
  <si>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</si>
  <si>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</si>
  <si>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</si>
  <si>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</si>
  <si>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</si>
  <si>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</si>
  <si>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</si>
  <si>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</si>
  <si>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</si>
  <si>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</si>
  <si>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</si>
  <si>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</si>
  <si>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</si>
  <si>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</si>
  <si>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新县人力资源和社会保障局机关</t>
  </si>
  <si>
    <t>新县社会失业保险所</t>
  </si>
  <si>
    <t>新县劳动保障监察大队</t>
  </si>
  <si>
    <t>新县社会工伤保险所</t>
  </si>
  <si>
    <t>新县就业服务中心</t>
  </si>
  <si>
    <t>新县机关事业养老保险中心</t>
  </si>
  <si>
    <t>新县城乡居民社会养老保险中心</t>
  </si>
  <si>
    <t>新县对外劳务合作服务中心</t>
  </si>
  <si>
    <t>新县农民工返乡创业综合服务中心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</si>
  <si>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</si>
  <si>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</si>
  <si>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</si>
  <si>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</si>
  <si>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</si>
  <si>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</si>
  <si>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</si>
  <si>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</si>
  <si>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</si>
  <si>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208</t>
  </si>
  <si>
    <t>社会保障和就业支出</t>
  </si>
  <si>
    <t>20801</t>
  </si>
  <si>
    <t>人力资源和社会保障管理事务</t>
  </si>
  <si>
    <t>劳动保障监察</t>
  </si>
  <si>
    <t>就业管理事务</t>
  </si>
  <si>
    <t>2080109</t>
  </si>
  <si>
    <t>社会保险经办机构</t>
  </si>
  <si>
    <t>20805</t>
  </si>
  <si>
    <t>行政事业单位养老支出</t>
  </si>
  <si>
    <t>2080505</t>
  </si>
  <si>
    <t>机关事业单位基本养老保险缴费支出</t>
  </si>
  <si>
    <t>210</t>
  </si>
  <si>
    <t>卫生健康支出</t>
  </si>
  <si>
    <t>·</t>
  </si>
  <si>
    <t>21011</t>
  </si>
  <si>
    <t>行政事业单位医疗</t>
  </si>
  <si>
    <t>2101101</t>
  </si>
  <si>
    <t>行政单位医疗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</si>
  <si>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</si>
  <si>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</si>
  <si>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</si>
  <si>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</si>
  <si>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</si>
  <si>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</si>
  <si>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</si>
  <si>
    <t>预算04表</t>
  </si>
  <si>
    <t>财政拨款收支总体情况表</t>
  </si>
  <si>
    <t>部门名称：新县人力资源和社会保障局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</si>
  <si>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</si>
  <si>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</si>
  <si>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</si>
  <si>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</si>
  <si>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</si>
  <si>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</si>
  <si>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</si>
  <si>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</si>
  <si>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</si>
  <si>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</si>
  <si>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</si>
  <si>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</si>
  <si>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</si>
  <si>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</si>
  <si>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</si>
  <si>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</si>
  <si>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</si>
  <si>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</si>
  <si>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</si>
  <si>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</si>
  <si>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</si>
  <si>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</si>
  <si>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</si>
  <si>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</si>
  <si>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</si>
  <si>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</si>
  <si>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</si>
  <si>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</si>
  <si>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</si>
  <si>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</si>
  <si>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</si>
  <si>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</si>
  <si>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</si>
  <si>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</si>
  <si>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</si>
  <si>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部门名称：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</si>
  <si>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</si>
  <si>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</si>
  <si>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</si>
  <si>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</si>
  <si>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</si>
  <si>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</si>
  <si>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071</t>
  </si>
  <si>
    <t xml:space="preserve"> 奖金</t>
  </si>
  <si>
    <t>工资奖金津补贴</t>
  </si>
  <si>
    <t xml:space="preserve"> 津贴补贴</t>
  </si>
  <si>
    <t xml:space="preserve"> 其他社会保障缴费</t>
  </si>
  <si>
    <t>社会保障缴费</t>
  </si>
  <si>
    <t xml:space="preserve"> 基本工资</t>
  </si>
  <si>
    <t>维修(护)费</t>
  </si>
  <si>
    <t>维修（护）费</t>
  </si>
  <si>
    <t xml:space="preserve"> 印刷费</t>
  </si>
  <si>
    <t>办公经费</t>
  </si>
  <si>
    <t>电费</t>
  </si>
  <si>
    <t xml:space="preserve"> 工会经费</t>
  </si>
  <si>
    <t xml:space="preserve"> 福利费</t>
  </si>
  <si>
    <t>公务接待费</t>
  </si>
  <si>
    <t xml:space="preserve"> 劳务费</t>
  </si>
  <si>
    <t>委托业务费</t>
  </si>
  <si>
    <t xml:space="preserve"> 办公费</t>
  </si>
  <si>
    <t xml:space="preserve"> 水费</t>
  </si>
  <si>
    <t xml:space="preserve"> 其他商品和服务支出</t>
  </si>
  <si>
    <t>其他商品和服务支出</t>
  </si>
  <si>
    <t xml:space="preserve"> 机关事业单位基本养老保险缴费</t>
  </si>
  <si>
    <t>职工基本医疗保险缴费</t>
  </si>
  <si>
    <t xml:space="preserve"> 住房公积金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</si>
  <si>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</si>
  <si>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</si>
  <si>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</si>
  <si>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</si>
  <si>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</si>
  <si>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</si>
  <si>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</si>
  <si>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</si>
  <si>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</si>
  <si>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</si>
  <si>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</si>
  <si>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</si>
  <si>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</si>
  <si>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</si>
  <si>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</si>
  <si>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</si>
  <si>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</si>
  <si>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</si>
  <si>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</si>
  <si>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</si>
  <si>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</si>
  <si>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</si>
  <si>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</si>
  <si>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</si>
  <si>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</si>
  <si>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</si>
  <si>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</si>
  <si>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30213</t>
  </si>
  <si>
    <t>30217</t>
  </si>
  <si>
    <t>30226</t>
  </si>
  <si>
    <t>劳务费</t>
  </si>
  <si>
    <t>30228</t>
  </si>
  <si>
    <t>工会经费</t>
  </si>
  <si>
    <t>30229</t>
  </si>
  <si>
    <t>福利费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</si>
  <si>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</si>
  <si>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</si>
  <si>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</si>
  <si>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</si>
  <si>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</si>
  <si>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</si>
  <si>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</si>
  <si>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</si>
  <si>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若金额为0，需要增加备注：我部门/单位在该预算年度内未发生“三公”经费支出。</t>
  </si>
  <si>
    <t>预算09表</t>
  </si>
  <si>
    <t>政府性基金预算支出情况表</t>
  </si>
  <si>
    <t>部门：新县人力资源和社会保障局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</si>
  <si>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</si>
  <si>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</si>
  <si>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</si>
  <si>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</si>
  <si>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</si>
  <si>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</si>
  <si>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</si>
  <si>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注：我单位2022年无政府性基金预算支出，故此表为空（如果有数据请删除此备注，没有数据请删除括号内容）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</si>
  <si>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</si>
  <si>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</si>
  <si>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</si>
  <si>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</si>
  <si>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</si>
  <si>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</si>
  <si>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</si>
  <si>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</si>
  <si>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</si>
  <si>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</si>
  <si>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</si>
  <si>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</si>
  <si>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特定目标类</t>
  </si>
  <si>
    <t>干部、工资年报经费</t>
  </si>
  <si>
    <t>延续项目</t>
  </si>
  <si>
    <t>乡镇社保所经费</t>
  </si>
  <si>
    <t>全县事业单位招聘经费</t>
  </si>
  <si>
    <t>劳动仲裁办公费</t>
  </si>
  <si>
    <t>流动人员档案管理经费</t>
  </si>
  <si>
    <t>经费补助</t>
  </si>
  <si>
    <t>其他运转类</t>
  </si>
  <si>
    <t>失业保险专项经费</t>
  </si>
  <si>
    <t>冬季欠薪专项行动</t>
  </si>
  <si>
    <t>工伤保险所专项经费</t>
  </si>
  <si>
    <t>新县就业服务中心专项经费</t>
  </si>
  <si>
    <t>新县机关事业养老保险中心专项经费</t>
  </si>
  <si>
    <t>城乡居民养老保险专项经费</t>
  </si>
  <si>
    <t>驻韩办公经费</t>
  </si>
  <si>
    <t>创业担保贷款专项经费</t>
  </si>
  <si>
    <t>预算11表</t>
  </si>
  <si>
    <t>本级部门(单位)整体绩效目标表</t>
  </si>
  <si>
    <t xml:space="preserve">（2022年度）  </t>
  </si>
  <si>
    <t xml:space="preserve">部门名称  </t>
  </si>
  <si>
    <t>年度履职目标</t>
  </si>
  <si>
    <t>保障人力资源和社会保障正常运转</t>
  </si>
  <si>
    <t>年度主要任务</t>
  </si>
  <si>
    <t>任务名称</t>
  </si>
  <si>
    <t>主要内容</t>
  </si>
  <si>
    <t>浉河养老退役军人保险接续等事务专项</t>
  </si>
  <si>
    <t xml:space="preserve">预算情况  </t>
  </si>
  <si>
    <t>部门预算总额（万元）</t>
  </si>
  <si>
    <t>1、资金来源：（1）财政性资金</t>
  </si>
  <si>
    <t xml:space="preserve">             （2）其他资金</t>
  </si>
  <si>
    <t>2、资金结构：（1）基本支出</t>
  </si>
  <si>
    <t xml:space="preserve">             （2）项目支出</t>
  </si>
  <si>
    <t>一级指标</t>
  </si>
  <si>
    <t>二级指标</t>
  </si>
  <si>
    <t>三级指标</t>
  </si>
  <si>
    <t>指标值</t>
  </si>
  <si>
    <t>指标值说明</t>
  </si>
  <si>
    <t xml:space="preserve"> 投入管理指标  </t>
  </si>
  <si>
    <t xml:space="preserve">工作目标管理  </t>
  </si>
  <si>
    <t>年度履职目标相关性</t>
  </si>
  <si>
    <t>相关</t>
  </si>
  <si>
    <t>1.年度履职目标是否符合国家、省委省政府战略部 
署和发展规划，与国家、省宏观政策、行业政策一 
致；2.年度履职目标是否与部门职责、工作规划和 
重点工作相关；3.确定的预算项目是否合理，是否 
与工作目标密切相关；4.工作任务和项目预算安排 
是否合理。</t>
  </si>
  <si>
    <t>工作任务科学性</t>
  </si>
  <si>
    <t>科学</t>
  </si>
  <si>
    <t>1.工作任务是否有明确的绩效目标，绩效目标是否 
与部门年度履职目标一致，是否能体现工作任务的 
产出和效果；2.工作任务对应的预算项目是否有明 
确的绩效目标，绩效目标是否与部门职责目标、工 
作任务目标一致，是否能体现预算项目的产出和效 
果。</t>
  </si>
  <si>
    <t>绩效指标合理性</t>
  </si>
  <si>
    <t>合理</t>
  </si>
  <si>
    <t>1.工作任务、预算项目绩效指标设置是否准确反映 
部门绩效完成情况；2.工作任务、预算项目绩效指 
标是否清晰、细化、可评价、可衡量；3.工作任务 
、预算项目绩效指标的评价标准是否清晰、可衡 
量；4.是否与部门年度的任务数或计划数相对应。</t>
  </si>
  <si>
    <t xml:space="preserve">预算和财务管理  </t>
  </si>
  <si>
    <t>预算编制完整性</t>
  </si>
  <si>
    <t>完整</t>
  </si>
  <si>
    <t>1.部门所有收入是否全部纳入部门预算；2.部门支 
出预算是否统筹各类资金来源，全部纳入部门预算 
管理。</t>
  </si>
  <si>
    <t>专项资金细化率</t>
  </si>
  <si>
    <t>≥90%</t>
  </si>
  <si>
    <t xml:space="preserve">专项资金细化率 ≥90% 专项资金细化率=（已细化到具体市县和承担单位的资金数/部门参与分 
配资金总数）×100%。 </t>
  </si>
  <si>
    <t>预算执行率</t>
  </si>
  <si>
    <t>100%</t>
  </si>
  <si>
    <t>预算调整率=（预算调整数-年初预算数）/年初预算 
数×100%。预算调整数：部门在本年度内涉及预算 
的追加、追减或结构调整的资金总和（因落实国家 
政策、发生不可抗力、上级部门或本级党委政府临 
时交办而产生的调整除外）。</t>
  </si>
  <si>
    <t>预算调整率</t>
  </si>
  <si>
    <t>≤10%</t>
  </si>
  <si>
    <t>结转结余率</t>
  </si>
  <si>
    <t>结转结余率=结转结余总额/预算数*100%。结转结余总额是指部门本年度
的结转结余资金之和。预算数是指财政部门批复的本年度部门的（调整）
预算数。</t>
  </si>
  <si>
    <t>“三公经费”控制率</t>
  </si>
  <si>
    <t>≤100%</t>
  </si>
  <si>
    <t>“三公经费”控制率=本年度“三公经费”实际支出 
数/“三公经费”预算数*100%</t>
  </si>
  <si>
    <t>政府采购执行率</t>
  </si>
  <si>
    <t>政府采购执行率=（实际政府采购金额/政府采购预
算数）×100%。政府采购预算：采购机关根据事业
发展计划和行政任务编制的、并经过规定程序批准
的年度政府采购计划</t>
  </si>
  <si>
    <t>决算真实性</t>
  </si>
  <si>
    <t>真实</t>
  </si>
  <si>
    <t>反映本部门决算工作情况。决算编制数据是否账表
一致，即决算报表数据与会计账簿数据是否一致。</t>
  </si>
  <si>
    <t>资金使用合规性</t>
  </si>
  <si>
    <t>合规</t>
  </si>
  <si>
    <t>是否按照相关法律法规以及资金管理
办法规定的用途使用预算资金，用以反映和考核部
门(单位）预算资金的规范运行情况。1.是否符合国
家财经法规和财务管理制度规定以及有关专项资金
管理办法的规定；2.资金的拨付是否有完整的审批
程序和手续；3.项目的重大开支是否经过评估论
证；4.是否符合部门预算批复的用途；5.是否存在
截留支出情况；6.是否存在挤占支出情况；7.是否
存在挪用支出情况；8.是否存在虚列支出情况</t>
  </si>
  <si>
    <t>管理制度健全性</t>
  </si>
  <si>
    <t>健全</t>
  </si>
  <si>
    <t>为加强预算管理，规范财务行为而制 
定的管理制度是否健全完整，用以反映和考核部门 
（单位）预算管理制度为完成主要职责或促成事业 
发展的保障情况。1.是否已制定或具有预算资金管 
理办法、内部管理制度、会计核算制度、会计岗位 
制度等管理制度；2.相关管理制度是否得到有效执 
行。</t>
  </si>
  <si>
    <t>预决算信息公开性</t>
  </si>
  <si>
    <t>公开</t>
  </si>
  <si>
    <t>是否按照政府信息公开有关规定公开 
部门预算、执行、决算、监督、绩效等相关预决算 
信息，用以反映和考核部门（单位）预决算管理的 
公开透明情况。1.是否按规定内容公开预决算信 
息；2.是否按规定时限公开预决算信息。</t>
  </si>
  <si>
    <t>资产管理规范性</t>
  </si>
  <si>
    <t>规范</t>
  </si>
  <si>
    <t>资产配置、使用是否合规，处置是 
否规范，收入是否及时足额上缴，用以反映和考核 
部门（单位）资产管理的规范程度。1.资产是否及 
时规范入账，资产报表数据与会计账簿数据是否相 
符，资产实物与财务账、资产账是否相符；2.新增 
资产是否符合规定程序和规定标准，新增资产是否 
考虑闲置存量资产；3.资产对外有偿使用（出租出 
借等）、对外投资、担保、资产处置等事项是否按 
规定报批；4.资产收益是否及时足额上缴财政。</t>
  </si>
  <si>
    <t xml:space="preserve">绩效管理  </t>
  </si>
  <si>
    <t>绩效监控完成率</t>
  </si>
  <si>
    <t>按要求实施绩效监控的项目数量占应 
实施绩效监控项目总数的比重。部门绩效监控完成 
率=已完成绩效监控项目数量/部门项目总数*100%</t>
  </si>
  <si>
    <t>绩效自评完成率</t>
  </si>
  <si>
    <t>按要求实施绩效自评的项目数量占应 
实施绩效自评项目总数的比重。部门绩效自评完成 
率=已完成评价项目数量/部门项目总数*100%</t>
  </si>
  <si>
    <t>部门绩效评价完成率</t>
  </si>
  <si>
    <t>重点绩效评价项目评价完成情况。部门绩效评 
价完成率=已完成评价项目数量/部门重点绩效评价 
项目数*100%</t>
  </si>
  <si>
    <t>评价结果应用率</t>
  </si>
  <si>
    <t>绩效监控、单位自评、部门绩效评价、财政重点绩 
效评价结果应用情况。评价结果应用率=评价提出的 
意见建议采纳数/提出的意见建议总数*100%</t>
  </si>
  <si>
    <t xml:space="preserve">产出指标  </t>
  </si>
  <si>
    <t>重点工作任务完成</t>
  </si>
  <si>
    <t>重点领域工作完成推进</t>
  </si>
  <si>
    <t>≥95%</t>
  </si>
  <si>
    <t xml:space="preserve">根据年度工作要求，完成各项工作数量比例。
</t>
  </si>
  <si>
    <t>履职目标实现</t>
  </si>
  <si>
    <t>地区经济发展提升度</t>
  </si>
  <si>
    <t xml:space="preserve">根据工作计划，根据完成效果及数量计算比率
</t>
  </si>
  <si>
    <t xml:space="preserve">效益指标  </t>
  </si>
  <si>
    <t>履职效益</t>
  </si>
  <si>
    <t>社会效益经济效益指标提升度</t>
  </si>
  <si>
    <t>稳步提高</t>
  </si>
  <si>
    <t>更好为地方发展服 务</t>
  </si>
  <si>
    <t>满意度</t>
  </si>
  <si>
    <t>群众满意度</t>
  </si>
  <si>
    <t xml:space="preserve">参保群众满意率
</t>
  </si>
  <si>
    <t>预算12表</t>
  </si>
  <si>
    <t>部门预算项目绩效目标表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</si>
  <si>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</si>
  <si>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</si>
  <si>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</si>
  <si>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</si>
  <si>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</si>
  <si>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</si>
  <si>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</si>
  <si>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>圆满完成干部、工资年报工作</t>
  </si>
  <si>
    <t xml:space="preserve"> 分解目标  </t>
  </si>
  <si>
    <t>指标值类型</t>
  </si>
  <si>
    <t>度量单位</t>
  </si>
  <si>
    <t xml:space="preserve"> 成本指标  </t>
  </si>
  <si>
    <t>经济成本指标</t>
  </si>
  <si>
    <t>预算资金使用金额</t>
  </si>
  <si>
    <t>1.8</t>
  </si>
  <si>
    <t>万元</t>
  </si>
  <si>
    <t>社会成本指标</t>
  </si>
  <si>
    <t>生态环境成本指标</t>
  </si>
  <si>
    <t xml:space="preserve"> 产出指标  </t>
  </si>
  <si>
    <t>数量指标</t>
  </si>
  <si>
    <t>工作完成比例</t>
  </si>
  <si>
    <t>%</t>
  </si>
  <si>
    <t>工作完成情况</t>
  </si>
  <si>
    <t>质量指标</t>
  </si>
  <si>
    <t>时效指标</t>
  </si>
  <si>
    <t>工作完成及时性</t>
  </si>
  <si>
    <t>及时</t>
  </si>
  <si>
    <t>及时完成相关工作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</si>
  <si>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</si>
  <si>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</si>
  <si>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</si>
  <si>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</si>
  <si>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</si>
  <si>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</si>
  <si>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</si>
  <si>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</si>
  <si>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</si>
  <si>
    <t xml:space="preserve">预算项目绩效目标表 </t>
  </si>
  <si>
    <t>保障乡镇社保正常运行</t>
  </si>
  <si>
    <t>14.4</t>
  </si>
  <si>
    <t>圆满完成全县事业单位招聘工作</t>
  </si>
  <si>
    <t>18</t>
  </si>
  <si>
    <t>圆满完成劳动仲裁工作</t>
  </si>
  <si>
    <t>3.6</t>
  </si>
  <si>
    <t>圆满完成流动人员档案管理工作</t>
  </si>
  <si>
    <t>保障人力资源和社会保障局正常运转</t>
  </si>
  <si>
    <t>70</t>
  </si>
  <si>
    <t>3.15</t>
  </si>
  <si>
    <t>42</t>
  </si>
  <si>
    <t>9.36</t>
  </si>
  <si>
    <t>50</t>
  </si>
  <si>
    <t>20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</si>
</sst>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_ ;_ * \-#,##0.000_ ;_ * &quot;-&quot;???_ ;_ @_ "/>
    <numFmt numFmtId="177" formatCode="00"/>
    <numFmt numFmtId="178" formatCode="0000"/>
    <numFmt numFmtId="179" formatCode="#,##0.0_);[Red]\(#,##0.0\)"/>
    <numFmt numFmtId="180" formatCode="#,##0.0_ "/>
    <numFmt numFmtId="181" formatCode="#,##0.00_ "/>
    <numFmt numFmtId="182" formatCode="#,##0.0000"/>
    <numFmt numFmtId="183" formatCode="0.0"/>
  </numFmts>
  <fonts count="31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b/>
      <sz val="12"/>
      <name val="SimSun"/>
      <charset val="134"/>
    </font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6" borderId="19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10" borderId="20" applyNumberFormat="0" applyFon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14" borderId="23" applyNumberFormat="0" applyAlignment="0" applyProtection="0">
      <alignment vertical="center"/>
    </xf>
    <xf numFmtId="0" fontId="25" fillId="14" borderId="19" applyNumberFormat="0" applyAlignment="0" applyProtection="0">
      <alignment vertical="center"/>
    </xf>
    <xf numFmtId="0" fontId="26" fillId="15" borderId="24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8" fillId="0" borderId="26" applyNumberFormat="0" applyFill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5" fillId="0" borderId="0"/>
    <xf numFmtId="0" fontId="12" fillId="2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5" fillId="0" borderId="0"/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</cellStyleXfs>
  <cellXfs count="134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4" fillId="0" borderId="0" xfId="36" applyFont="1"/>
    <xf numFmtId="176" fontId="4" fillId="0" borderId="0" xfId="36" applyNumberFormat="1" applyFont="1" applyFill="1"/>
    <xf numFmtId="0" fontId="4" fillId="0" borderId="0" xfId="36" applyFont="1" applyFill="1"/>
    <xf numFmtId="0" fontId="5" fillId="0" borderId="0" xfId="36"/>
    <xf numFmtId="177" fontId="6" fillId="0" borderId="0" xfId="36" applyNumberFormat="1" applyFont="1" applyFill="1" applyAlignment="1" applyProtection="1">
      <alignment horizontal="center" vertical="center"/>
    </xf>
    <xf numFmtId="178" fontId="6" fillId="0" borderId="0" xfId="36" applyNumberFormat="1" applyFont="1" applyFill="1" applyAlignment="1" applyProtection="1">
      <alignment horizontal="center" vertical="center"/>
    </xf>
    <xf numFmtId="0" fontId="6" fillId="0" borderId="0" xfId="36" applyNumberFormat="1" applyFont="1" applyFill="1" applyAlignment="1" applyProtection="1">
      <alignment horizontal="right" vertical="center"/>
    </xf>
    <xf numFmtId="0" fontId="6" fillId="0" borderId="0" xfId="36" applyNumberFormat="1" applyFont="1" applyFill="1" applyAlignment="1" applyProtection="1">
      <alignment horizontal="left" vertical="center" wrapText="1"/>
    </xf>
    <xf numFmtId="179" fontId="6" fillId="0" borderId="0" xfId="36" applyNumberFormat="1" applyFont="1" applyFill="1" applyAlignment="1" applyProtection="1">
      <alignment vertical="center"/>
    </xf>
    <xf numFmtId="0" fontId="7" fillId="0" borderId="0" xfId="36" applyNumberFormat="1" applyFont="1" applyFill="1" applyAlignment="1" applyProtection="1">
      <alignment horizontal="center" vertical="center"/>
    </xf>
    <xf numFmtId="177" fontId="6" fillId="2" borderId="0" xfId="36" applyNumberFormat="1" applyFont="1" applyFill="1" applyAlignment="1" applyProtection="1">
      <alignment horizontal="left" vertical="center"/>
    </xf>
    <xf numFmtId="0" fontId="6" fillId="0" borderId="0" xfId="0" applyFont="1" applyFill="1" applyBorder="1" applyAlignment="1">
      <alignment vertical="center"/>
    </xf>
    <xf numFmtId="179" fontId="6" fillId="0" borderId="3" xfId="36" applyNumberFormat="1" applyFont="1" applyFill="1" applyBorder="1" applyAlignment="1" applyProtection="1">
      <alignment vertical="center"/>
    </xf>
    <xf numFmtId="0" fontId="6" fillId="0" borderId="4" xfId="36" applyNumberFormat="1" applyFont="1" applyFill="1" applyBorder="1" applyAlignment="1" applyProtection="1">
      <alignment horizontal="centerContinuous" vertical="center"/>
    </xf>
    <xf numFmtId="0" fontId="6" fillId="0" borderId="4" xfId="36" applyNumberFormat="1" applyFont="1" applyFill="1" applyBorder="1" applyAlignment="1" applyProtection="1">
      <alignment horizontal="center" vertical="center" wrapText="1"/>
    </xf>
    <xf numFmtId="0" fontId="6" fillId="0" borderId="2" xfId="36" applyNumberFormat="1" applyFont="1" applyFill="1" applyBorder="1" applyAlignment="1" applyProtection="1">
      <alignment horizontal="center" vertical="center" wrapText="1"/>
    </xf>
    <xf numFmtId="0" fontId="6" fillId="0" borderId="2" xfId="36" applyNumberFormat="1" applyFont="1" applyFill="1" applyBorder="1" applyAlignment="1" applyProtection="1">
      <alignment horizontal="centerContinuous" vertical="center"/>
    </xf>
    <xf numFmtId="177" fontId="6" fillId="0" borderId="2" xfId="36" applyNumberFormat="1" applyFont="1" applyFill="1" applyBorder="1" applyAlignment="1" applyProtection="1">
      <alignment horizontal="center" vertical="center"/>
    </xf>
    <xf numFmtId="178" fontId="6" fillId="0" borderId="2" xfId="36" applyNumberFormat="1" applyFont="1" applyFill="1" applyBorder="1" applyAlignment="1" applyProtection="1">
      <alignment horizontal="center" vertical="center"/>
    </xf>
    <xf numFmtId="0" fontId="6" fillId="0" borderId="2" xfId="36" applyNumberFormat="1" applyFont="1" applyFill="1" applyBorder="1" applyAlignment="1" applyProtection="1">
      <alignment horizontal="center" vertical="center"/>
    </xf>
    <xf numFmtId="176" fontId="6" fillId="0" borderId="2" xfId="36" applyNumberFormat="1" applyFont="1" applyFill="1" applyBorder="1" applyAlignment="1" applyProtection="1">
      <alignment horizontal="left" vertical="center"/>
    </xf>
    <xf numFmtId="176" fontId="6" fillId="0" borderId="2" xfId="36" applyNumberFormat="1" applyFont="1" applyFill="1" applyBorder="1" applyAlignment="1" applyProtection="1">
      <alignment horizontal="left" vertical="center" wrapText="1"/>
    </xf>
    <xf numFmtId="176" fontId="6" fillId="0" borderId="2" xfId="36" applyNumberFormat="1" applyFont="1" applyFill="1" applyBorder="1" applyAlignment="1" applyProtection="1">
      <alignment horizontal="right" vertical="center"/>
    </xf>
    <xf numFmtId="49" fontId="6" fillId="0" borderId="0" xfId="36" applyNumberFormat="1" applyFont="1" applyFill="1" applyAlignment="1" applyProtection="1">
      <alignment horizontal="left" vertical="center"/>
    </xf>
    <xf numFmtId="49" fontId="6" fillId="0" borderId="0" xfId="36" applyNumberFormat="1" applyFont="1" applyFill="1" applyAlignment="1" applyProtection="1">
      <alignment horizontal="left" vertical="center" wrapText="1"/>
    </xf>
    <xf numFmtId="180" fontId="6" fillId="0" borderId="0" xfId="36" applyNumberFormat="1" applyFont="1" applyFill="1" applyAlignment="1" applyProtection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0" fontId="6" fillId="0" borderId="0" xfId="36" applyNumberFormat="1" applyFont="1" applyFill="1" applyAlignment="1" applyProtection="1">
      <alignment vertical="center"/>
    </xf>
    <xf numFmtId="179" fontId="6" fillId="0" borderId="0" xfId="36" applyNumberFormat="1" applyFont="1" applyFill="1" applyAlignment="1" applyProtection="1">
      <alignment horizontal="right" vertical="center"/>
    </xf>
    <xf numFmtId="176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0" fillId="0" borderId="0" xfId="0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0" fillId="3" borderId="0" xfId="0" applyFill="1" applyAlignment="1">
      <alignment horizontal="left" vertical="center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left" vertical="center" wrapText="1"/>
    </xf>
    <xf numFmtId="49" fontId="6" fillId="4" borderId="0" xfId="0" applyNumberFormat="1" applyFont="1" applyFill="1" applyBorder="1" applyAlignment="1">
      <alignment horizontal="right" vertical="center"/>
    </xf>
    <xf numFmtId="0" fontId="6" fillId="4" borderId="1" xfId="0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181" fontId="4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Continuous" vertical="center"/>
    </xf>
    <xf numFmtId="181" fontId="7" fillId="0" borderId="0" xfId="0" applyNumberFormat="1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vertical="center"/>
    </xf>
    <xf numFmtId="181" fontId="6" fillId="0" borderId="0" xfId="0" applyNumberFormat="1" applyFont="1" applyFill="1" applyBorder="1" applyAlignment="1">
      <alignment horizontal="centerContinuous" vertical="center"/>
    </xf>
    <xf numFmtId="0" fontId="6" fillId="0" borderId="0" xfId="0" applyFont="1" applyFill="1" applyBorder="1" applyAlignment="1">
      <alignment horizontal="centerContinuous" vertical="center"/>
    </xf>
    <xf numFmtId="0" fontId="10" fillId="0" borderId="9" xfId="0" applyFont="1" applyFill="1" applyBorder="1" applyAlignment="1">
      <alignment horizontal="centerContinuous" vertical="center"/>
    </xf>
    <xf numFmtId="0" fontId="6" fillId="0" borderId="9" xfId="0" applyFont="1" applyFill="1" applyBorder="1" applyAlignment="1">
      <alignment horizontal="centerContinuous" vertical="center"/>
    </xf>
    <xf numFmtId="181" fontId="6" fillId="0" borderId="10" xfId="0" applyNumberFormat="1" applyFont="1" applyFill="1" applyBorder="1" applyAlignment="1">
      <alignment horizontal="centerContinuous" vertical="center"/>
    </xf>
    <xf numFmtId="181" fontId="6" fillId="0" borderId="9" xfId="0" applyNumberFormat="1" applyFont="1" applyFill="1" applyBorder="1" applyAlignment="1">
      <alignment horizontal="centerContinuous" vertical="center"/>
    </xf>
    <xf numFmtId="181" fontId="6" fillId="0" borderId="2" xfId="0" applyNumberFormat="1" applyFont="1" applyFill="1" applyBorder="1" applyAlignment="1">
      <alignment horizontal="centerContinuous"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81" fontId="6" fillId="0" borderId="13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181" fontId="6" fillId="0" borderId="16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181" fontId="6" fillId="0" borderId="2" xfId="0" applyNumberFormat="1" applyFont="1" applyFill="1" applyBorder="1" applyAlignment="1">
      <alignment horizontal="centerContinuous" vertical="center" wrapText="1"/>
    </xf>
    <xf numFmtId="181" fontId="6" fillId="0" borderId="2" xfId="0" applyNumberFormat="1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82" fontId="6" fillId="0" borderId="1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43" fontId="6" fillId="0" borderId="2" xfId="0" applyNumberFormat="1" applyFont="1" applyFill="1" applyBorder="1" applyAlignment="1">
      <alignment horizontal="right" vertical="center"/>
    </xf>
    <xf numFmtId="0" fontId="6" fillId="0" borderId="13" xfId="39" applyFont="1" applyFill="1" applyBorder="1">
      <alignment vertical="center"/>
    </xf>
    <xf numFmtId="182" fontId="6" fillId="0" borderId="15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39" applyFont="1" applyFill="1" applyBorder="1">
      <alignment vertical="center"/>
    </xf>
    <xf numFmtId="0" fontId="6" fillId="0" borderId="2" xfId="0" applyFont="1" applyFill="1" applyBorder="1" applyAlignment="1">
      <alignment horizontal="left" vertical="center" wrapText="1"/>
    </xf>
    <xf numFmtId="182" fontId="6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43" fontId="6" fillId="0" borderId="0" xfId="0" applyNumberFormat="1" applyFont="1" applyFill="1" applyBorder="1" applyAlignment="1">
      <alignment horizontal="right" vertical="center"/>
    </xf>
    <xf numFmtId="0" fontId="6" fillId="0" borderId="9" xfId="0" applyFont="1" applyFill="1" applyBorder="1" applyAlignment="1">
      <alignment vertical="center"/>
    </xf>
    <xf numFmtId="0" fontId="6" fillId="0" borderId="13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Continuous" vertical="center"/>
    </xf>
    <xf numFmtId="0" fontId="6" fillId="0" borderId="2" xfId="0" applyFont="1" applyFill="1" applyBorder="1" applyAlignment="1">
      <alignment horizontal="centerContinuous" vertical="center"/>
    </xf>
    <xf numFmtId="181" fontId="6" fillId="0" borderId="0" xfId="40" applyNumberFormat="1" applyFont="1" applyFill="1" applyAlignment="1" applyProtection="1">
      <alignment horizontal="right" vertical="center"/>
    </xf>
    <xf numFmtId="181" fontId="6" fillId="0" borderId="3" xfId="40" applyNumberFormat="1" applyFont="1" applyFill="1" applyBorder="1" applyAlignment="1" applyProtection="1">
      <alignment horizontal="right" vertical="center" wrapText="1"/>
    </xf>
    <xf numFmtId="3" fontId="5" fillId="0" borderId="0" xfId="0" applyNumberFormat="1" applyFont="1" applyFill="1" applyBorder="1" applyAlignment="1">
      <alignment vertical="center"/>
    </xf>
    <xf numFmtId="43" fontId="2" fillId="0" borderId="5" xfId="0" applyNumberFormat="1" applyFont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2" fontId="6" fillId="4" borderId="0" xfId="0" applyNumberFormat="1" applyFont="1" applyFill="1" applyBorder="1" applyAlignment="1">
      <alignment horizontal="left" vertical="center"/>
    </xf>
    <xf numFmtId="2" fontId="6" fillId="4" borderId="0" xfId="0" applyNumberFormat="1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center" vertical="center" wrapText="1"/>
    </xf>
    <xf numFmtId="183" fontId="6" fillId="4" borderId="1" xfId="0" applyNumberFormat="1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/>
    </xf>
    <xf numFmtId="43" fontId="2" fillId="0" borderId="18" xfId="0" applyNumberFormat="1" applyFont="1" applyBorder="1" applyAlignment="1">
      <alignment horizontal="right" vertical="center" wrapText="1"/>
    </xf>
    <xf numFmtId="0" fontId="5" fillId="4" borderId="0" xfId="0" applyFont="1" applyFill="1" applyBorder="1" applyAlignment="1"/>
    <xf numFmtId="0" fontId="5" fillId="4" borderId="0" xfId="0" applyFont="1" applyFill="1" applyBorder="1" applyAlignment="1">
      <alignment vertical="center" wrapText="1"/>
    </xf>
    <xf numFmtId="183" fontId="6" fillId="4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百分比_EF4B13E29A0421FAE0430A08200E21FA" xfId="39"/>
    <cellStyle name="常规_439B6CFEF4310134E0530A0804CB25FB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6" activePane="bottomLeft" state="frozen"/>
      <selection/>
      <selection pane="bottomLeft" activeCell="K23" sqref="K23"/>
    </sheetView>
  </sheetViews>
  <sheetFormatPr defaultColWidth="10" defaultRowHeight="13.5" outlineLevelCol="3"/>
  <cols>
    <col min="1" max="1" width="25.625" customWidth="1"/>
    <col min="2" max="2" width="17.875" customWidth="1"/>
    <col min="3" max="3" width="25.625" customWidth="1"/>
    <col min="4" max="4" width="17.875" customWidth="1"/>
  </cols>
  <sheetData>
    <row r="1" ht="14.25" customHeight="1" spans="1:4">
      <c r="A1" s="14" t="s">
        <v>0</v>
      </c>
      <c r="B1" s="14"/>
      <c r="C1" s="14"/>
      <c r="D1" s="14"/>
    </row>
    <row r="2" ht="23.45" customHeight="1" spans="1:4">
      <c r="A2" s="15" t="s">
        <v>1</v>
      </c>
      <c r="B2" s="15"/>
      <c r="C2" s="15"/>
      <c r="D2" s="15"/>
    </row>
    <row r="3" ht="16.5" customHeight="1" spans="1:4">
      <c r="A3" s="14" t="s">
        <v>2</v>
      </c>
      <c r="B3" s="62" t="s">
        <v>3</v>
      </c>
      <c r="C3" s="62"/>
      <c r="D3" s="14" t="s">
        <v>4</v>
      </c>
    </row>
    <row r="4" ht="16.5" customHeight="1" spans="1:4">
      <c r="A4" s="59" t="s">
        <v>5</v>
      </c>
      <c r="B4" s="59"/>
      <c r="C4" s="59" t="s">
        <v>6</v>
      </c>
      <c r="D4" s="59"/>
    </row>
    <row r="5" ht="16.5" customHeight="1" spans="1:4">
      <c r="A5" s="59" t="s">
        <v>7</v>
      </c>
      <c r="B5" s="133" t="s">
        <v>8</v>
      </c>
      <c r="C5" s="59" t="s">
        <v>7</v>
      </c>
      <c r="D5" s="133" t="s">
        <v>8</v>
      </c>
    </row>
    <row r="6" ht="16.5" customHeight="1" spans="1:4">
      <c r="A6" s="58" t="s">
        <v>9</v>
      </c>
      <c r="B6" s="60">
        <v>1550.8</v>
      </c>
      <c r="C6" s="57" t="s">
        <v>10</v>
      </c>
      <c r="D6" s="60"/>
    </row>
    <row r="7" ht="16.5" customHeight="1" spans="1:4">
      <c r="A7" s="58" t="s">
        <v>11</v>
      </c>
      <c r="B7" s="60">
        <v>0</v>
      </c>
      <c r="C7" s="57" t="s">
        <v>12</v>
      </c>
      <c r="D7" s="60"/>
    </row>
    <row r="8" ht="16.5" customHeight="1" spans="1:4">
      <c r="A8" s="58" t="s">
        <v>13</v>
      </c>
      <c r="B8" s="60">
        <v>0</v>
      </c>
      <c r="C8" s="57" t="s">
        <v>14</v>
      </c>
      <c r="D8" s="60"/>
    </row>
    <row r="9" ht="16.5" customHeight="1" spans="1:4">
      <c r="A9" s="58" t="s">
        <v>15</v>
      </c>
      <c r="B9" s="60">
        <v>0</v>
      </c>
      <c r="C9" s="57" t="s">
        <v>16</v>
      </c>
      <c r="D9" s="60"/>
    </row>
    <row r="10" ht="16.5" customHeight="1" spans="1:4">
      <c r="A10" s="58" t="s">
        <v>17</v>
      </c>
      <c r="B10" s="60">
        <v>0</v>
      </c>
      <c r="C10" s="57" t="s">
        <v>18</v>
      </c>
      <c r="D10" s="60"/>
    </row>
    <row r="11" ht="16.5" customHeight="1" spans="1:4">
      <c r="A11" s="58" t="s">
        <v>19</v>
      </c>
      <c r="B11" s="60">
        <v>0</v>
      </c>
      <c r="C11" s="57" t="s">
        <v>20</v>
      </c>
      <c r="D11" s="60"/>
    </row>
    <row r="12" ht="16.5" customHeight="1" spans="1:4">
      <c r="A12" s="58" t="s">
        <v>21</v>
      </c>
      <c r="B12" s="60">
        <v>0</v>
      </c>
      <c r="C12" s="57" t="s">
        <v>22</v>
      </c>
      <c r="D12" s="60"/>
    </row>
    <row r="13" ht="16.5" customHeight="1" spans="1:4">
      <c r="A13" s="58" t="s">
        <v>23</v>
      </c>
      <c r="B13" s="60">
        <v>0</v>
      </c>
      <c r="C13" s="57" t="s">
        <v>24</v>
      </c>
      <c r="D13" s="60">
        <v>1550.8</v>
      </c>
    </row>
    <row r="14" ht="16.5" customHeight="1" spans="1:4">
      <c r="A14" s="58" t="s">
        <v>25</v>
      </c>
      <c r="B14" s="60">
        <v>0</v>
      </c>
      <c r="C14" s="57" t="s">
        <v>26</v>
      </c>
      <c r="D14" s="60"/>
    </row>
    <row r="15" ht="16.5" customHeight="1" spans="1:4">
      <c r="A15" s="58"/>
      <c r="B15" s="60"/>
      <c r="C15" s="57" t="s">
        <v>27</v>
      </c>
      <c r="D15" s="60"/>
    </row>
    <row r="16" ht="16.5" customHeight="1" spans="1:4">
      <c r="A16" s="58"/>
      <c r="B16" s="60"/>
      <c r="C16" s="57" t="s">
        <v>28</v>
      </c>
      <c r="D16" s="60"/>
    </row>
    <row r="17" ht="16.5" customHeight="1" spans="1:4">
      <c r="A17" s="58"/>
      <c r="B17" s="60"/>
      <c r="C17" s="57" t="s">
        <v>29</v>
      </c>
      <c r="D17" s="60"/>
    </row>
    <row r="18" ht="16.5" customHeight="1" spans="1:4">
      <c r="A18" s="58"/>
      <c r="B18" s="60"/>
      <c r="C18" s="57" t="s">
        <v>30</v>
      </c>
      <c r="D18" s="60"/>
    </row>
    <row r="19" ht="16.5" customHeight="1" spans="1:4">
      <c r="A19" s="58"/>
      <c r="B19" s="60"/>
      <c r="C19" s="57" t="s">
        <v>31</v>
      </c>
      <c r="D19" s="60"/>
    </row>
    <row r="20" ht="16.5" customHeight="1" spans="1:4">
      <c r="A20" s="58"/>
      <c r="B20" s="60"/>
      <c r="C20" s="57" t="s">
        <v>32</v>
      </c>
      <c r="D20" s="60"/>
    </row>
    <row r="21" ht="16.5" customHeight="1" spans="1:4">
      <c r="A21" s="58"/>
      <c r="B21" s="60"/>
      <c r="C21" s="57" t="s">
        <v>33</v>
      </c>
      <c r="D21" s="60"/>
    </row>
    <row r="22" ht="16.5" customHeight="1" spans="1:4">
      <c r="A22" s="58"/>
      <c r="B22" s="60"/>
      <c r="C22" s="57" t="s">
        <v>34</v>
      </c>
      <c r="D22" s="60"/>
    </row>
    <row r="23" ht="16.5" customHeight="1" spans="1:4">
      <c r="A23" s="58"/>
      <c r="B23" s="60"/>
      <c r="C23" s="57" t="s">
        <v>35</v>
      </c>
      <c r="D23" s="60"/>
    </row>
    <row r="24" ht="16.5" customHeight="1" spans="1:4">
      <c r="A24" s="58"/>
      <c r="B24" s="60"/>
      <c r="C24" s="57" t="s">
        <v>36</v>
      </c>
      <c r="D24" s="60"/>
    </row>
    <row r="25" ht="16.5" customHeight="1" spans="1:4">
      <c r="A25" s="58"/>
      <c r="B25" s="60"/>
      <c r="C25" s="57" t="s">
        <v>37</v>
      </c>
      <c r="D25" s="60"/>
    </row>
    <row r="26" ht="16.5" customHeight="1" spans="1:4">
      <c r="A26" s="58"/>
      <c r="B26" s="60"/>
      <c r="C26" s="57" t="s">
        <v>38</v>
      </c>
      <c r="D26" s="60"/>
    </row>
    <row r="27" ht="16.5" customHeight="1" spans="1:4">
      <c r="A27" s="58"/>
      <c r="B27" s="60"/>
      <c r="C27" s="57" t="s">
        <v>39</v>
      </c>
      <c r="D27" s="60"/>
    </row>
    <row r="28" ht="16.5" customHeight="1" spans="1:4">
      <c r="A28" s="58"/>
      <c r="B28" s="60"/>
      <c r="C28" s="57" t="s">
        <v>40</v>
      </c>
      <c r="D28" s="60"/>
    </row>
    <row r="29" ht="16.5" customHeight="1" spans="1:4">
      <c r="A29" s="58"/>
      <c r="B29" s="60"/>
      <c r="C29" s="57" t="s">
        <v>41</v>
      </c>
      <c r="D29" s="60"/>
    </row>
    <row r="30" ht="16.5" customHeight="1" spans="1:4">
      <c r="A30" s="58"/>
      <c r="B30" s="60"/>
      <c r="C30" s="57" t="s">
        <v>42</v>
      </c>
      <c r="D30" s="60"/>
    </row>
    <row r="31" ht="16.5" customHeight="1" spans="1:4">
      <c r="A31" s="58"/>
      <c r="B31" s="60"/>
      <c r="C31" s="57" t="s">
        <v>43</v>
      </c>
      <c r="D31" s="60"/>
    </row>
    <row r="32" ht="16.5" customHeight="1" spans="1:4">
      <c r="A32" s="58"/>
      <c r="B32" s="60"/>
      <c r="C32" s="57" t="s">
        <v>44</v>
      </c>
      <c r="D32" s="60"/>
    </row>
    <row r="33" ht="16.5" customHeight="1" spans="1:4">
      <c r="A33" s="58"/>
      <c r="B33" s="60"/>
      <c r="C33" s="57" t="s">
        <v>45</v>
      </c>
      <c r="D33" s="60"/>
    </row>
    <row r="34" ht="16.5" customHeight="1" spans="1:4">
      <c r="A34" s="58"/>
      <c r="B34" s="60"/>
      <c r="C34" s="57" t="s">
        <v>46</v>
      </c>
      <c r="D34" s="60"/>
    </row>
    <row r="35" ht="16.5" customHeight="1" spans="1:4">
      <c r="A35" s="58"/>
      <c r="B35" s="60"/>
      <c r="C35" s="58" t="s">
        <v>47</v>
      </c>
      <c r="D35" s="60"/>
    </row>
    <row r="36" ht="16.5" customHeight="1" spans="1:4">
      <c r="A36" s="58" t="s">
        <v>48</v>
      </c>
      <c r="B36" s="60">
        <v>1550.8</v>
      </c>
      <c r="C36" s="59" t="s">
        <v>49</v>
      </c>
      <c r="D36" s="60">
        <v>1550.8</v>
      </c>
    </row>
    <row r="37" ht="16.5" customHeight="1" spans="1:4">
      <c r="A37" s="58" t="s">
        <v>50</v>
      </c>
      <c r="B37" s="60">
        <v>0</v>
      </c>
      <c r="C37" s="58" t="s">
        <v>51</v>
      </c>
      <c r="D37" s="60"/>
    </row>
    <row r="38" ht="22.7" customHeight="1" spans="1:4">
      <c r="A38" s="58" t="s">
        <v>52</v>
      </c>
      <c r="B38" s="60">
        <v>1550.8</v>
      </c>
      <c r="C38" s="59" t="s">
        <v>53</v>
      </c>
      <c r="D38" s="60">
        <v>1550.8</v>
      </c>
    </row>
    <row r="39" ht="14.25" customHeight="1" spans="1:4">
      <c r="A39" s="16"/>
      <c r="B39" s="16"/>
      <c r="C39" s="16"/>
      <c r="D39" s="16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0"/>
  <sheetViews>
    <sheetView topLeftCell="A7" workbookViewId="0">
      <selection activeCell="B19" sqref="B19"/>
    </sheetView>
  </sheetViews>
  <sheetFormatPr defaultColWidth="10" defaultRowHeight="13.5"/>
  <cols>
    <col min="1" max="1" width="9.75" customWidth="1"/>
    <col min="2" max="2" width="20.5" customWidth="1"/>
    <col min="3" max="19" width="9.75" customWidth="1"/>
  </cols>
  <sheetData>
    <row r="1" ht="14.25" customHeight="1" spans="1:16">
      <c r="A1" s="14" t="s">
        <v>239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ht="28.5" customHeight="1" spans="1:16">
      <c r="A2" s="15" t="s">
        <v>240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ht="14.25" customHeight="1" spans="1:17">
      <c r="A3" s="16" t="s">
        <v>2</v>
      </c>
      <c r="B3" s="17" t="s">
        <v>3</v>
      </c>
      <c r="C3" s="17"/>
      <c r="D3" s="17"/>
      <c r="E3" s="17"/>
      <c r="F3" s="16"/>
      <c r="G3" s="16"/>
      <c r="H3" s="16"/>
      <c r="I3" s="16"/>
      <c r="J3" s="16"/>
      <c r="K3" s="16"/>
      <c r="L3" s="16"/>
      <c r="O3" s="14" t="s">
        <v>4</v>
      </c>
      <c r="P3" s="14"/>
      <c r="Q3" s="14"/>
    </row>
    <row r="4" ht="14.25" customHeight="1" spans="1:17">
      <c r="A4" s="18" t="s">
        <v>241</v>
      </c>
      <c r="B4" s="18" t="s">
        <v>242</v>
      </c>
      <c r="C4" s="18" t="s">
        <v>243</v>
      </c>
      <c r="D4" s="18" t="s">
        <v>244</v>
      </c>
      <c r="E4" s="18" t="s">
        <v>60</v>
      </c>
      <c r="F4" s="18" t="s">
        <v>245</v>
      </c>
      <c r="G4" s="18"/>
      <c r="H4" s="18"/>
      <c r="I4" s="18" t="s">
        <v>246</v>
      </c>
      <c r="J4" s="18"/>
      <c r="K4" s="18"/>
      <c r="L4" s="18" t="s">
        <v>64</v>
      </c>
      <c r="M4" s="18" t="s">
        <v>247</v>
      </c>
      <c r="N4" s="18" t="s">
        <v>248</v>
      </c>
      <c r="O4" s="18" t="s">
        <v>70</v>
      </c>
      <c r="P4" s="18" t="s">
        <v>249</v>
      </c>
      <c r="Q4" s="18" t="s">
        <v>250</v>
      </c>
    </row>
    <row r="5" ht="22.7" customHeight="1" spans="1:17">
      <c r="A5" s="18"/>
      <c r="B5" s="18"/>
      <c r="C5" s="18"/>
      <c r="D5" s="18"/>
      <c r="E5" s="18"/>
      <c r="F5" s="18" t="s">
        <v>61</v>
      </c>
      <c r="G5" s="18" t="s">
        <v>62</v>
      </c>
      <c r="H5" s="18" t="s">
        <v>63</v>
      </c>
      <c r="I5" s="18" t="s">
        <v>61</v>
      </c>
      <c r="J5" s="18" t="s">
        <v>62</v>
      </c>
      <c r="K5" s="18" t="s">
        <v>63</v>
      </c>
      <c r="L5" s="18"/>
      <c r="M5" s="18"/>
      <c r="N5" s="18"/>
      <c r="O5" s="18"/>
      <c r="P5" s="18"/>
      <c r="Q5" s="18"/>
    </row>
    <row r="6" ht="33.95" customHeight="1" spans="1:17">
      <c r="A6" s="19" t="s">
        <v>251</v>
      </c>
      <c r="B6" s="19" t="s">
        <v>252</v>
      </c>
      <c r="C6" s="18" t="s">
        <v>253</v>
      </c>
      <c r="D6" s="19" t="s">
        <v>71</v>
      </c>
      <c r="E6" s="20">
        <v>1.8</v>
      </c>
      <c r="F6" s="20">
        <v>1.8</v>
      </c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</row>
    <row r="7" ht="33.95" customHeight="1" spans="1:17">
      <c r="A7" s="19" t="s">
        <v>251</v>
      </c>
      <c r="B7" s="19" t="s">
        <v>254</v>
      </c>
      <c r="C7" s="18" t="s">
        <v>253</v>
      </c>
      <c r="D7" s="19" t="s">
        <v>71</v>
      </c>
      <c r="E7" s="20">
        <v>14.4</v>
      </c>
      <c r="F7" s="20">
        <v>14.4</v>
      </c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</row>
    <row r="8" ht="33.95" customHeight="1" spans="1:17">
      <c r="A8" s="19" t="s">
        <v>251</v>
      </c>
      <c r="B8" s="19" t="s">
        <v>255</v>
      </c>
      <c r="C8" s="18" t="s">
        <v>253</v>
      </c>
      <c r="D8" s="19" t="s">
        <v>71</v>
      </c>
      <c r="E8" s="20">
        <v>18</v>
      </c>
      <c r="F8" s="20">
        <v>18</v>
      </c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</row>
    <row r="9" ht="33.95" customHeight="1" spans="1:17">
      <c r="A9" s="19" t="s">
        <v>251</v>
      </c>
      <c r="B9" s="19" t="s">
        <v>256</v>
      </c>
      <c r="C9" s="18" t="s">
        <v>253</v>
      </c>
      <c r="D9" s="19" t="s">
        <v>71</v>
      </c>
      <c r="E9" s="20">
        <v>3.6</v>
      </c>
      <c r="F9" s="20">
        <v>3.6</v>
      </c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</row>
    <row r="10" ht="33.95" customHeight="1" spans="1:17">
      <c r="A10" s="19" t="s">
        <v>251</v>
      </c>
      <c r="B10" s="19" t="s">
        <v>257</v>
      </c>
      <c r="C10" s="18" t="s">
        <v>253</v>
      </c>
      <c r="D10" s="19" t="s">
        <v>71</v>
      </c>
      <c r="E10" s="20">
        <v>3.6</v>
      </c>
      <c r="F10" s="20">
        <v>3.6</v>
      </c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</row>
    <row r="11" ht="33.95" customHeight="1" spans="1:17">
      <c r="A11" s="19" t="s">
        <v>251</v>
      </c>
      <c r="B11" s="19" t="s">
        <v>258</v>
      </c>
      <c r="C11" s="18" t="s">
        <v>253</v>
      </c>
      <c r="D11" s="19" t="s">
        <v>71</v>
      </c>
      <c r="E11" s="20">
        <v>70</v>
      </c>
      <c r="F11" s="20">
        <v>70</v>
      </c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2" ht="33.95" customHeight="1" spans="1:17">
      <c r="A12" s="19" t="s">
        <v>259</v>
      </c>
      <c r="B12" s="19" t="s">
        <v>260</v>
      </c>
      <c r="C12" s="18" t="s">
        <v>253</v>
      </c>
      <c r="D12" s="19" t="s">
        <v>72</v>
      </c>
      <c r="E12" s="20">
        <v>3.15</v>
      </c>
      <c r="F12" s="20">
        <v>3.15</v>
      </c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</row>
    <row r="13" ht="33.95" customHeight="1" spans="1:17">
      <c r="A13" s="19" t="s">
        <v>251</v>
      </c>
      <c r="B13" s="19" t="s">
        <v>261</v>
      </c>
      <c r="C13" s="18" t="s">
        <v>253</v>
      </c>
      <c r="D13" s="19" t="s">
        <v>73</v>
      </c>
      <c r="E13" s="20">
        <v>1.8</v>
      </c>
      <c r="F13" s="20">
        <v>1.8</v>
      </c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</row>
    <row r="14" ht="33.95" customHeight="1" spans="1:17">
      <c r="A14" s="19" t="s">
        <v>259</v>
      </c>
      <c r="B14" s="19" t="s">
        <v>262</v>
      </c>
      <c r="C14" s="18" t="s">
        <v>253</v>
      </c>
      <c r="D14" s="19" t="s">
        <v>74</v>
      </c>
      <c r="E14" s="20">
        <v>1.8</v>
      </c>
      <c r="F14" s="20">
        <v>1.8</v>
      </c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</row>
    <row r="15" ht="33.95" customHeight="1" spans="1:17">
      <c r="A15" s="19" t="s">
        <v>259</v>
      </c>
      <c r="B15" s="19" t="s">
        <v>263</v>
      </c>
      <c r="C15" s="18" t="s">
        <v>253</v>
      </c>
      <c r="D15" s="19" t="s">
        <v>75</v>
      </c>
      <c r="E15" s="20">
        <v>42</v>
      </c>
      <c r="F15" s="20">
        <v>42</v>
      </c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</row>
    <row r="16" ht="33.95" customHeight="1" spans="1:17">
      <c r="A16" s="19" t="s">
        <v>259</v>
      </c>
      <c r="B16" s="19" t="s">
        <v>264</v>
      </c>
      <c r="C16" s="18" t="s">
        <v>253</v>
      </c>
      <c r="D16" s="19" t="s">
        <v>76</v>
      </c>
      <c r="E16" s="20">
        <v>1.8</v>
      </c>
      <c r="F16" s="20">
        <v>1.8</v>
      </c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</row>
    <row r="17" ht="33.95" customHeight="1" spans="1:17">
      <c r="A17" s="19" t="s">
        <v>259</v>
      </c>
      <c r="B17" s="19" t="s">
        <v>265</v>
      </c>
      <c r="C17" s="18" t="s">
        <v>253</v>
      </c>
      <c r="D17" s="19" t="s">
        <v>76</v>
      </c>
      <c r="E17" s="20">
        <v>9.36</v>
      </c>
      <c r="F17" s="20">
        <v>9.36</v>
      </c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</row>
    <row r="18" ht="33.95" customHeight="1" spans="1:17">
      <c r="A18" s="19" t="s">
        <v>251</v>
      </c>
      <c r="B18" s="19" t="s">
        <v>266</v>
      </c>
      <c r="C18" s="18" t="s">
        <v>253</v>
      </c>
      <c r="D18" s="19" t="s">
        <v>78</v>
      </c>
      <c r="E18" s="20">
        <v>50</v>
      </c>
      <c r="F18" s="20">
        <v>50</v>
      </c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</row>
    <row r="19" ht="33.95" customHeight="1" spans="1:17">
      <c r="A19" s="19" t="s">
        <v>259</v>
      </c>
      <c r="B19" s="19" t="s">
        <v>267</v>
      </c>
      <c r="C19" s="18" t="s">
        <v>253</v>
      </c>
      <c r="D19" s="19" t="s">
        <v>79</v>
      </c>
      <c r="E19" s="20">
        <v>20</v>
      </c>
      <c r="F19" s="20">
        <v>20</v>
      </c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</row>
    <row r="20" ht="16.5" customHeight="1" spans="1:17">
      <c r="A20" s="21" t="s">
        <v>219</v>
      </c>
      <c r="B20" s="21"/>
      <c r="C20" s="22"/>
      <c r="D20" s="21"/>
      <c r="E20" s="20">
        <f>SUM(E6:E19)</f>
        <v>241.31</v>
      </c>
      <c r="F20" s="20">
        <f>SUM(F6:F19)</f>
        <v>241.31</v>
      </c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6"/>
  <sheetViews>
    <sheetView workbookViewId="0">
      <selection activeCell="G16" sqref="G16"/>
    </sheetView>
  </sheetViews>
  <sheetFormatPr defaultColWidth="9" defaultRowHeight="13.5" outlineLevelCol="4"/>
  <cols>
    <col min="1" max="1" width="15.875" style="1" customWidth="1"/>
    <col min="2" max="2" width="16.375" style="1" customWidth="1"/>
    <col min="3" max="3" width="14.125" style="1" customWidth="1"/>
    <col min="4" max="4" width="9" style="1"/>
    <col min="5" max="5" width="33.875" style="1" customWidth="1"/>
    <col min="6" max="16384" width="9" style="1"/>
  </cols>
  <sheetData>
    <row r="1" spans="5:5">
      <c r="E1" s="9" t="s">
        <v>268</v>
      </c>
    </row>
    <row r="2" ht="24" spans="1:5">
      <c r="A2" s="2" t="s">
        <v>269</v>
      </c>
      <c r="B2" s="2"/>
      <c r="C2" s="2"/>
      <c r="D2" s="2"/>
      <c r="E2" s="2"/>
    </row>
    <row r="3" ht="14.25" spans="1:5">
      <c r="A3" s="10" t="s">
        <v>270</v>
      </c>
      <c r="B3" s="10"/>
      <c r="C3" s="10"/>
      <c r="D3" s="10"/>
      <c r="E3" s="10"/>
    </row>
    <row r="4" spans="1:5">
      <c r="A4" s="4" t="s">
        <v>271</v>
      </c>
      <c r="B4" s="4"/>
      <c r="C4" s="11" t="s">
        <v>3</v>
      </c>
      <c r="D4" s="11"/>
      <c r="E4" s="11"/>
    </row>
    <row r="5" ht="36" customHeight="1" spans="1:5">
      <c r="A5" s="4" t="s">
        <v>272</v>
      </c>
      <c r="B5" s="12" t="s">
        <v>273</v>
      </c>
      <c r="C5" s="12"/>
      <c r="D5" s="12"/>
      <c r="E5" s="12"/>
    </row>
    <row r="6" spans="1:5">
      <c r="A6" s="4" t="s">
        <v>274</v>
      </c>
      <c r="B6" s="4" t="s">
        <v>275</v>
      </c>
      <c r="C6" s="4"/>
      <c r="D6" s="4" t="s">
        <v>276</v>
      </c>
      <c r="E6" s="4"/>
    </row>
    <row r="7" spans="1:5">
      <c r="A7" s="4"/>
      <c r="B7" s="12" t="s">
        <v>277</v>
      </c>
      <c r="C7" s="12"/>
      <c r="D7" s="12" t="s">
        <v>277</v>
      </c>
      <c r="E7" s="12"/>
    </row>
    <row r="8" spans="1:5">
      <c r="A8" s="4" t="s">
        <v>278</v>
      </c>
      <c r="B8" s="4" t="s">
        <v>279</v>
      </c>
      <c r="C8" s="4"/>
      <c r="D8" s="6">
        <v>1550.8</v>
      </c>
      <c r="E8" s="6"/>
    </row>
    <row r="9" spans="1:5">
      <c r="A9" s="4"/>
      <c r="B9" s="7" t="s">
        <v>280</v>
      </c>
      <c r="C9" s="7"/>
      <c r="D9" s="6">
        <v>1550.8</v>
      </c>
      <c r="E9" s="6"/>
    </row>
    <row r="10" spans="1:5">
      <c r="A10" s="4"/>
      <c r="B10" s="7" t="s">
        <v>281</v>
      </c>
      <c r="C10" s="7"/>
      <c r="D10" s="6"/>
      <c r="E10" s="6"/>
    </row>
    <row r="11" spans="1:5">
      <c r="A11" s="4"/>
      <c r="B11" s="7" t="s">
        <v>282</v>
      </c>
      <c r="C11" s="7"/>
      <c r="D11" s="6">
        <v>1309.42</v>
      </c>
      <c r="E11" s="6"/>
    </row>
    <row r="12" spans="1:5">
      <c r="A12" s="4"/>
      <c r="B12" s="7" t="s">
        <v>283</v>
      </c>
      <c r="C12" s="7"/>
      <c r="D12" s="6">
        <v>241.31</v>
      </c>
      <c r="E12" s="6"/>
    </row>
    <row r="13" spans="1:5">
      <c r="A13" s="4" t="s">
        <v>284</v>
      </c>
      <c r="B13" s="4" t="s">
        <v>285</v>
      </c>
      <c r="C13" s="4" t="s">
        <v>286</v>
      </c>
      <c r="D13" s="4" t="s">
        <v>287</v>
      </c>
      <c r="E13" s="4" t="s">
        <v>288</v>
      </c>
    </row>
    <row r="14" ht="88.9" customHeight="1" spans="1:5">
      <c r="A14" s="4" t="s">
        <v>289</v>
      </c>
      <c r="B14" s="4" t="s">
        <v>290</v>
      </c>
      <c r="C14" s="4" t="s">
        <v>291</v>
      </c>
      <c r="D14" s="13" t="s">
        <v>292</v>
      </c>
      <c r="E14" s="7" t="s">
        <v>293</v>
      </c>
    </row>
    <row r="15" ht="67.5" spans="1:5">
      <c r="A15" s="4"/>
      <c r="B15" s="4"/>
      <c r="C15" s="4" t="s">
        <v>294</v>
      </c>
      <c r="D15" s="13" t="s">
        <v>295</v>
      </c>
      <c r="E15" s="7" t="s">
        <v>296</v>
      </c>
    </row>
    <row r="16" ht="79.9" customHeight="1" spans="1:5">
      <c r="A16" s="4"/>
      <c r="B16" s="4"/>
      <c r="C16" s="4" t="s">
        <v>297</v>
      </c>
      <c r="D16" s="13" t="s">
        <v>298</v>
      </c>
      <c r="E16" s="7" t="s">
        <v>299</v>
      </c>
    </row>
    <row r="17" ht="33.75" spans="1:5">
      <c r="A17" s="4"/>
      <c r="B17" s="4" t="s">
        <v>300</v>
      </c>
      <c r="C17" s="4" t="s">
        <v>301</v>
      </c>
      <c r="D17" s="13" t="s">
        <v>302</v>
      </c>
      <c r="E17" s="7" t="s">
        <v>303</v>
      </c>
    </row>
    <row r="18" ht="51" customHeight="1" spans="1:5">
      <c r="A18" s="4"/>
      <c r="B18" s="4"/>
      <c r="C18" s="4" t="s">
        <v>304</v>
      </c>
      <c r="D18" s="13" t="s">
        <v>305</v>
      </c>
      <c r="E18" s="7" t="s">
        <v>306</v>
      </c>
    </row>
    <row r="19" ht="67.5" spans="1:5">
      <c r="A19" s="4"/>
      <c r="B19" s="4"/>
      <c r="C19" s="4" t="s">
        <v>307</v>
      </c>
      <c r="D19" s="13" t="s">
        <v>308</v>
      </c>
      <c r="E19" s="7" t="s">
        <v>309</v>
      </c>
    </row>
    <row r="20" ht="67.5" spans="1:5">
      <c r="A20" s="4"/>
      <c r="B20" s="4"/>
      <c r="C20" s="13" t="s">
        <v>310</v>
      </c>
      <c r="D20" s="13" t="s">
        <v>311</v>
      </c>
      <c r="E20" s="7" t="s">
        <v>309</v>
      </c>
    </row>
    <row r="21" ht="56.25" spans="1:5">
      <c r="A21" s="4"/>
      <c r="B21" s="4"/>
      <c r="C21" s="13" t="s">
        <v>312</v>
      </c>
      <c r="D21" s="13" t="s">
        <v>311</v>
      </c>
      <c r="E21" s="7" t="s">
        <v>313</v>
      </c>
    </row>
    <row r="22" ht="33.75" spans="1:5">
      <c r="A22" s="4"/>
      <c r="B22" s="4"/>
      <c r="C22" s="13" t="s">
        <v>314</v>
      </c>
      <c r="D22" s="13" t="s">
        <v>315</v>
      </c>
      <c r="E22" s="7" t="s">
        <v>316</v>
      </c>
    </row>
    <row r="23" ht="45" spans="1:5">
      <c r="A23" s="4"/>
      <c r="B23" s="4"/>
      <c r="C23" s="13" t="s">
        <v>317</v>
      </c>
      <c r="D23" s="13">
        <v>1</v>
      </c>
      <c r="E23" s="7" t="s">
        <v>318</v>
      </c>
    </row>
    <row r="24" ht="22.5" spans="1:5">
      <c r="A24" s="4"/>
      <c r="B24" s="4"/>
      <c r="C24" s="13" t="s">
        <v>319</v>
      </c>
      <c r="D24" s="13" t="s">
        <v>320</v>
      </c>
      <c r="E24" s="7" t="s">
        <v>321</v>
      </c>
    </row>
    <row r="25" ht="112.5" spans="1:5">
      <c r="A25" s="4"/>
      <c r="B25" s="4"/>
      <c r="C25" s="13" t="s">
        <v>322</v>
      </c>
      <c r="D25" s="13" t="s">
        <v>323</v>
      </c>
      <c r="E25" s="7" t="s">
        <v>324</v>
      </c>
    </row>
    <row r="26" ht="78.75" spans="1:5">
      <c r="A26" s="4"/>
      <c r="B26" s="4"/>
      <c r="C26" s="13" t="s">
        <v>325</v>
      </c>
      <c r="D26" s="13" t="s">
        <v>326</v>
      </c>
      <c r="E26" s="7" t="s">
        <v>327</v>
      </c>
    </row>
    <row r="27" ht="56.25" spans="1:5">
      <c r="A27" s="4"/>
      <c r="B27" s="4"/>
      <c r="C27" s="13" t="s">
        <v>328</v>
      </c>
      <c r="D27" s="13" t="s">
        <v>329</v>
      </c>
      <c r="E27" s="7" t="s">
        <v>330</v>
      </c>
    </row>
    <row r="28" ht="101.25" spans="1:5">
      <c r="A28" s="4"/>
      <c r="B28" s="4"/>
      <c r="C28" s="13" t="s">
        <v>331</v>
      </c>
      <c r="D28" s="13" t="s">
        <v>332</v>
      </c>
      <c r="E28" s="7" t="s">
        <v>333</v>
      </c>
    </row>
    <row r="29" ht="33.75" spans="1:5">
      <c r="A29" s="4"/>
      <c r="B29" s="4" t="s">
        <v>334</v>
      </c>
      <c r="C29" s="13" t="s">
        <v>335</v>
      </c>
      <c r="D29" s="13">
        <v>1</v>
      </c>
      <c r="E29" s="7" t="s">
        <v>336</v>
      </c>
    </row>
    <row r="30" ht="33.75" spans="1:5">
      <c r="A30" s="4"/>
      <c r="B30" s="4"/>
      <c r="C30" s="13" t="s">
        <v>337</v>
      </c>
      <c r="D30" s="13">
        <v>1</v>
      </c>
      <c r="E30" s="7" t="s">
        <v>338</v>
      </c>
    </row>
    <row r="31" ht="33.75" spans="1:5">
      <c r="A31" s="4"/>
      <c r="B31" s="4"/>
      <c r="C31" s="13" t="s">
        <v>339</v>
      </c>
      <c r="D31" s="13">
        <v>1</v>
      </c>
      <c r="E31" s="7" t="s">
        <v>340</v>
      </c>
    </row>
    <row r="32" ht="45" spans="1:5">
      <c r="A32" s="4"/>
      <c r="B32" s="4"/>
      <c r="C32" s="13" t="s">
        <v>341</v>
      </c>
      <c r="D32" s="13">
        <v>1</v>
      </c>
      <c r="E32" s="7" t="s">
        <v>342</v>
      </c>
    </row>
    <row r="33" ht="22.5" spans="1:5">
      <c r="A33" s="4" t="s">
        <v>343</v>
      </c>
      <c r="B33" s="4" t="s">
        <v>344</v>
      </c>
      <c r="C33" s="13" t="s">
        <v>345</v>
      </c>
      <c r="D33" s="13" t="s">
        <v>346</v>
      </c>
      <c r="E33" s="7" t="s">
        <v>347</v>
      </c>
    </row>
    <row r="34" ht="22.5" spans="1:5">
      <c r="A34" s="4"/>
      <c r="B34" s="4" t="s">
        <v>348</v>
      </c>
      <c r="C34" s="13" t="s">
        <v>349</v>
      </c>
      <c r="D34" s="13" t="s">
        <v>346</v>
      </c>
      <c r="E34" s="7" t="s">
        <v>350</v>
      </c>
    </row>
    <row r="35" ht="22.5" spans="1:5">
      <c r="A35" s="4" t="s">
        <v>351</v>
      </c>
      <c r="B35" s="4" t="s">
        <v>352</v>
      </c>
      <c r="C35" s="13" t="s">
        <v>353</v>
      </c>
      <c r="D35" s="13" t="s">
        <v>354</v>
      </c>
      <c r="E35" s="7" t="s">
        <v>355</v>
      </c>
    </row>
    <row r="36" ht="22.5" spans="1:5">
      <c r="A36" s="4"/>
      <c r="B36" s="4" t="s">
        <v>356</v>
      </c>
      <c r="C36" s="13" t="s">
        <v>357</v>
      </c>
      <c r="D36" s="13" t="s">
        <v>346</v>
      </c>
      <c r="E36" s="7" t="s">
        <v>358</v>
      </c>
    </row>
  </sheetData>
  <mergeCells count="27">
    <mergeCell ref="A2:E2"/>
    <mergeCell ref="A3:E3"/>
    <mergeCell ref="A4:B4"/>
    <mergeCell ref="C4:E4"/>
    <mergeCell ref="B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A6:A7"/>
    <mergeCell ref="A8:A12"/>
    <mergeCell ref="A14:A32"/>
    <mergeCell ref="A33:A34"/>
    <mergeCell ref="A35:A36"/>
    <mergeCell ref="B14:B16"/>
    <mergeCell ref="B17:B28"/>
    <mergeCell ref="B29:B32"/>
  </mergeCells>
  <pageMargins left="0.7" right="0.7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08"/>
  <sheetViews>
    <sheetView workbookViewId="0">
      <pane ySplit="2" topLeftCell="A111" activePane="bottomLeft" state="frozen"/>
      <selection/>
      <selection pane="bottomLeft" activeCell="M147" sqref="M147"/>
    </sheetView>
  </sheetViews>
  <sheetFormatPr defaultColWidth="9" defaultRowHeight="13.5" outlineLevelCol="6"/>
  <cols>
    <col min="1" max="16384" width="9" style="1"/>
  </cols>
  <sheetData>
    <row r="1" spans="7:7">
      <c r="G1" s="1" t="s">
        <v>359</v>
      </c>
    </row>
    <row r="2" ht="24" spans="1:7">
      <c r="A2" s="2" t="s">
        <v>360</v>
      </c>
      <c r="B2" s="2"/>
      <c r="C2" s="2"/>
      <c r="D2" s="2"/>
      <c r="E2" s="2"/>
      <c r="F2" s="2"/>
      <c r="G2" s="2"/>
    </row>
    <row r="3" spans="1:7">
      <c r="A3" s="3" t="s">
        <v>361</v>
      </c>
      <c r="B3" s="3"/>
      <c r="C3" s="3"/>
      <c r="D3" s="3"/>
      <c r="E3" s="3"/>
      <c r="F3" s="3"/>
      <c r="G3" s="3"/>
    </row>
    <row r="4" spans="1:7">
      <c r="A4" s="4" t="s">
        <v>242</v>
      </c>
      <c r="B4" s="4"/>
      <c r="C4" s="5" t="s">
        <v>252</v>
      </c>
      <c r="D4" s="5"/>
      <c r="E4" s="5"/>
      <c r="F4" s="5"/>
      <c r="G4" s="5"/>
    </row>
    <row r="5" spans="1:7">
      <c r="A5" s="4" t="s">
        <v>362</v>
      </c>
      <c r="B5" s="4"/>
      <c r="C5" s="5" t="s">
        <v>3</v>
      </c>
      <c r="D5" s="5"/>
      <c r="E5" s="5"/>
      <c r="F5" s="5"/>
      <c r="G5" s="5"/>
    </row>
    <row r="6" customHeight="1" spans="1:7">
      <c r="A6" s="4" t="s">
        <v>57</v>
      </c>
      <c r="B6" s="4"/>
      <c r="C6" s="5" t="s">
        <v>3</v>
      </c>
      <c r="D6" s="5"/>
      <c r="E6" s="5"/>
      <c r="F6" s="5"/>
      <c r="G6" s="5"/>
    </row>
    <row r="7" spans="1:7">
      <c r="A7" s="4" t="s">
        <v>363</v>
      </c>
      <c r="B7" s="4" t="s">
        <v>364</v>
      </c>
      <c r="C7" s="4"/>
      <c r="D7" s="4"/>
      <c r="E7" s="6">
        <v>1.8</v>
      </c>
      <c r="F7" s="6"/>
      <c r="G7" s="6"/>
    </row>
    <row r="8" spans="1:7">
      <c r="A8" s="4"/>
      <c r="B8" s="4" t="s">
        <v>365</v>
      </c>
      <c r="C8" s="4"/>
      <c r="D8" s="4"/>
      <c r="E8" s="6">
        <v>1.8</v>
      </c>
      <c r="F8" s="6"/>
      <c r="G8" s="6"/>
    </row>
    <row r="9" spans="1:7">
      <c r="A9" s="4"/>
      <c r="B9" s="4" t="s">
        <v>366</v>
      </c>
      <c r="C9" s="4"/>
      <c r="D9" s="4"/>
      <c r="E9" s="6">
        <v>0</v>
      </c>
      <c r="F9" s="6"/>
      <c r="G9" s="6"/>
    </row>
    <row r="10" spans="1:7">
      <c r="A10" s="7" t="s">
        <v>367</v>
      </c>
      <c r="B10" s="7" t="s">
        <v>368</v>
      </c>
      <c r="C10" s="7"/>
      <c r="D10" s="7"/>
      <c r="E10" s="7"/>
      <c r="F10" s="7"/>
      <c r="G10" s="7"/>
    </row>
    <row r="11" spans="1:7">
      <c r="A11" s="4" t="s">
        <v>369</v>
      </c>
      <c r="B11" s="4"/>
      <c r="C11" s="4"/>
      <c r="D11" s="4"/>
      <c r="E11" s="4"/>
      <c r="F11" s="4"/>
      <c r="G11" s="4"/>
    </row>
    <row r="12" spans="1:7">
      <c r="A12" s="4" t="s">
        <v>284</v>
      </c>
      <c r="B12" s="4" t="s">
        <v>285</v>
      </c>
      <c r="C12" s="4" t="s">
        <v>286</v>
      </c>
      <c r="D12" s="7" t="s">
        <v>370</v>
      </c>
      <c r="E12" s="4" t="s">
        <v>287</v>
      </c>
      <c r="F12" s="7" t="s">
        <v>371</v>
      </c>
      <c r="G12" s="4" t="s">
        <v>288</v>
      </c>
    </row>
    <row r="13" ht="22.5" spans="1:7">
      <c r="A13" s="4" t="s">
        <v>372</v>
      </c>
      <c r="B13" s="4" t="s">
        <v>373</v>
      </c>
      <c r="C13" s="4" t="s">
        <v>374</v>
      </c>
      <c r="D13" s="7"/>
      <c r="E13" s="8" t="s">
        <v>375</v>
      </c>
      <c r="F13" s="7" t="s">
        <v>376</v>
      </c>
      <c r="G13" s="4" t="s">
        <v>374</v>
      </c>
    </row>
    <row r="14" ht="22.5" spans="1:7">
      <c r="A14" s="4"/>
      <c r="B14" s="4" t="s">
        <v>377</v>
      </c>
      <c r="C14" s="4"/>
      <c r="D14" s="7"/>
      <c r="E14" s="8"/>
      <c r="F14" s="7"/>
      <c r="G14" s="4"/>
    </row>
    <row r="15" ht="22.5" spans="1:7">
      <c r="A15" s="4"/>
      <c r="B15" s="4" t="s">
        <v>378</v>
      </c>
      <c r="C15" s="4"/>
      <c r="D15" s="7"/>
      <c r="E15" s="8"/>
      <c r="F15" s="7"/>
      <c r="G15" s="4"/>
    </row>
    <row r="16" ht="22.5" spans="1:7">
      <c r="A16" s="4" t="s">
        <v>379</v>
      </c>
      <c r="B16" s="4" t="s">
        <v>380</v>
      </c>
      <c r="C16" s="4" t="s">
        <v>381</v>
      </c>
      <c r="D16" s="7"/>
      <c r="E16" s="4">
        <v>100</v>
      </c>
      <c r="F16" s="4" t="s">
        <v>382</v>
      </c>
      <c r="G16" s="4" t="s">
        <v>383</v>
      </c>
    </row>
    <row r="17" spans="1:7">
      <c r="A17" s="4"/>
      <c r="B17" s="4" t="s">
        <v>384</v>
      </c>
      <c r="C17" s="4"/>
      <c r="D17" s="7"/>
      <c r="E17" s="8"/>
      <c r="F17" s="7"/>
      <c r="G17" s="4"/>
    </row>
    <row r="18" ht="22.5" spans="1:7">
      <c r="A18" s="4"/>
      <c r="B18" s="4" t="s">
        <v>385</v>
      </c>
      <c r="C18" s="4" t="s">
        <v>386</v>
      </c>
      <c r="D18" s="7"/>
      <c r="E18" s="8" t="s">
        <v>387</v>
      </c>
      <c r="F18" s="7"/>
      <c r="G18" s="4" t="s">
        <v>388</v>
      </c>
    </row>
    <row r="19" ht="22.5" spans="1:7">
      <c r="A19" s="4" t="s">
        <v>351</v>
      </c>
      <c r="B19" s="4" t="s">
        <v>389</v>
      </c>
      <c r="C19" s="4"/>
      <c r="D19" s="7"/>
      <c r="E19" s="8"/>
      <c r="F19" s="7"/>
      <c r="G19" s="4"/>
    </row>
    <row r="20" ht="22.5" spans="1:7">
      <c r="A20" s="4"/>
      <c r="B20" s="4" t="s">
        <v>390</v>
      </c>
      <c r="C20" s="4" t="s">
        <v>391</v>
      </c>
      <c r="D20" s="4"/>
      <c r="E20" s="4">
        <v>100</v>
      </c>
      <c r="F20" s="4" t="s">
        <v>382</v>
      </c>
      <c r="G20" s="4" t="s">
        <v>392</v>
      </c>
    </row>
    <row r="21" ht="22.5" spans="1:7">
      <c r="A21" s="4"/>
      <c r="B21" s="4" t="s">
        <v>393</v>
      </c>
      <c r="C21" s="4"/>
      <c r="D21" s="7"/>
      <c r="E21" s="8"/>
      <c r="F21" s="7"/>
      <c r="G21" s="4"/>
    </row>
    <row r="22" ht="33.75" spans="1:7">
      <c r="A22" s="4" t="s">
        <v>394</v>
      </c>
      <c r="B22" s="4" t="s">
        <v>395</v>
      </c>
      <c r="C22" s="4" t="s">
        <v>396</v>
      </c>
      <c r="D22" s="7"/>
      <c r="E22" s="4">
        <v>100</v>
      </c>
      <c r="F22" s="4" t="s">
        <v>382</v>
      </c>
      <c r="G22" s="4" t="s">
        <v>397</v>
      </c>
    </row>
    <row r="24" ht="24" spans="1:7">
      <c r="A24" s="2" t="s">
        <v>398</v>
      </c>
      <c r="B24" s="2"/>
      <c r="C24" s="2"/>
      <c r="D24" s="2"/>
      <c r="E24" s="2"/>
      <c r="F24" s="2"/>
      <c r="G24" s="2"/>
    </row>
    <row r="25" spans="1:7">
      <c r="A25" s="3" t="s">
        <v>361</v>
      </c>
      <c r="B25" s="3"/>
      <c r="C25" s="3"/>
      <c r="D25" s="3"/>
      <c r="E25" s="3"/>
      <c r="F25" s="3"/>
      <c r="G25" s="3"/>
    </row>
    <row r="26" spans="1:7">
      <c r="A26" s="4" t="s">
        <v>242</v>
      </c>
      <c r="B26" s="4"/>
      <c r="C26" s="5" t="s">
        <v>254</v>
      </c>
      <c r="D26" s="5"/>
      <c r="E26" s="5"/>
      <c r="F26" s="5"/>
      <c r="G26" s="5"/>
    </row>
    <row r="27" spans="1:7">
      <c r="A27" s="4" t="s">
        <v>362</v>
      </c>
      <c r="B27" s="4"/>
      <c r="C27" s="5" t="s">
        <v>3</v>
      </c>
      <c r="D27" s="5"/>
      <c r="E27" s="5"/>
      <c r="F27" s="5"/>
      <c r="G27" s="5"/>
    </row>
    <row r="28" customHeight="1" spans="1:7">
      <c r="A28" s="4" t="s">
        <v>57</v>
      </c>
      <c r="B28" s="4"/>
      <c r="C28" s="5" t="s">
        <v>3</v>
      </c>
      <c r="D28" s="5"/>
      <c r="E28" s="5"/>
      <c r="F28" s="5"/>
      <c r="G28" s="5"/>
    </row>
    <row r="29" spans="1:7">
      <c r="A29" s="4" t="s">
        <v>363</v>
      </c>
      <c r="B29" s="4" t="s">
        <v>364</v>
      </c>
      <c r="C29" s="4"/>
      <c r="D29" s="4"/>
      <c r="E29" s="6">
        <v>14.4</v>
      </c>
      <c r="F29" s="6"/>
      <c r="G29" s="6"/>
    </row>
    <row r="30" spans="1:7">
      <c r="A30" s="4"/>
      <c r="B30" s="4" t="s">
        <v>365</v>
      </c>
      <c r="C30" s="4"/>
      <c r="D30" s="4"/>
      <c r="E30" s="6">
        <v>14.4</v>
      </c>
      <c r="F30" s="6"/>
      <c r="G30" s="6"/>
    </row>
    <row r="31" spans="1:7">
      <c r="A31" s="4"/>
      <c r="B31" s="4" t="s">
        <v>366</v>
      </c>
      <c r="C31" s="4"/>
      <c r="D31" s="4"/>
      <c r="E31" s="6">
        <v>0</v>
      </c>
      <c r="F31" s="6"/>
      <c r="G31" s="6"/>
    </row>
    <row r="32" ht="33" customHeight="1" spans="1:7">
      <c r="A32" s="7" t="s">
        <v>367</v>
      </c>
      <c r="B32" s="7" t="s">
        <v>399</v>
      </c>
      <c r="C32" s="7"/>
      <c r="D32" s="7"/>
      <c r="E32" s="7"/>
      <c r="F32" s="7"/>
      <c r="G32" s="7"/>
    </row>
    <row r="33" spans="1:7">
      <c r="A33" s="4" t="s">
        <v>369</v>
      </c>
      <c r="B33" s="4"/>
      <c r="C33" s="4"/>
      <c r="D33" s="4"/>
      <c r="E33" s="4"/>
      <c r="F33" s="4"/>
      <c r="G33" s="4"/>
    </row>
    <row r="34" spans="1:7">
      <c r="A34" s="4" t="s">
        <v>284</v>
      </c>
      <c r="B34" s="4" t="s">
        <v>285</v>
      </c>
      <c r="C34" s="4" t="s">
        <v>286</v>
      </c>
      <c r="D34" s="7" t="s">
        <v>370</v>
      </c>
      <c r="E34" s="4" t="s">
        <v>287</v>
      </c>
      <c r="F34" s="7" t="s">
        <v>371</v>
      </c>
      <c r="G34" s="4" t="s">
        <v>288</v>
      </c>
    </row>
    <row r="35" ht="22.5" spans="1:7">
      <c r="A35" s="4" t="s">
        <v>372</v>
      </c>
      <c r="B35" s="4" t="s">
        <v>373</v>
      </c>
      <c r="C35" s="4" t="s">
        <v>374</v>
      </c>
      <c r="D35" s="7"/>
      <c r="E35" s="8" t="s">
        <v>400</v>
      </c>
      <c r="F35" s="7" t="s">
        <v>376</v>
      </c>
      <c r="G35" s="4" t="s">
        <v>374</v>
      </c>
    </row>
    <row r="36" ht="22.5" spans="1:7">
      <c r="A36" s="4"/>
      <c r="B36" s="4" t="s">
        <v>377</v>
      </c>
      <c r="C36" s="4"/>
      <c r="D36" s="7"/>
      <c r="E36" s="8"/>
      <c r="F36" s="7"/>
      <c r="G36" s="4"/>
    </row>
    <row r="37" ht="22.5" spans="1:7">
      <c r="A37" s="4"/>
      <c r="B37" s="4" t="s">
        <v>378</v>
      </c>
      <c r="C37" s="4"/>
      <c r="D37" s="7"/>
      <c r="E37" s="8"/>
      <c r="F37" s="7"/>
      <c r="G37" s="4"/>
    </row>
    <row r="38" ht="22.5" spans="1:7">
      <c r="A38" s="4" t="s">
        <v>379</v>
      </c>
      <c r="B38" s="4" t="s">
        <v>380</v>
      </c>
      <c r="C38" s="4" t="s">
        <v>381</v>
      </c>
      <c r="D38" s="7"/>
      <c r="E38" s="4">
        <v>100</v>
      </c>
      <c r="F38" s="4" t="s">
        <v>382</v>
      </c>
      <c r="G38" s="4" t="s">
        <v>383</v>
      </c>
    </row>
    <row r="39" spans="1:7">
      <c r="A39" s="4"/>
      <c r="B39" s="4" t="s">
        <v>384</v>
      </c>
      <c r="C39" s="4"/>
      <c r="D39" s="7"/>
      <c r="E39" s="8"/>
      <c r="F39" s="7"/>
      <c r="G39" s="4"/>
    </row>
    <row r="40" ht="22.5" spans="1:7">
      <c r="A40" s="4"/>
      <c r="B40" s="4" t="s">
        <v>385</v>
      </c>
      <c r="C40" s="4" t="s">
        <v>386</v>
      </c>
      <c r="D40" s="7"/>
      <c r="E40" s="8" t="s">
        <v>387</v>
      </c>
      <c r="F40" s="7"/>
      <c r="G40" s="4" t="s">
        <v>388</v>
      </c>
    </row>
    <row r="41" ht="22.5" spans="1:7">
      <c r="A41" s="4" t="s">
        <v>351</v>
      </c>
      <c r="B41" s="4" t="s">
        <v>389</v>
      </c>
      <c r="C41" s="4"/>
      <c r="D41" s="7"/>
      <c r="E41" s="8"/>
      <c r="F41" s="7"/>
      <c r="G41" s="4"/>
    </row>
    <row r="42" ht="22.5" spans="1:7">
      <c r="A42" s="4"/>
      <c r="B42" s="4" t="s">
        <v>390</v>
      </c>
      <c r="C42" s="4" t="s">
        <v>391</v>
      </c>
      <c r="D42" s="4"/>
      <c r="E42" s="4">
        <v>100</v>
      </c>
      <c r="F42" s="4" t="s">
        <v>382</v>
      </c>
      <c r="G42" s="4" t="s">
        <v>392</v>
      </c>
    </row>
    <row r="43" ht="22.5" spans="1:7">
      <c r="A43" s="4"/>
      <c r="B43" s="4" t="s">
        <v>393</v>
      </c>
      <c r="C43" s="4"/>
      <c r="D43" s="7"/>
      <c r="E43" s="8"/>
      <c r="F43" s="7"/>
      <c r="G43" s="4"/>
    </row>
    <row r="44" ht="33.75" spans="1:7">
      <c r="A44" s="4" t="s">
        <v>394</v>
      </c>
      <c r="B44" s="4" t="s">
        <v>395</v>
      </c>
      <c r="C44" s="4" t="s">
        <v>396</v>
      </c>
      <c r="D44" s="7"/>
      <c r="E44" s="4">
        <v>100</v>
      </c>
      <c r="F44" s="4" t="s">
        <v>382</v>
      </c>
      <c r="G44" s="4" t="s">
        <v>397</v>
      </c>
    </row>
    <row r="46" ht="24" spans="1:7">
      <c r="A46" s="2" t="s">
        <v>398</v>
      </c>
      <c r="B46" s="2"/>
      <c r="C46" s="2"/>
      <c r="D46" s="2"/>
      <c r="E46" s="2"/>
      <c r="F46" s="2"/>
      <c r="G46" s="2"/>
    </row>
    <row r="47" spans="1:7">
      <c r="A47" s="3" t="s">
        <v>361</v>
      </c>
      <c r="B47" s="3"/>
      <c r="C47" s="3"/>
      <c r="D47" s="3"/>
      <c r="E47" s="3"/>
      <c r="F47" s="3"/>
      <c r="G47" s="3"/>
    </row>
    <row r="48" spans="1:7">
      <c r="A48" s="4" t="s">
        <v>242</v>
      </c>
      <c r="B48" s="4"/>
      <c r="C48" s="5" t="s">
        <v>255</v>
      </c>
      <c r="D48" s="5"/>
      <c r="E48" s="5"/>
      <c r="F48" s="5"/>
      <c r="G48" s="5"/>
    </row>
    <row r="49" spans="1:7">
      <c r="A49" s="4" t="s">
        <v>362</v>
      </c>
      <c r="B49" s="4"/>
      <c r="C49" s="5" t="s">
        <v>3</v>
      </c>
      <c r="D49" s="5"/>
      <c r="E49" s="5"/>
      <c r="F49" s="5"/>
      <c r="G49" s="5"/>
    </row>
    <row r="50" customHeight="1" spans="1:7">
      <c r="A50" s="4" t="s">
        <v>57</v>
      </c>
      <c r="B50" s="4"/>
      <c r="C50" s="5" t="s">
        <v>3</v>
      </c>
      <c r="D50" s="5"/>
      <c r="E50" s="5"/>
      <c r="F50" s="5"/>
      <c r="G50" s="5"/>
    </row>
    <row r="51" spans="1:7">
      <c r="A51" s="4" t="s">
        <v>363</v>
      </c>
      <c r="B51" s="4" t="s">
        <v>364</v>
      </c>
      <c r="C51" s="4"/>
      <c r="D51" s="4"/>
      <c r="E51" s="6">
        <v>18</v>
      </c>
      <c r="F51" s="6"/>
      <c r="G51" s="6"/>
    </row>
    <row r="52" spans="1:7">
      <c r="A52" s="4"/>
      <c r="B52" s="4" t="s">
        <v>365</v>
      </c>
      <c r="C52" s="4"/>
      <c r="D52" s="4"/>
      <c r="E52" s="6">
        <v>18</v>
      </c>
      <c r="F52" s="6"/>
      <c r="G52" s="6"/>
    </row>
    <row r="53" spans="1:7">
      <c r="A53" s="4"/>
      <c r="B53" s="4" t="s">
        <v>366</v>
      </c>
      <c r="C53" s="4"/>
      <c r="D53" s="4"/>
      <c r="E53" s="6">
        <v>0</v>
      </c>
      <c r="F53" s="6"/>
      <c r="G53" s="6"/>
    </row>
    <row r="54" ht="33" customHeight="1" spans="1:7">
      <c r="A54" s="7" t="s">
        <v>367</v>
      </c>
      <c r="B54" s="7" t="s">
        <v>401</v>
      </c>
      <c r="C54" s="7"/>
      <c r="D54" s="7"/>
      <c r="E54" s="7"/>
      <c r="F54" s="7"/>
      <c r="G54" s="7"/>
    </row>
    <row r="55" spans="1:7">
      <c r="A55" s="4" t="s">
        <v>369</v>
      </c>
      <c r="B55" s="4"/>
      <c r="C55" s="4"/>
      <c r="D55" s="4"/>
      <c r="E55" s="4"/>
      <c r="F55" s="4"/>
      <c r="G55" s="4"/>
    </row>
    <row r="56" spans="1:7">
      <c r="A56" s="4" t="s">
        <v>284</v>
      </c>
      <c r="B56" s="4" t="s">
        <v>285</v>
      </c>
      <c r="C56" s="4" t="s">
        <v>286</v>
      </c>
      <c r="D56" s="7" t="s">
        <v>370</v>
      </c>
      <c r="E56" s="4" t="s">
        <v>287</v>
      </c>
      <c r="F56" s="7" t="s">
        <v>371</v>
      </c>
      <c r="G56" s="4" t="s">
        <v>288</v>
      </c>
    </row>
    <row r="57" ht="22.5" spans="1:7">
      <c r="A57" s="4" t="s">
        <v>372</v>
      </c>
      <c r="B57" s="4" t="s">
        <v>373</v>
      </c>
      <c r="C57" s="4" t="s">
        <v>374</v>
      </c>
      <c r="D57" s="7"/>
      <c r="E57" s="8" t="s">
        <v>402</v>
      </c>
      <c r="F57" s="7" t="s">
        <v>376</v>
      </c>
      <c r="G57" s="4" t="s">
        <v>374</v>
      </c>
    </row>
    <row r="58" ht="22.5" spans="1:7">
      <c r="A58" s="4"/>
      <c r="B58" s="4" t="s">
        <v>377</v>
      </c>
      <c r="C58" s="4"/>
      <c r="D58" s="7"/>
      <c r="E58" s="8"/>
      <c r="F58" s="7"/>
      <c r="G58" s="4"/>
    </row>
    <row r="59" ht="22.5" spans="1:7">
      <c r="A59" s="4"/>
      <c r="B59" s="4" t="s">
        <v>378</v>
      </c>
      <c r="C59" s="4"/>
      <c r="D59" s="7"/>
      <c r="E59" s="8"/>
      <c r="F59" s="7"/>
      <c r="G59" s="4"/>
    </row>
    <row r="60" ht="22.5" spans="1:7">
      <c r="A60" s="4" t="s">
        <v>379</v>
      </c>
      <c r="B60" s="4" t="s">
        <v>380</v>
      </c>
      <c r="C60" s="4" t="s">
        <v>381</v>
      </c>
      <c r="D60" s="7"/>
      <c r="E60" s="4">
        <v>100</v>
      </c>
      <c r="F60" s="4" t="s">
        <v>382</v>
      </c>
      <c r="G60" s="4" t="s">
        <v>383</v>
      </c>
    </row>
    <row r="61" spans="1:7">
      <c r="A61" s="4"/>
      <c r="B61" s="4" t="s">
        <v>384</v>
      </c>
      <c r="C61" s="4"/>
      <c r="D61" s="7"/>
      <c r="E61" s="8"/>
      <c r="F61" s="7"/>
      <c r="G61" s="4"/>
    </row>
    <row r="62" ht="22.5" spans="1:7">
      <c r="A62" s="4"/>
      <c r="B62" s="4" t="s">
        <v>385</v>
      </c>
      <c r="C62" s="4" t="s">
        <v>386</v>
      </c>
      <c r="D62" s="7"/>
      <c r="E62" s="8" t="s">
        <v>387</v>
      </c>
      <c r="F62" s="7"/>
      <c r="G62" s="4" t="s">
        <v>388</v>
      </c>
    </row>
    <row r="63" ht="22.5" spans="1:7">
      <c r="A63" s="4" t="s">
        <v>351</v>
      </c>
      <c r="B63" s="4" t="s">
        <v>389</v>
      </c>
      <c r="C63" s="4"/>
      <c r="D63" s="7"/>
      <c r="E63" s="8"/>
      <c r="F63" s="7"/>
      <c r="G63" s="4"/>
    </row>
    <row r="64" ht="22.5" spans="1:7">
      <c r="A64" s="4"/>
      <c r="B64" s="4" t="s">
        <v>390</v>
      </c>
      <c r="C64" s="4" t="s">
        <v>391</v>
      </c>
      <c r="D64" s="4"/>
      <c r="E64" s="4">
        <v>100</v>
      </c>
      <c r="F64" s="4" t="s">
        <v>382</v>
      </c>
      <c r="G64" s="4" t="s">
        <v>392</v>
      </c>
    </row>
    <row r="65" ht="22.5" spans="1:7">
      <c r="A65" s="4"/>
      <c r="B65" s="4" t="s">
        <v>393</v>
      </c>
      <c r="C65" s="4"/>
      <c r="D65" s="7"/>
      <c r="E65" s="8"/>
      <c r="F65" s="7"/>
      <c r="G65" s="4"/>
    </row>
    <row r="66" ht="33.75" spans="1:7">
      <c r="A66" s="4" t="s">
        <v>394</v>
      </c>
      <c r="B66" s="4" t="s">
        <v>395</v>
      </c>
      <c r="C66" s="4" t="s">
        <v>396</v>
      </c>
      <c r="D66" s="7"/>
      <c r="E66" s="4">
        <v>100</v>
      </c>
      <c r="F66" s="4" t="s">
        <v>382</v>
      </c>
      <c r="G66" s="4" t="s">
        <v>397</v>
      </c>
    </row>
    <row r="68" ht="24" spans="1:7">
      <c r="A68" s="2" t="s">
        <v>398</v>
      </c>
      <c r="B68" s="2"/>
      <c r="C68" s="2"/>
      <c r="D68" s="2"/>
      <c r="E68" s="2"/>
      <c r="F68" s="2"/>
      <c r="G68" s="2"/>
    </row>
    <row r="69" spans="1:7">
      <c r="A69" s="3" t="s">
        <v>361</v>
      </c>
      <c r="B69" s="3"/>
      <c r="C69" s="3"/>
      <c r="D69" s="3"/>
      <c r="E69" s="3"/>
      <c r="F69" s="3"/>
      <c r="G69" s="3"/>
    </row>
    <row r="70" spans="1:7">
      <c r="A70" s="4" t="s">
        <v>242</v>
      </c>
      <c r="B70" s="4"/>
      <c r="C70" s="5" t="s">
        <v>256</v>
      </c>
      <c r="D70" s="5"/>
      <c r="E70" s="5"/>
      <c r="F70" s="5"/>
      <c r="G70" s="5"/>
    </row>
    <row r="71" spans="1:7">
      <c r="A71" s="4" t="s">
        <v>362</v>
      </c>
      <c r="B71" s="4"/>
      <c r="C71" s="5" t="s">
        <v>3</v>
      </c>
      <c r="D71" s="5"/>
      <c r="E71" s="5"/>
      <c r="F71" s="5"/>
      <c r="G71" s="5"/>
    </row>
    <row r="72" customHeight="1" spans="1:7">
      <c r="A72" s="4" t="s">
        <v>57</v>
      </c>
      <c r="B72" s="4"/>
      <c r="C72" s="5" t="s">
        <v>3</v>
      </c>
      <c r="D72" s="5"/>
      <c r="E72" s="5"/>
      <c r="F72" s="5"/>
      <c r="G72" s="5"/>
    </row>
    <row r="73" spans="1:7">
      <c r="A73" s="4" t="s">
        <v>363</v>
      </c>
      <c r="B73" s="4" t="s">
        <v>364</v>
      </c>
      <c r="C73" s="4"/>
      <c r="D73" s="4"/>
      <c r="E73" s="6">
        <v>3.6</v>
      </c>
      <c r="F73" s="6"/>
      <c r="G73" s="6"/>
    </row>
    <row r="74" spans="1:7">
      <c r="A74" s="4"/>
      <c r="B74" s="4" t="s">
        <v>365</v>
      </c>
      <c r="C74" s="4"/>
      <c r="D74" s="4"/>
      <c r="E74" s="6">
        <v>3.6</v>
      </c>
      <c r="F74" s="6"/>
      <c r="G74" s="6"/>
    </row>
    <row r="75" spans="1:7">
      <c r="A75" s="4"/>
      <c r="B75" s="4" t="s">
        <v>366</v>
      </c>
      <c r="C75" s="4"/>
      <c r="D75" s="4"/>
      <c r="E75" s="6">
        <v>0</v>
      </c>
      <c r="F75" s="6"/>
      <c r="G75" s="6"/>
    </row>
    <row r="76" ht="33" customHeight="1" spans="1:7">
      <c r="A76" s="7" t="s">
        <v>367</v>
      </c>
      <c r="B76" s="7" t="s">
        <v>403</v>
      </c>
      <c r="C76" s="7"/>
      <c r="D76" s="7"/>
      <c r="E76" s="7"/>
      <c r="F76" s="7"/>
      <c r="G76" s="7"/>
    </row>
    <row r="77" spans="1:7">
      <c r="A77" s="4" t="s">
        <v>369</v>
      </c>
      <c r="B77" s="4"/>
      <c r="C77" s="4"/>
      <c r="D77" s="4"/>
      <c r="E77" s="4"/>
      <c r="F77" s="4"/>
      <c r="G77" s="4"/>
    </row>
    <row r="78" spans="1:7">
      <c r="A78" s="4" t="s">
        <v>284</v>
      </c>
      <c r="B78" s="4" t="s">
        <v>285</v>
      </c>
      <c r="C78" s="4" t="s">
        <v>286</v>
      </c>
      <c r="D78" s="7" t="s">
        <v>370</v>
      </c>
      <c r="E78" s="4" t="s">
        <v>287</v>
      </c>
      <c r="F78" s="7" t="s">
        <v>371</v>
      </c>
      <c r="G78" s="4" t="s">
        <v>288</v>
      </c>
    </row>
    <row r="79" ht="22.5" spans="1:7">
      <c r="A79" s="4" t="s">
        <v>372</v>
      </c>
      <c r="B79" s="4" t="s">
        <v>373</v>
      </c>
      <c r="C79" s="4" t="s">
        <v>374</v>
      </c>
      <c r="D79" s="7"/>
      <c r="E79" s="8" t="s">
        <v>404</v>
      </c>
      <c r="F79" s="7" t="s">
        <v>376</v>
      </c>
      <c r="G79" s="4" t="s">
        <v>374</v>
      </c>
    </row>
    <row r="80" ht="22.5" spans="1:7">
      <c r="A80" s="4"/>
      <c r="B80" s="4" t="s">
        <v>377</v>
      </c>
      <c r="C80" s="4"/>
      <c r="D80" s="7"/>
      <c r="E80" s="8"/>
      <c r="F80" s="7"/>
      <c r="G80" s="4"/>
    </row>
    <row r="81" ht="22.5" spans="1:7">
      <c r="A81" s="4"/>
      <c r="B81" s="4" t="s">
        <v>378</v>
      </c>
      <c r="C81" s="4"/>
      <c r="D81" s="7"/>
      <c r="E81" s="8"/>
      <c r="F81" s="7"/>
      <c r="G81" s="4"/>
    </row>
    <row r="82" ht="22.5" spans="1:7">
      <c r="A82" s="4" t="s">
        <v>379</v>
      </c>
      <c r="B82" s="4" t="s">
        <v>380</v>
      </c>
      <c r="C82" s="4" t="s">
        <v>381</v>
      </c>
      <c r="D82" s="7"/>
      <c r="E82" s="4">
        <v>100</v>
      </c>
      <c r="F82" s="4" t="s">
        <v>382</v>
      </c>
      <c r="G82" s="4" t="s">
        <v>383</v>
      </c>
    </row>
    <row r="83" spans="1:7">
      <c r="A83" s="4"/>
      <c r="B83" s="4" t="s">
        <v>384</v>
      </c>
      <c r="C83" s="4"/>
      <c r="D83" s="7"/>
      <c r="E83" s="8"/>
      <c r="F83" s="7"/>
      <c r="G83" s="4"/>
    </row>
    <row r="84" ht="22.5" spans="1:7">
      <c r="A84" s="4"/>
      <c r="B84" s="4" t="s">
        <v>385</v>
      </c>
      <c r="C84" s="4" t="s">
        <v>386</v>
      </c>
      <c r="D84" s="7"/>
      <c r="E84" s="8" t="s">
        <v>387</v>
      </c>
      <c r="F84" s="7"/>
      <c r="G84" s="4" t="s">
        <v>388</v>
      </c>
    </row>
    <row r="85" ht="22.5" spans="1:7">
      <c r="A85" s="4" t="s">
        <v>351</v>
      </c>
      <c r="B85" s="4" t="s">
        <v>389</v>
      </c>
      <c r="C85" s="4"/>
      <c r="D85" s="7"/>
      <c r="E85" s="8"/>
      <c r="F85" s="7"/>
      <c r="G85" s="4"/>
    </row>
    <row r="86" ht="22.5" spans="1:7">
      <c r="A86" s="4"/>
      <c r="B86" s="4" t="s">
        <v>390</v>
      </c>
      <c r="C86" s="4" t="s">
        <v>391</v>
      </c>
      <c r="D86" s="4"/>
      <c r="E86" s="4">
        <v>100</v>
      </c>
      <c r="F86" s="4" t="s">
        <v>382</v>
      </c>
      <c r="G86" s="4" t="s">
        <v>392</v>
      </c>
    </row>
    <row r="87" ht="22.5" spans="1:7">
      <c r="A87" s="4"/>
      <c r="B87" s="4" t="s">
        <v>393</v>
      </c>
      <c r="C87" s="4"/>
      <c r="D87" s="7"/>
      <c r="E87" s="8"/>
      <c r="F87" s="7"/>
      <c r="G87" s="4"/>
    </row>
    <row r="88" ht="33.75" spans="1:7">
      <c r="A88" s="4" t="s">
        <v>394</v>
      </c>
      <c r="B88" s="4" t="s">
        <v>395</v>
      </c>
      <c r="C88" s="4" t="s">
        <v>396</v>
      </c>
      <c r="D88" s="7"/>
      <c r="E88" s="4">
        <v>100</v>
      </c>
      <c r="F88" s="4" t="s">
        <v>382</v>
      </c>
      <c r="G88" s="4" t="s">
        <v>397</v>
      </c>
    </row>
    <row r="90" ht="24" spans="1:7">
      <c r="A90" s="2" t="s">
        <v>398</v>
      </c>
      <c r="B90" s="2"/>
      <c r="C90" s="2"/>
      <c r="D90" s="2"/>
      <c r="E90" s="2"/>
      <c r="F90" s="2"/>
      <c r="G90" s="2"/>
    </row>
    <row r="91" spans="1:7">
      <c r="A91" s="3" t="s">
        <v>361</v>
      </c>
      <c r="B91" s="3"/>
      <c r="C91" s="3"/>
      <c r="D91" s="3"/>
      <c r="E91" s="3"/>
      <c r="F91" s="3"/>
      <c r="G91" s="3"/>
    </row>
    <row r="92" spans="1:7">
      <c r="A92" s="4" t="s">
        <v>242</v>
      </c>
      <c r="B92" s="4"/>
      <c r="C92" s="5" t="s">
        <v>257</v>
      </c>
      <c r="D92" s="5"/>
      <c r="E92" s="5"/>
      <c r="F92" s="5"/>
      <c r="G92" s="5"/>
    </row>
    <row r="93" spans="1:7">
      <c r="A93" s="4" t="s">
        <v>362</v>
      </c>
      <c r="B93" s="4"/>
      <c r="C93" s="5" t="s">
        <v>3</v>
      </c>
      <c r="D93" s="5"/>
      <c r="E93" s="5"/>
      <c r="F93" s="5"/>
      <c r="G93" s="5"/>
    </row>
    <row r="94" customHeight="1" spans="1:7">
      <c r="A94" s="4" t="s">
        <v>57</v>
      </c>
      <c r="B94" s="4"/>
      <c r="C94" s="5" t="s">
        <v>3</v>
      </c>
      <c r="D94" s="5"/>
      <c r="E94" s="5"/>
      <c r="F94" s="5"/>
      <c r="G94" s="5"/>
    </row>
    <row r="95" spans="1:7">
      <c r="A95" s="4" t="s">
        <v>363</v>
      </c>
      <c r="B95" s="4" t="s">
        <v>364</v>
      </c>
      <c r="C95" s="4"/>
      <c r="D95" s="4"/>
      <c r="E95" s="6">
        <v>3.6</v>
      </c>
      <c r="F95" s="6"/>
      <c r="G95" s="6"/>
    </row>
    <row r="96" spans="1:7">
      <c r="A96" s="4"/>
      <c r="B96" s="4" t="s">
        <v>365</v>
      </c>
      <c r="C96" s="4"/>
      <c r="D96" s="4"/>
      <c r="E96" s="6">
        <v>3.6</v>
      </c>
      <c r="F96" s="6"/>
      <c r="G96" s="6"/>
    </row>
    <row r="97" spans="1:7">
      <c r="A97" s="4"/>
      <c r="B97" s="4" t="s">
        <v>366</v>
      </c>
      <c r="C97" s="4"/>
      <c r="D97" s="4"/>
      <c r="E97" s="6">
        <v>0</v>
      </c>
      <c r="F97" s="6"/>
      <c r="G97" s="6"/>
    </row>
    <row r="98" ht="33" customHeight="1" spans="1:7">
      <c r="A98" s="7" t="s">
        <v>367</v>
      </c>
      <c r="B98" s="7" t="s">
        <v>405</v>
      </c>
      <c r="C98" s="7"/>
      <c r="D98" s="7"/>
      <c r="E98" s="7"/>
      <c r="F98" s="7"/>
      <c r="G98" s="7"/>
    </row>
    <row r="99" spans="1:7">
      <c r="A99" s="4" t="s">
        <v>369</v>
      </c>
      <c r="B99" s="4"/>
      <c r="C99" s="4"/>
      <c r="D99" s="4"/>
      <c r="E99" s="4"/>
      <c r="F99" s="4"/>
      <c r="G99" s="4"/>
    </row>
    <row r="100" spans="1:7">
      <c r="A100" s="4" t="s">
        <v>284</v>
      </c>
      <c r="B100" s="4" t="s">
        <v>285</v>
      </c>
      <c r="C100" s="4" t="s">
        <v>286</v>
      </c>
      <c r="D100" s="7" t="s">
        <v>370</v>
      </c>
      <c r="E100" s="4" t="s">
        <v>287</v>
      </c>
      <c r="F100" s="7" t="s">
        <v>371</v>
      </c>
      <c r="G100" s="4" t="s">
        <v>288</v>
      </c>
    </row>
    <row r="101" ht="22.5" spans="1:7">
      <c r="A101" s="4" t="s">
        <v>372</v>
      </c>
      <c r="B101" s="4" t="s">
        <v>373</v>
      </c>
      <c r="C101" s="4" t="s">
        <v>374</v>
      </c>
      <c r="D101" s="7"/>
      <c r="E101" s="8" t="s">
        <v>404</v>
      </c>
      <c r="F101" s="7" t="s">
        <v>376</v>
      </c>
      <c r="G101" s="4" t="s">
        <v>374</v>
      </c>
    </row>
    <row r="102" ht="22.5" spans="1:7">
      <c r="A102" s="4"/>
      <c r="B102" s="4" t="s">
        <v>377</v>
      </c>
      <c r="C102" s="4"/>
      <c r="D102" s="7"/>
      <c r="E102" s="8"/>
      <c r="F102" s="7"/>
      <c r="G102" s="4"/>
    </row>
    <row r="103" ht="22.5" spans="1:7">
      <c r="A103" s="4"/>
      <c r="B103" s="4" t="s">
        <v>378</v>
      </c>
      <c r="C103" s="4"/>
      <c r="D103" s="7"/>
      <c r="E103" s="8"/>
      <c r="F103" s="7"/>
      <c r="G103" s="4"/>
    </row>
    <row r="104" ht="22.5" spans="1:7">
      <c r="A104" s="4" t="s">
        <v>379</v>
      </c>
      <c r="B104" s="4" t="s">
        <v>380</v>
      </c>
      <c r="C104" s="4" t="s">
        <v>381</v>
      </c>
      <c r="D104" s="7"/>
      <c r="E104" s="4">
        <v>100</v>
      </c>
      <c r="F104" s="4" t="s">
        <v>382</v>
      </c>
      <c r="G104" s="4" t="s">
        <v>383</v>
      </c>
    </row>
    <row r="105" spans="1:7">
      <c r="A105" s="4"/>
      <c r="B105" s="4" t="s">
        <v>384</v>
      </c>
      <c r="C105" s="4"/>
      <c r="D105" s="7"/>
      <c r="E105" s="8"/>
      <c r="F105" s="7"/>
      <c r="G105" s="4"/>
    </row>
    <row r="106" ht="22.5" spans="1:7">
      <c r="A106" s="4"/>
      <c r="B106" s="4" t="s">
        <v>385</v>
      </c>
      <c r="C106" s="4" t="s">
        <v>386</v>
      </c>
      <c r="D106" s="7"/>
      <c r="E106" s="8" t="s">
        <v>387</v>
      </c>
      <c r="F106" s="7"/>
      <c r="G106" s="4" t="s">
        <v>388</v>
      </c>
    </row>
    <row r="107" ht="22.5" spans="1:7">
      <c r="A107" s="4" t="s">
        <v>351</v>
      </c>
      <c r="B107" s="4" t="s">
        <v>389</v>
      </c>
      <c r="C107" s="4"/>
      <c r="D107" s="7"/>
      <c r="E107" s="8"/>
      <c r="F107" s="7"/>
      <c r="G107" s="4"/>
    </row>
    <row r="108" ht="22.5" spans="1:7">
      <c r="A108" s="4"/>
      <c r="B108" s="4" t="s">
        <v>390</v>
      </c>
      <c r="C108" s="4" t="s">
        <v>391</v>
      </c>
      <c r="D108" s="4"/>
      <c r="E108" s="4">
        <v>100</v>
      </c>
      <c r="F108" s="4" t="s">
        <v>382</v>
      </c>
      <c r="G108" s="4" t="s">
        <v>392</v>
      </c>
    </row>
    <row r="109" ht="22.5" spans="1:7">
      <c r="A109" s="4"/>
      <c r="B109" s="4" t="s">
        <v>393</v>
      </c>
      <c r="C109" s="4"/>
      <c r="D109" s="7"/>
      <c r="E109" s="8"/>
      <c r="F109" s="7"/>
      <c r="G109" s="4"/>
    </row>
    <row r="110" ht="33.75" spans="1:7">
      <c r="A110" s="4" t="s">
        <v>394</v>
      </c>
      <c r="B110" s="4" t="s">
        <v>395</v>
      </c>
      <c r="C110" s="4" t="s">
        <v>396</v>
      </c>
      <c r="D110" s="7"/>
      <c r="E110" s="4">
        <v>100</v>
      </c>
      <c r="F110" s="4" t="s">
        <v>382</v>
      </c>
      <c r="G110" s="4" t="s">
        <v>397</v>
      </c>
    </row>
    <row r="112" ht="24" spans="1:7">
      <c r="A112" s="2" t="s">
        <v>398</v>
      </c>
      <c r="B112" s="2"/>
      <c r="C112" s="2"/>
      <c r="D112" s="2"/>
      <c r="E112" s="2"/>
      <c r="F112" s="2"/>
      <c r="G112" s="2"/>
    </row>
    <row r="113" spans="1:7">
      <c r="A113" s="3" t="s">
        <v>361</v>
      </c>
      <c r="B113" s="3"/>
      <c r="C113" s="3"/>
      <c r="D113" s="3"/>
      <c r="E113" s="3"/>
      <c r="F113" s="3"/>
      <c r="G113" s="3"/>
    </row>
    <row r="114" spans="1:7">
      <c r="A114" s="4" t="s">
        <v>242</v>
      </c>
      <c r="B114" s="4"/>
      <c r="C114" s="5" t="s">
        <v>258</v>
      </c>
      <c r="D114" s="5"/>
      <c r="E114" s="5"/>
      <c r="F114" s="5"/>
      <c r="G114" s="5"/>
    </row>
    <row r="115" spans="1:7">
      <c r="A115" s="4" t="s">
        <v>362</v>
      </c>
      <c r="B115" s="4"/>
      <c r="C115" s="5" t="s">
        <v>3</v>
      </c>
      <c r="D115" s="5"/>
      <c r="E115" s="5"/>
      <c r="F115" s="5"/>
      <c r="G115" s="5"/>
    </row>
    <row r="116" customHeight="1" spans="1:7">
      <c r="A116" s="4" t="s">
        <v>57</v>
      </c>
      <c r="B116" s="4"/>
      <c r="C116" s="5" t="s">
        <v>3</v>
      </c>
      <c r="D116" s="5"/>
      <c r="E116" s="5"/>
      <c r="F116" s="5"/>
      <c r="G116" s="5"/>
    </row>
    <row r="117" spans="1:7">
      <c r="A117" s="4" t="s">
        <v>363</v>
      </c>
      <c r="B117" s="4" t="s">
        <v>364</v>
      </c>
      <c r="C117" s="4"/>
      <c r="D117" s="4"/>
      <c r="E117" s="6">
        <v>70</v>
      </c>
      <c r="F117" s="6"/>
      <c r="G117" s="6"/>
    </row>
    <row r="118" spans="1:7">
      <c r="A118" s="4"/>
      <c r="B118" s="4" t="s">
        <v>365</v>
      </c>
      <c r="C118" s="4"/>
      <c r="D118" s="4"/>
      <c r="E118" s="6">
        <v>70</v>
      </c>
      <c r="F118" s="6"/>
      <c r="G118" s="6"/>
    </row>
    <row r="119" spans="1:7">
      <c r="A119" s="4"/>
      <c r="B119" s="4" t="s">
        <v>366</v>
      </c>
      <c r="C119" s="4"/>
      <c r="D119" s="4"/>
      <c r="E119" s="6">
        <v>0</v>
      </c>
      <c r="F119" s="6"/>
      <c r="G119" s="6"/>
    </row>
    <row r="120" ht="33" customHeight="1" spans="1:7">
      <c r="A120" s="7" t="s">
        <v>367</v>
      </c>
      <c r="B120" s="7" t="s">
        <v>406</v>
      </c>
      <c r="C120" s="7"/>
      <c r="D120" s="7"/>
      <c r="E120" s="7"/>
      <c r="F120" s="7"/>
      <c r="G120" s="7"/>
    </row>
    <row r="121" spans="1:7">
      <c r="A121" s="4" t="s">
        <v>369</v>
      </c>
      <c r="B121" s="4"/>
      <c r="C121" s="4"/>
      <c r="D121" s="4"/>
      <c r="E121" s="4"/>
      <c r="F121" s="4"/>
      <c r="G121" s="4"/>
    </row>
    <row r="122" spans="1:7">
      <c r="A122" s="4" t="s">
        <v>284</v>
      </c>
      <c r="B122" s="4" t="s">
        <v>285</v>
      </c>
      <c r="C122" s="4" t="s">
        <v>286</v>
      </c>
      <c r="D122" s="7" t="s">
        <v>370</v>
      </c>
      <c r="E122" s="4" t="s">
        <v>287</v>
      </c>
      <c r="F122" s="7" t="s">
        <v>371</v>
      </c>
      <c r="G122" s="4" t="s">
        <v>288</v>
      </c>
    </row>
    <row r="123" ht="22.5" spans="1:7">
      <c r="A123" s="4" t="s">
        <v>372</v>
      </c>
      <c r="B123" s="4" t="s">
        <v>373</v>
      </c>
      <c r="C123" s="4" t="s">
        <v>374</v>
      </c>
      <c r="D123" s="7"/>
      <c r="E123" s="8" t="s">
        <v>407</v>
      </c>
      <c r="F123" s="7" t="s">
        <v>376</v>
      </c>
      <c r="G123" s="4" t="s">
        <v>374</v>
      </c>
    </row>
    <row r="124" ht="22.5" spans="1:7">
      <c r="A124" s="4"/>
      <c r="B124" s="4" t="s">
        <v>377</v>
      </c>
      <c r="C124" s="4"/>
      <c r="D124" s="7"/>
      <c r="E124" s="8"/>
      <c r="F124" s="7"/>
      <c r="G124" s="4"/>
    </row>
    <row r="125" ht="22.5" spans="1:7">
      <c r="A125" s="4"/>
      <c r="B125" s="4" t="s">
        <v>378</v>
      </c>
      <c r="C125" s="4"/>
      <c r="D125" s="7"/>
      <c r="E125" s="8"/>
      <c r="F125" s="7"/>
      <c r="G125" s="4"/>
    </row>
    <row r="126" ht="22.5" spans="1:7">
      <c r="A126" s="4" t="s">
        <v>379</v>
      </c>
      <c r="B126" s="4" t="s">
        <v>380</v>
      </c>
      <c r="C126" s="4" t="s">
        <v>381</v>
      </c>
      <c r="D126" s="7"/>
      <c r="E126" s="4">
        <v>100</v>
      </c>
      <c r="F126" s="4" t="s">
        <v>382</v>
      </c>
      <c r="G126" s="4" t="s">
        <v>383</v>
      </c>
    </row>
    <row r="127" spans="1:7">
      <c r="A127" s="4"/>
      <c r="B127" s="4" t="s">
        <v>384</v>
      </c>
      <c r="C127" s="4"/>
      <c r="D127" s="7"/>
      <c r="E127" s="8"/>
      <c r="F127" s="7"/>
      <c r="G127" s="4"/>
    </row>
    <row r="128" ht="22.5" spans="1:7">
      <c r="A128" s="4"/>
      <c r="B128" s="4" t="s">
        <v>385</v>
      </c>
      <c r="C128" s="4" t="s">
        <v>386</v>
      </c>
      <c r="D128" s="7"/>
      <c r="E128" s="8" t="s">
        <v>387</v>
      </c>
      <c r="F128" s="7"/>
      <c r="G128" s="4" t="s">
        <v>388</v>
      </c>
    </row>
    <row r="129" ht="22.5" spans="1:7">
      <c r="A129" s="4" t="s">
        <v>351</v>
      </c>
      <c r="B129" s="4" t="s">
        <v>389</v>
      </c>
      <c r="C129" s="4"/>
      <c r="D129" s="7"/>
      <c r="E129" s="8"/>
      <c r="F129" s="7"/>
      <c r="G129" s="4"/>
    </row>
    <row r="130" ht="22.5" spans="1:7">
      <c r="A130" s="4"/>
      <c r="B130" s="4" t="s">
        <v>390</v>
      </c>
      <c r="C130" s="4" t="s">
        <v>391</v>
      </c>
      <c r="D130" s="4"/>
      <c r="E130" s="4">
        <v>100</v>
      </c>
      <c r="F130" s="4" t="s">
        <v>382</v>
      </c>
      <c r="G130" s="4" t="s">
        <v>392</v>
      </c>
    </row>
    <row r="131" ht="22.5" spans="1:7">
      <c r="A131" s="4"/>
      <c r="B131" s="4" t="s">
        <v>393</v>
      </c>
      <c r="C131" s="4"/>
      <c r="D131" s="7"/>
      <c r="E131" s="8"/>
      <c r="F131" s="7"/>
      <c r="G131" s="4"/>
    </row>
    <row r="132" ht="33.75" spans="1:7">
      <c r="A132" s="4" t="s">
        <v>394</v>
      </c>
      <c r="B132" s="4" t="s">
        <v>395</v>
      </c>
      <c r="C132" s="4" t="s">
        <v>396</v>
      </c>
      <c r="D132" s="7"/>
      <c r="E132" s="4">
        <v>100</v>
      </c>
      <c r="F132" s="4" t="s">
        <v>382</v>
      </c>
      <c r="G132" s="4" t="s">
        <v>397</v>
      </c>
    </row>
    <row r="134" ht="24" spans="1:7">
      <c r="A134" s="2" t="s">
        <v>398</v>
      </c>
      <c r="B134" s="2"/>
      <c r="C134" s="2"/>
      <c r="D134" s="2"/>
      <c r="E134" s="2"/>
      <c r="F134" s="2"/>
      <c r="G134" s="2"/>
    </row>
    <row r="135" spans="1:7">
      <c r="A135" s="3" t="s">
        <v>361</v>
      </c>
      <c r="B135" s="3"/>
      <c r="C135" s="3"/>
      <c r="D135" s="3"/>
      <c r="E135" s="3"/>
      <c r="F135" s="3"/>
      <c r="G135" s="3"/>
    </row>
    <row r="136" spans="1:7">
      <c r="A136" s="4" t="s">
        <v>242</v>
      </c>
      <c r="B136" s="4"/>
      <c r="C136" s="5" t="s">
        <v>258</v>
      </c>
      <c r="D136" s="5"/>
      <c r="E136" s="5"/>
      <c r="F136" s="5"/>
      <c r="G136" s="5"/>
    </row>
    <row r="137" spans="1:7">
      <c r="A137" s="4" t="s">
        <v>362</v>
      </c>
      <c r="B137" s="4"/>
      <c r="C137" s="5" t="s">
        <v>3</v>
      </c>
      <c r="D137" s="5"/>
      <c r="E137" s="5"/>
      <c r="F137" s="5"/>
      <c r="G137" s="5"/>
    </row>
    <row r="138" customHeight="1" spans="1:7">
      <c r="A138" s="4" t="s">
        <v>57</v>
      </c>
      <c r="B138" s="4"/>
      <c r="C138" s="5" t="s">
        <v>3</v>
      </c>
      <c r="D138" s="5"/>
      <c r="E138" s="5"/>
      <c r="F138" s="5"/>
      <c r="G138" s="5"/>
    </row>
    <row r="139" spans="1:7">
      <c r="A139" s="4" t="s">
        <v>363</v>
      </c>
      <c r="B139" s="4" t="s">
        <v>364</v>
      </c>
      <c r="C139" s="4"/>
      <c r="D139" s="4"/>
      <c r="E139" s="6">
        <v>3.15</v>
      </c>
      <c r="F139" s="6"/>
      <c r="G139" s="6"/>
    </row>
    <row r="140" spans="1:7">
      <c r="A140" s="4"/>
      <c r="B140" s="4" t="s">
        <v>365</v>
      </c>
      <c r="C140" s="4"/>
      <c r="D140" s="4"/>
      <c r="E140" s="6">
        <v>3.15</v>
      </c>
      <c r="F140" s="6"/>
      <c r="G140" s="6"/>
    </row>
    <row r="141" spans="1:7">
      <c r="A141" s="4"/>
      <c r="B141" s="4" t="s">
        <v>366</v>
      </c>
      <c r="C141" s="4"/>
      <c r="D141" s="4"/>
      <c r="E141" s="6">
        <v>0</v>
      </c>
      <c r="F141" s="6"/>
      <c r="G141" s="6"/>
    </row>
    <row r="142" ht="33" customHeight="1" spans="1:7">
      <c r="A142" s="7" t="s">
        <v>367</v>
      </c>
      <c r="B142" s="7" t="s">
        <v>260</v>
      </c>
      <c r="C142" s="7"/>
      <c r="D142" s="7"/>
      <c r="E142" s="7"/>
      <c r="F142" s="7"/>
      <c r="G142" s="7"/>
    </row>
    <row r="143" spans="1:7">
      <c r="A143" s="4" t="s">
        <v>369</v>
      </c>
      <c r="B143" s="4"/>
      <c r="C143" s="4"/>
      <c r="D143" s="4"/>
      <c r="E143" s="4"/>
      <c r="F143" s="4"/>
      <c r="G143" s="4"/>
    </row>
    <row r="144" spans="1:7">
      <c r="A144" s="4" t="s">
        <v>284</v>
      </c>
      <c r="B144" s="4" t="s">
        <v>285</v>
      </c>
      <c r="C144" s="4" t="s">
        <v>286</v>
      </c>
      <c r="D144" s="7" t="s">
        <v>370</v>
      </c>
      <c r="E144" s="4" t="s">
        <v>287</v>
      </c>
      <c r="F144" s="7" t="s">
        <v>371</v>
      </c>
      <c r="G144" s="4" t="s">
        <v>288</v>
      </c>
    </row>
    <row r="145" ht="22.5" spans="1:7">
      <c r="A145" s="4" t="s">
        <v>372</v>
      </c>
      <c r="B145" s="4" t="s">
        <v>373</v>
      </c>
      <c r="C145" s="4" t="s">
        <v>374</v>
      </c>
      <c r="D145" s="7"/>
      <c r="E145" s="8" t="s">
        <v>408</v>
      </c>
      <c r="F145" s="7" t="s">
        <v>376</v>
      </c>
      <c r="G145" s="4" t="s">
        <v>374</v>
      </c>
    </row>
    <row r="146" ht="22.5" spans="1:7">
      <c r="A146" s="4"/>
      <c r="B146" s="4" t="s">
        <v>377</v>
      </c>
      <c r="C146" s="4"/>
      <c r="D146" s="7"/>
      <c r="E146" s="8"/>
      <c r="F146" s="7"/>
      <c r="G146" s="4"/>
    </row>
    <row r="147" ht="22.5" spans="1:7">
      <c r="A147" s="4"/>
      <c r="B147" s="4" t="s">
        <v>378</v>
      </c>
      <c r="C147" s="4"/>
      <c r="D147" s="7"/>
      <c r="E147" s="8"/>
      <c r="F147" s="7"/>
      <c r="G147" s="4"/>
    </row>
    <row r="148" ht="22.5" spans="1:7">
      <c r="A148" s="4" t="s">
        <v>379</v>
      </c>
      <c r="B148" s="4" t="s">
        <v>380</v>
      </c>
      <c r="C148" s="4" t="s">
        <v>381</v>
      </c>
      <c r="D148" s="7"/>
      <c r="E148" s="4">
        <v>100</v>
      </c>
      <c r="F148" s="4" t="s">
        <v>382</v>
      </c>
      <c r="G148" s="4" t="s">
        <v>383</v>
      </c>
    </row>
    <row r="149" spans="1:7">
      <c r="A149" s="4"/>
      <c r="B149" s="4" t="s">
        <v>384</v>
      </c>
      <c r="C149" s="4"/>
      <c r="D149" s="7"/>
      <c r="E149" s="8"/>
      <c r="F149" s="7"/>
      <c r="G149" s="4"/>
    </row>
    <row r="150" ht="22.5" spans="1:7">
      <c r="A150" s="4"/>
      <c r="B150" s="4" t="s">
        <v>385</v>
      </c>
      <c r="C150" s="4" t="s">
        <v>386</v>
      </c>
      <c r="D150" s="7"/>
      <c r="E150" s="8" t="s">
        <v>387</v>
      </c>
      <c r="F150" s="7"/>
      <c r="G150" s="4" t="s">
        <v>388</v>
      </c>
    </row>
    <row r="151" ht="22.5" spans="1:7">
      <c r="A151" s="4" t="s">
        <v>351</v>
      </c>
      <c r="B151" s="4" t="s">
        <v>389</v>
      </c>
      <c r="C151" s="4"/>
      <c r="D151" s="7"/>
      <c r="E151" s="8"/>
      <c r="F151" s="7"/>
      <c r="G151" s="4"/>
    </row>
    <row r="152" ht="22.5" spans="1:7">
      <c r="A152" s="4"/>
      <c r="B152" s="4" t="s">
        <v>390</v>
      </c>
      <c r="C152" s="4" t="s">
        <v>391</v>
      </c>
      <c r="D152" s="4"/>
      <c r="E152" s="4">
        <v>100</v>
      </c>
      <c r="F152" s="4" t="s">
        <v>382</v>
      </c>
      <c r="G152" s="4" t="s">
        <v>392</v>
      </c>
    </row>
    <row r="153" ht="22.5" spans="1:7">
      <c r="A153" s="4"/>
      <c r="B153" s="4" t="s">
        <v>393</v>
      </c>
      <c r="C153" s="4"/>
      <c r="D153" s="7"/>
      <c r="E153" s="8"/>
      <c r="F153" s="7"/>
      <c r="G153" s="4"/>
    </row>
    <row r="154" ht="33.75" spans="1:7">
      <c r="A154" s="4" t="s">
        <v>394</v>
      </c>
      <c r="B154" s="4" t="s">
        <v>395</v>
      </c>
      <c r="C154" s="4" t="s">
        <v>396</v>
      </c>
      <c r="D154" s="7"/>
      <c r="E154" s="4">
        <v>100</v>
      </c>
      <c r="F154" s="4" t="s">
        <v>382</v>
      </c>
      <c r="G154" s="4" t="s">
        <v>397</v>
      </c>
    </row>
    <row r="156" ht="24" spans="1:7">
      <c r="A156" s="2" t="s">
        <v>398</v>
      </c>
      <c r="B156" s="2"/>
      <c r="C156" s="2"/>
      <c r="D156" s="2"/>
      <c r="E156" s="2"/>
      <c r="F156" s="2"/>
      <c r="G156" s="2"/>
    </row>
    <row r="157" spans="1:7">
      <c r="A157" s="3" t="s">
        <v>361</v>
      </c>
      <c r="B157" s="3"/>
      <c r="C157" s="3"/>
      <c r="D157" s="3"/>
      <c r="E157" s="3"/>
      <c r="F157" s="3"/>
      <c r="G157" s="3"/>
    </row>
    <row r="158" spans="1:7">
      <c r="A158" s="4" t="s">
        <v>242</v>
      </c>
      <c r="B158" s="4"/>
      <c r="C158" s="5" t="s">
        <v>258</v>
      </c>
      <c r="D158" s="5"/>
      <c r="E158" s="5"/>
      <c r="F158" s="5"/>
      <c r="G158" s="5"/>
    </row>
    <row r="159" spans="1:7">
      <c r="A159" s="4" t="s">
        <v>362</v>
      </c>
      <c r="B159" s="4"/>
      <c r="C159" s="5" t="s">
        <v>3</v>
      </c>
      <c r="D159" s="5"/>
      <c r="E159" s="5"/>
      <c r="F159" s="5"/>
      <c r="G159" s="5"/>
    </row>
    <row r="160" customHeight="1" spans="1:7">
      <c r="A160" s="4" t="s">
        <v>57</v>
      </c>
      <c r="B160" s="4"/>
      <c r="C160" s="5" t="s">
        <v>3</v>
      </c>
      <c r="D160" s="5"/>
      <c r="E160" s="5"/>
      <c r="F160" s="5"/>
      <c r="G160" s="5"/>
    </row>
    <row r="161" spans="1:7">
      <c r="A161" s="4" t="s">
        <v>363</v>
      </c>
      <c r="B161" s="4" t="s">
        <v>364</v>
      </c>
      <c r="C161" s="4"/>
      <c r="D161" s="4"/>
      <c r="E161" s="6">
        <v>1.8</v>
      </c>
      <c r="F161" s="6"/>
      <c r="G161" s="6"/>
    </row>
    <row r="162" spans="1:7">
      <c r="A162" s="4"/>
      <c r="B162" s="4" t="s">
        <v>365</v>
      </c>
      <c r="C162" s="4"/>
      <c r="D162" s="4"/>
      <c r="E162" s="6">
        <v>1.8</v>
      </c>
      <c r="F162" s="6"/>
      <c r="G162" s="6"/>
    </row>
    <row r="163" spans="1:7">
      <c r="A163" s="4"/>
      <c r="B163" s="4" t="s">
        <v>366</v>
      </c>
      <c r="C163" s="4"/>
      <c r="D163" s="4"/>
      <c r="E163" s="6">
        <v>0</v>
      </c>
      <c r="F163" s="6"/>
      <c r="G163" s="6"/>
    </row>
    <row r="164" ht="33" customHeight="1" spans="1:7">
      <c r="A164" s="7" t="s">
        <v>367</v>
      </c>
      <c r="B164" s="7" t="s">
        <v>261</v>
      </c>
      <c r="C164" s="7"/>
      <c r="D164" s="7"/>
      <c r="E164" s="7"/>
      <c r="F164" s="7"/>
      <c r="G164" s="7"/>
    </row>
    <row r="165" spans="1:7">
      <c r="A165" s="4" t="s">
        <v>369</v>
      </c>
      <c r="B165" s="4"/>
      <c r="C165" s="4"/>
      <c r="D165" s="4"/>
      <c r="E165" s="4"/>
      <c r="F165" s="4"/>
      <c r="G165" s="4"/>
    </row>
    <row r="166" spans="1:7">
      <c r="A166" s="4" t="s">
        <v>284</v>
      </c>
      <c r="B166" s="4" t="s">
        <v>285</v>
      </c>
      <c r="C166" s="4" t="s">
        <v>286</v>
      </c>
      <c r="D166" s="7" t="s">
        <v>370</v>
      </c>
      <c r="E166" s="4" t="s">
        <v>287</v>
      </c>
      <c r="F166" s="7" t="s">
        <v>371</v>
      </c>
      <c r="G166" s="4" t="s">
        <v>288</v>
      </c>
    </row>
    <row r="167" ht="22.5" spans="1:7">
      <c r="A167" s="4" t="s">
        <v>372</v>
      </c>
      <c r="B167" s="4" t="s">
        <v>373</v>
      </c>
      <c r="C167" s="4" t="s">
        <v>374</v>
      </c>
      <c r="D167" s="7"/>
      <c r="E167" s="8" t="s">
        <v>375</v>
      </c>
      <c r="F167" s="7" t="s">
        <v>376</v>
      </c>
      <c r="G167" s="4" t="s">
        <v>374</v>
      </c>
    </row>
    <row r="168" ht="22.5" spans="1:7">
      <c r="A168" s="4"/>
      <c r="B168" s="4" t="s">
        <v>377</v>
      </c>
      <c r="C168" s="4"/>
      <c r="D168" s="7"/>
      <c r="E168" s="8"/>
      <c r="F168" s="7"/>
      <c r="G168" s="4"/>
    </row>
    <row r="169" ht="22.5" spans="1:7">
      <c r="A169" s="4"/>
      <c r="B169" s="4" t="s">
        <v>378</v>
      </c>
      <c r="C169" s="4"/>
      <c r="D169" s="7"/>
      <c r="E169" s="8"/>
      <c r="F169" s="7"/>
      <c r="G169" s="4"/>
    </row>
    <row r="170" ht="22.5" spans="1:7">
      <c r="A170" s="4" t="s">
        <v>379</v>
      </c>
      <c r="B170" s="4" t="s">
        <v>380</v>
      </c>
      <c r="C170" s="4" t="s">
        <v>381</v>
      </c>
      <c r="D170" s="7"/>
      <c r="E170" s="4">
        <v>100</v>
      </c>
      <c r="F170" s="4" t="s">
        <v>382</v>
      </c>
      <c r="G170" s="4" t="s">
        <v>383</v>
      </c>
    </row>
    <row r="171" spans="1:7">
      <c r="A171" s="4"/>
      <c r="B171" s="4" t="s">
        <v>384</v>
      </c>
      <c r="C171" s="4"/>
      <c r="D171" s="7"/>
      <c r="E171" s="8"/>
      <c r="F171" s="7"/>
      <c r="G171" s="4"/>
    </row>
    <row r="172" ht="22.5" spans="1:7">
      <c r="A172" s="4"/>
      <c r="B172" s="4" t="s">
        <v>385</v>
      </c>
      <c r="C172" s="4" t="s">
        <v>386</v>
      </c>
      <c r="D172" s="7"/>
      <c r="E172" s="8" t="s">
        <v>387</v>
      </c>
      <c r="F172" s="7"/>
      <c r="G172" s="4" t="s">
        <v>388</v>
      </c>
    </row>
    <row r="173" ht="22.5" spans="1:7">
      <c r="A173" s="4" t="s">
        <v>351</v>
      </c>
      <c r="B173" s="4" t="s">
        <v>389</v>
      </c>
      <c r="C173" s="4"/>
      <c r="D173" s="7"/>
      <c r="E173" s="8"/>
      <c r="F173" s="7"/>
      <c r="G173" s="4"/>
    </row>
    <row r="174" ht="22.5" spans="1:7">
      <c r="A174" s="4"/>
      <c r="B174" s="4" t="s">
        <v>390</v>
      </c>
      <c r="C174" s="4" t="s">
        <v>391</v>
      </c>
      <c r="D174" s="4"/>
      <c r="E174" s="4">
        <v>100</v>
      </c>
      <c r="F174" s="4" t="s">
        <v>382</v>
      </c>
      <c r="G174" s="4" t="s">
        <v>392</v>
      </c>
    </row>
    <row r="175" ht="22.5" spans="1:7">
      <c r="A175" s="4"/>
      <c r="B175" s="4" t="s">
        <v>393</v>
      </c>
      <c r="C175" s="4"/>
      <c r="D175" s="7"/>
      <c r="E175" s="8"/>
      <c r="F175" s="7"/>
      <c r="G175" s="4"/>
    </row>
    <row r="176" ht="33.75" spans="1:7">
      <c r="A176" s="4" t="s">
        <v>394</v>
      </c>
      <c r="B176" s="4" t="s">
        <v>395</v>
      </c>
      <c r="C176" s="4" t="s">
        <v>396</v>
      </c>
      <c r="D176" s="7"/>
      <c r="E176" s="4">
        <v>100</v>
      </c>
      <c r="F176" s="4" t="s">
        <v>382</v>
      </c>
      <c r="G176" s="4" t="s">
        <v>397</v>
      </c>
    </row>
    <row r="178" ht="24" spans="1:7">
      <c r="A178" s="2" t="s">
        <v>398</v>
      </c>
      <c r="B178" s="2"/>
      <c r="C178" s="2"/>
      <c r="D178" s="2"/>
      <c r="E178" s="2"/>
      <c r="F178" s="2"/>
      <c r="G178" s="2"/>
    </row>
    <row r="179" spans="1:7">
      <c r="A179" s="3" t="s">
        <v>361</v>
      </c>
      <c r="B179" s="3"/>
      <c r="C179" s="3"/>
      <c r="D179" s="3"/>
      <c r="E179" s="3"/>
      <c r="F179" s="3"/>
      <c r="G179" s="3"/>
    </row>
    <row r="180" spans="1:7">
      <c r="A180" s="4" t="s">
        <v>242</v>
      </c>
      <c r="B180" s="4"/>
      <c r="C180" s="5" t="s">
        <v>258</v>
      </c>
      <c r="D180" s="5"/>
      <c r="E180" s="5"/>
      <c r="F180" s="5"/>
      <c r="G180" s="5"/>
    </row>
    <row r="181" spans="1:7">
      <c r="A181" s="4" t="s">
        <v>362</v>
      </c>
      <c r="B181" s="4"/>
      <c r="C181" s="5" t="s">
        <v>3</v>
      </c>
      <c r="D181" s="5"/>
      <c r="E181" s="5"/>
      <c r="F181" s="5"/>
      <c r="G181" s="5"/>
    </row>
    <row r="182" customHeight="1" spans="1:7">
      <c r="A182" s="4" t="s">
        <v>57</v>
      </c>
      <c r="B182" s="4"/>
      <c r="C182" s="5" t="s">
        <v>3</v>
      </c>
      <c r="D182" s="5"/>
      <c r="E182" s="5"/>
      <c r="F182" s="5"/>
      <c r="G182" s="5"/>
    </row>
    <row r="183" spans="1:7">
      <c r="A183" s="4" t="s">
        <v>363</v>
      </c>
      <c r="B183" s="4" t="s">
        <v>364</v>
      </c>
      <c r="C183" s="4"/>
      <c r="D183" s="4"/>
      <c r="E183" s="6">
        <v>1.8</v>
      </c>
      <c r="F183" s="6"/>
      <c r="G183" s="6"/>
    </row>
    <row r="184" spans="1:7">
      <c r="A184" s="4"/>
      <c r="B184" s="4" t="s">
        <v>365</v>
      </c>
      <c r="C184" s="4"/>
      <c r="D184" s="4"/>
      <c r="E184" s="6">
        <v>1.8</v>
      </c>
      <c r="F184" s="6"/>
      <c r="G184" s="6"/>
    </row>
    <row r="185" spans="1:7">
      <c r="A185" s="4"/>
      <c r="B185" s="4" t="s">
        <v>366</v>
      </c>
      <c r="C185" s="4"/>
      <c r="D185" s="4"/>
      <c r="E185" s="6">
        <v>0</v>
      </c>
      <c r="F185" s="6"/>
      <c r="G185" s="6"/>
    </row>
    <row r="186" ht="33" customHeight="1" spans="1:7">
      <c r="A186" s="7" t="s">
        <v>367</v>
      </c>
      <c r="B186" s="7" t="s">
        <v>262</v>
      </c>
      <c r="C186" s="7"/>
      <c r="D186" s="7"/>
      <c r="E186" s="7"/>
      <c r="F186" s="7"/>
      <c r="G186" s="7"/>
    </row>
    <row r="187" spans="1:7">
      <c r="A187" s="4" t="s">
        <v>369</v>
      </c>
      <c r="B187" s="4"/>
      <c r="C187" s="4"/>
      <c r="D187" s="4"/>
      <c r="E187" s="4"/>
      <c r="F187" s="4"/>
      <c r="G187" s="4"/>
    </row>
    <row r="188" spans="1:7">
      <c r="A188" s="4" t="s">
        <v>284</v>
      </c>
      <c r="B188" s="4" t="s">
        <v>285</v>
      </c>
      <c r="C188" s="4" t="s">
        <v>286</v>
      </c>
      <c r="D188" s="7" t="s">
        <v>370</v>
      </c>
      <c r="E188" s="4" t="s">
        <v>287</v>
      </c>
      <c r="F188" s="7" t="s">
        <v>371</v>
      </c>
      <c r="G188" s="4" t="s">
        <v>288</v>
      </c>
    </row>
    <row r="189" ht="22.5" spans="1:7">
      <c r="A189" s="4" t="s">
        <v>372</v>
      </c>
      <c r="B189" s="4" t="s">
        <v>373</v>
      </c>
      <c r="C189" s="4" t="s">
        <v>374</v>
      </c>
      <c r="D189" s="7"/>
      <c r="E189" s="8" t="s">
        <v>375</v>
      </c>
      <c r="F189" s="7" t="s">
        <v>376</v>
      </c>
      <c r="G189" s="4" t="s">
        <v>374</v>
      </c>
    </row>
    <row r="190" ht="22.5" spans="1:7">
      <c r="A190" s="4"/>
      <c r="B190" s="4" t="s">
        <v>377</v>
      </c>
      <c r="C190" s="4"/>
      <c r="D190" s="7"/>
      <c r="E190" s="8"/>
      <c r="F190" s="7"/>
      <c r="G190" s="4"/>
    </row>
    <row r="191" ht="22.5" spans="1:7">
      <c r="A191" s="4"/>
      <c r="B191" s="4" t="s">
        <v>378</v>
      </c>
      <c r="C191" s="4"/>
      <c r="D191" s="7"/>
      <c r="E191" s="8"/>
      <c r="F191" s="7"/>
      <c r="G191" s="4"/>
    </row>
    <row r="192" ht="22.5" spans="1:7">
      <c r="A192" s="4" t="s">
        <v>379</v>
      </c>
      <c r="B192" s="4" t="s">
        <v>380</v>
      </c>
      <c r="C192" s="4" t="s">
        <v>381</v>
      </c>
      <c r="D192" s="7"/>
      <c r="E192" s="4">
        <v>100</v>
      </c>
      <c r="F192" s="4" t="s">
        <v>382</v>
      </c>
      <c r="G192" s="4" t="s">
        <v>383</v>
      </c>
    </row>
    <row r="193" spans="1:7">
      <c r="A193" s="4"/>
      <c r="B193" s="4" t="s">
        <v>384</v>
      </c>
      <c r="C193" s="4"/>
      <c r="D193" s="7"/>
      <c r="E193" s="8"/>
      <c r="F193" s="7"/>
      <c r="G193" s="4"/>
    </row>
    <row r="194" ht="22.5" spans="1:7">
      <c r="A194" s="4"/>
      <c r="B194" s="4" t="s">
        <v>385</v>
      </c>
      <c r="C194" s="4" t="s">
        <v>386</v>
      </c>
      <c r="D194" s="7"/>
      <c r="E194" s="8" t="s">
        <v>387</v>
      </c>
      <c r="F194" s="7"/>
      <c r="G194" s="4" t="s">
        <v>388</v>
      </c>
    </row>
    <row r="195" ht="22.5" spans="1:7">
      <c r="A195" s="4" t="s">
        <v>351</v>
      </c>
      <c r="B195" s="4" t="s">
        <v>389</v>
      </c>
      <c r="C195" s="4"/>
      <c r="D195" s="7"/>
      <c r="E195" s="8"/>
      <c r="F195" s="7"/>
      <c r="G195" s="4"/>
    </row>
    <row r="196" ht="22.5" spans="1:7">
      <c r="A196" s="4"/>
      <c r="B196" s="4" t="s">
        <v>390</v>
      </c>
      <c r="C196" s="4" t="s">
        <v>391</v>
      </c>
      <c r="D196" s="4"/>
      <c r="E196" s="4">
        <v>100</v>
      </c>
      <c r="F196" s="4" t="s">
        <v>382</v>
      </c>
      <c r="G196" s="4" t="s">
        <v>392</v>
      </c>
    </row>
    <row r="197" ht="22.5" spans="1:7">
      <c r="A197" s="4"/>
      <c r="B197" s="4" t="s">
        <v>393</v>
      </c>
      <c r="C197" s="4"/>
      <c r="D197" s="7"/>
      <c r="E197" s="8"/>
      <c r="F197" s="7"/>
      <c r="G197" s="4"/>
    </row>
    <row r="198" ht="33.75" spans="1:7">
      <c r="A198" s="4" t="s">
        <v>394</v>
      </c>
      <c r="B198" s="4" t="s">
        <v>395</v>
      </c>
      <c r="C198" s="4" t="s">
        <v>396</v>
      </c>
      <c r="D198" s="7"/>
      <c r="E198" s="4">
        <v>100</v>
      </c>
      <c r="F198" s="4" t="s">
        <v>382</v>
      </c>
      <c r="G198" s="4" t="s">
        <v>397</v>
      </c>
    </row>
    <row r="200" ht="24" spans="1:7">
      <c r="A200" s="2" t="s">
        <v>398</v>
      </c>
      <c r="B200" s="2"/>
      <c r="C200" s="2"/>
      <c r="D200" s="2"/>
      <c r="E200" s="2"/>
      <c r="F200" s="2"/>
      <c r="G200" s="2"/>
    </row>
    <row r="201" spans="1:7">
      <c r="A201" s="3" t="s">
        <v>361</v>
      </c>
      <c r="B201" s="3"/>
      <c r="C201" s="3"/>
      <c r="D201" s="3"/>
      <c r="E201" s="3"/>
      <c r="F201" s="3"/>
      <c r="G201" s="3"/>
    </row>
    <row r="202" spans="1:7">
      <c r="A202" s="4" t="s">
        <v>242</v>
      </c>
      <c r="B202" s="4"/>
      <c r="C202" s="5" t="s">
        <v>258</v>
      </c>
      <c r="D202" s="5"/>
      <c r="E202" s="5"/>
      <c r="F202" s="5"/>
      <c r="G202" s="5"/>
    </row>
    <row r="203" spans="1:7">
      <c r="A203" s="4" t="s">
        <v>362</v>
      </c>
      <c r="B203" s="4"/>
      <c r="C203" s="5" t="s">
        <v>3</v>
      </c>
      <c r="D203" s="5"/>
      <c r="E203" s="5"/>
      <c r="F203" s="5"/>
      <c r="G203" s="5"/>
    </row>
    <row r="204" customHeight="1" spans="1:7">
      <c r="A204" s="4" t="s">
        <v>57</v>
      </c>
      <c r="B204" s="4"/>
      <c r="C204" s="5" t="s">
        <v>3</v>
      </c>
      <c r="D204" s="5"/>
      <c r="E204" s="5"/>
      <c r="F204" s="5"/>
      <c r="G204" s="5"/>
    </row>
    <row r="205" spans="1:7">
      <c r="A205" s="4" t="s">
        <v>363</v>
      </c>
      <c r="B205" s="4" t="s">
        <v>364</v>
      </c>
      <c r="C205" s="4"/>
      <c r="D205" s="4"/>
      <c r="E205" s="6">
        <v>42</v>
      </c>
      <c r="F205" s="6"/>
      <c r="G205" s="6"/>
    </row>
    <row r="206" spans="1:7">
      <c r="A206" s="4"/>
      <c r="B206" s="4" t="s">
        <v>365</v>
      </c>
      <c r="C206" s="4"/>
      <c r="D206" s="4"/>
      <c r="E206" s="6">
        <v>42</v>
      </c>
      <c r="F206" s="6"/>
      <c r="G206" s="6"/>
    </row>
    <row r="207" spans="1:7">
      <c r="A207" s="4"/>
      <c r="B207" s="4" t="s">
        <v>366</v>
      </c>
      <c r="C207" s="4"/>
      <c r="D207" s="4"/>
      <c r="E207" s="6">
        <v>0</v>
      </c>
      <c r="F207" s="6"/>
      <c r="G207" s="6"/>
    </row>
    <row r="208" ht="33" customHeight="1" spans="1:7">
      <c r="A208" s="7" t="s">
        <v>367</v>
      </c>
      <c r="B208" s="7" t="s">
        <v>263</v>
      </c>
      <c r="C208" s="7"/>
      <c r="D208" s="7"/>
      <c r="E208" s="7"/>
      <c r="F208" s="7"/>
      <c r="G208" s="7"/>
    </row>
    <row r="209" spans="1:7">
      <c r="A209" s="4" t="s">
        <v>369</v>
      </c>
      <c r="B209" s="4"/>
      <c r="C209" s="4"/>
      <c r="D209" s="4"/>
      <c r="E209" s="4"/>
      <c r="F209" s="4"/>
      <c r="G209" s="4"/>
    </row>
    <row r="210" spans="1:7">
      <c r="A210" s="4" t="s">
        <v>284</v>
      </c>
      <c r="B210" s="4" t="s">
        <v>285</v>
      </c>
      <c r="C210" s="4" t="s">
        <v>286</v>
      </c>
      <c r="D210" s="7" t="s">
        <v>370</v>
      </c>
      <c r="E210" s="4" t="s">
        <v>287</v>
      </c>
      <c r="F210" s="7" t="s">
        <v>371</v>
      </c>
      <c r="G210" s="4" t="s">
        <v>288</v>
      </c>
    </row>
    <row r="211" ht="22.5" spans="1:7">
      <c r="A211" s="4" t="s">
        <v>372</v>
      </c>
      <c r="B211" s="4" t="s">
        <v>373</v>
      </c>
      <c r="C211" s="4" t="s">
        <v>374</v>
      </c>
      <c r="D211" s="7"/>
      <c r="E211" s="8" t="s">
        <v>409</v>
      </c>
      <c r="F211" s="7" t="s">
        <v>376</v>
      </c>
      <c r="G211" s="4" t="s">
        <v>374</v>
      </c>
    </row>
    <row r="212" ht="22.5" spans="1:7">
      <c r="A212" s="4"/>
      <c r="B212" s="4" t="s">
        <v>377</v>
      </c>
      <c r="C212" s="4"/>
      <c r="D212" s="7"/>
      <c r="E212" s="8"/>
      <c r="F212" s="7"/>
      <c r="G212" s="4"/>
    </row>
    <row r="213" ht="22.5" spans="1:7">
      <c r="A213" s="4"/>
      <c r="B213" s="4" t="s">
        <v>378</v>
      </c>
      <c r="C213" s="4"/>
      <c r="D213" s="7"/>
      <c r="E213" s="8"/>
      <c r="F213" s="7"/>
      <c r="G213" s="4"/>
    </row>
    <row r="214" ht="22.5" spans="1:7">
      <c r="A214" s="4" t="s">
        <v>379</v>
      </c>
      <c r="B214" s="4" t="s">
        <v>380</v>
      </c>
      <c r="C214" s="4" t="s">
        <v>381</v>
      </c>
      <c r="D214" s="7"/>
      <c r="E214" s="4">
        <v>100</v>
      </c>
      <c r="F214" s="4" t="s">
        <v>382</v>
      </c>
      <c r="G214" s="4" t="s">
        <v>383</v>
      </c>
    </row>
    <row r="215" spans="1:7">
      <c r="A215" s="4"/>
      <c r="B215" s="4" t="s">
        <v>384</v>
      </c>
      <c r="C215" s="4"/>
      <c r="D215" s="7"/>
      <c r="E215" s="8"/>
      <c r="F215" s="7"/>
      <c r="G215" s="4"/>
    </row>
    <row r="216" ht="22.5" spans="1:7">
      <c r="A216" s="4"/>
      <c r="B216" s="4" t="s">
        <v>385</v>
      </c>
      <c r="C216" s="4" t="s">
        <v>386</v>
      </c>
      <c r="D216" s="7"/>
      <c r="E216" s="8" t="s">
        <v>387</v>
      </c>
      <c r="F216" s="7"/>
      <c r="G216" s="4" t="s">
        <v>388</v>
      </c>
    </row>
    <row r="217" ht="22.5" spans="1:7">
      <c r="A217" s="4" t="s">
        <v>351</v>
      </c>
      <c r="B217" s="4" t="s">
        <v>389</v>
      </c>
      <c r="C217" s="4"/>
      <c r="D217" s="7"/>
      <c r="E217" s="8"/>
      <c r="F217" s="7"/>
      <c r="G217" s="4"/>
    </row>
    <row r="218" ht="22.5" spans="1:7">
      <c r="A218" s="4"/>
      <c r="B218" s="4" t="s">
        <v>390</v>
      </c>
      <c r="C218" s="4" t="s">
        <v>391</v>
      </c>
      <c r="D218" s="4"/>
      <c r="E218" s="4">
        <v>100</v>
      </c>
      <c r="F218" s="4" t="s">
        <v>382</v>
      </c>
      <c r="G218" s="4" t="s">
        <v>392</v>
      </c>
    </row>
    <row r="219" ht="22.5" spans="1:7">
      <c r="A219" s="4"/>
      <c r="B219" s="4" t="s">
        <v>393</v>
      </c>
      <c r="C219" s="4"/>
      <c r="D219" s="7"/>
      <c r="E219" s="8"/>
      <c r="F219" s="7"/>
      <c r="G219" s="4"/>
    </row>
    <row r="220" ht="33.75" spans="1:7">
      <c r="A220" s="4" t="s">
        <v>394</v>
      </c>
      <c r="B220" s="4" t="s">
        <v>395</v>
      </c>
      <c r="C220" s="4" t="s">
        <v>396</v>
      </c>
      <c r="D220" s="7"/>
      <c r="E220" s="4">
        <v>100</v>
      </c>
      <c r="F220" s="4" t="s">
        <v>382</v>
      </c>
      <c r="G220" s="4" t="s">
        <v>397</v>
      </c>
    </row>
    <row r="222" ht="24" spans="1:7">
      <c r="A222" s="2" t="s">
        <v>398</v>
      </c>
      <c r="B222" s="2"/>
      <c r="C222" s="2"/>
      <c r="D222" s="2"/>
      <c r="E222" s="2"/>
      <c r="F222" s="2"/>
      <c r="G222" s="2"/>
    </row>
    <row r="223" spans="1:7">
      <c r="A223" s="3" t="s">
        <v>361</v>
      </c>
      <c r="B223" s="3"/>
      <c r="C223" s="3"/>
      <c r="D223" s="3"/>
      <c r="E223" s="3"/>
      <c r="F223" s="3"/>
      <c r="G223" s="3"/>
    </row>
    <row r="224" spans="1:7">
      <c r="A224" s="4" t="s">
        <v>242</v>
      </c>
      <c r="B224" s="4"/>
      <c r="C224" s="5" t="s">
        <v>258</v>
      </c>
      <c r="D224" s="5"/>
      <c r="E224" s="5"/>
      <c r="F224" s="5"/>
      <c r="G224" s="5"/>
    </row>
    <row r="225" spans="1:7">
      <c r="A225" s="4" t="s">
        <v>362</v>
      </c>
      <c r="B225" s="4"/>
      <c r="C225" s="5" t="s">
        <v>3</v>
      </c>
      <c r="D225" s="5"/>
      <c r="E225" s="5"/>
      <c r="F225" s="5"/>
      <c r="G225" s="5"/>
    </row>
    <row r="226" customHeight="1" spans="1:7">
      <c r="A226" s="4" t="s">
        <v>57</v>
      </c>
      <c r="B226" s="4"/>
      <c r="C226" s="5" t="s">
        <v>3</v>
      </c>
      <c r="D226" s="5"/>
      <c r="E226" s="5"/>
      <c r="F226" s="5"/>
      <c r="G226" s="5"/>
    </row>
    <row r="227" spans="1:7">
      <c r="A227" s="4" t="s">
        <v>363</v>
      </c>
      <c r="B227" s="4" t="s">
        <v>364</v>
      </c>
      <c r="C227" s="4"/>
      <c r="D227" s="4"/>
      <c r="E227" s="6">
        <v>1.8</v>
      </c>
      <c r="F227" s="6"/>
      <c r="G227" s="6"/>
    </row>
    <row r="228" spans="1:7">
      <c r="A228" s="4"/>
      <c r="B228" s="4" t="s">
        <v>365</v>
      </c>
      <c r="C228" s="4"/>
      <c r="D228" s="4"/>
      <c r="E228" s="6">
        <v>1.8</v>
      </c>
      <c r="F228" s="6"/>
      <c r="G228" s="6"/>
    </row>
    <row r="229" spans="1:7">
      <c r="A229" s="4"/>
      <c r="B229" s="4" t="s">
        <v>366</v>
      </c>
      <c r="C229" s="4"/>
      <c r="D229" s="4"/>
      <c r="E229" s="6">
        <v>0</v>
      </c>
      <c r="F229" s="6"/>
      <c r="G229" s="6"/>
    </row>
    <row r="230" ht="33" customHeight="1" spans="1:7">
      <c r="A230" s="7" t="s">
        <v>367</v>
      </c>
      <c r="B230" s="7" t="s">
        <v>264</v>
      </c>
      <c r="C230" s="7"/>
      <c r="D230" s="7"/>
      <c r="E230" s="7"/>
      <c r="F230" s="7"/>
      <c r="G230" s="7"/>
    </row>
    <row r="231" spans="1:7">
      <c r="A231" s="4" t="s">
        <v>369</v>
      </c>
      <c r="B231" s="4"/>
      <c r="C231" s="4"/>
      <c r="D231" s="4"/>
      <c r="E231" s="4"/>
      <c r="F231" s="4"/>
      <c r="G231" s="4"/>
    </row>
    <row r="232" spans="1:7">
      <c r="A232" s="4" t="s">
        <v>284</v>
      </c>
      <c r="B232" s="4" t="s">
        <v>285</v>
      </c>
      <c r="C232" s="4" t="s">
        <v>286</v>
      </c>
      <c r="D232" s="7" t="s">
        <v>370</v>
      </c>
      <c r="E232" s="4" t="s">
        <v>287</v>
      </c>
      <c r="F232" s="7" t="s">
        <v>371</v>
      </c>
      <c r="G232" s="4" t="s">
        <v>288</v>
      </c>
    </row>
    <row r="233" ht="22.5" spans="1:7">
      <c r="A233" s="4" t="s">
        <v>372</v>
      </c>
      <c r="B233" s="4" t="s">
        <v>373</v>
      </c>
      <c r="C233" s="4" t="s">
        <v>374</v>
      </c>
      <c r="D233" s="7"/>
      <c r="E233" s="8" t="s">
        <v>375</v>
      </c>
      <c r="F233" s="7" t="s">
        <v>376</v>
      </c>
      <c r="G233" s="4" t="s">
        <v>374</v>
      </c>
    </row>
    <row r="234" ht="22.5" spans="1:7">
      <c r="A234" s="4"/>
      <c r="B234" s="4" t="s">
        <v>377</v>
      </c>
      <c r="C234" s="4"/>
      <c r="D234" s="7"/>
      <c r="E234" s="8"/>
      <c r="F234" s="7"/>
      <c r="G234" s="4"/>
    </row>
    <row r="235" ht="22.5" spans="1:7">
      <c r="A235" s="4"/>
      <c r="B235" s="4" t="s">
        <v>378</v>
      </c>
      <c r="C235" s="4"/>
      <c r="D235" s="7"/>
      <c r="E235" s="8"/>
      <c r="F235" s="7"/>
      <c r="G235" s="4"/>
    </row>
    <row r="236" ht="22.5" spans="1:7">
      <c r="A236" s="4" t="s">
        <v>379</v>
      </c>
      <c r="B236" s="4" t="s">
        <v>380</v>
      </c>
      <c r="C236" s="4" t="s">
        <v>381</v>
      </c>
      <c r="D236" s="7"/>
      <c r="E236" s="4">
        <v>100</v>
      </c>
      <c r="F236" s="4" t="s">
        <v>382</v>
      </c>
      <c r="G236" s="4" t="s">
        <v>383</v>
      </c>
    </row>
    <row r="237" spans="1:7">
      <c r="A237" s="4"/>
      <c r="B237" s="4" t="s">
        <v>384</v>
      </c>
      <c r="C237" s="4"/>
      <c r="D237" s="7"/>
      <c r="E237" s="8"/>
      <c r="F237" s="7"/>
      <c r="G237" s="4"/>
    </row>
    <row r="238" ht="22.5" spans="1:7">
      <c r="A238" s="4"/>
      <c r="B238" s="4" t="s">
        <v>385</v>
      </c>
      <c r="C238" s="4" t="s">
        <v>386</v>
      </c>
      <c r="D238" s="7"/>
      <c r="E238" s="8" t="s">
        <v>387</v>
      </c>
      <c r="F238" s="7"/>
      <c r="G238" s="4" t="s">
        <v>388</v>
      </c>
    </row>
    <row r="239" ht="22.5" spans="1:7">
      <c r="A239" s="4" t="s">
        <v>351</v>
      </c>
      <c r="B239" s="4" t="s">
        <v>389</v>
      </c>
      <c r="C239" s="4"/>
      <c r="D239" s="7"/>
      <c r="E239" s="8"/>
      <c r="F239" s="7"/>
      <c r="G239" s="4"/>
    </row>
    <row r="240" ht="22.5" spans="1:7">
      <c r="A240" s="4"/>
      <c r="B240" s="4" t="s">
        <v>390</v>
      </c>
      <c r="C240" s="4" t="s">
        <v>391</v>
      </c>
      <c r="D240" s="4"/>
      <c r="E240" s="4">
        <v>100</v>
      </c>
      <c r="F240" s="4" t="s">
        <v>382</v>
      </c>
      <c r="G240" s="4" t="s">
        <v>392</v>
      </c>
    </row>
    <row r="241" ht="22.5" spans="1:7">
      <c r="A241" s="4"/>
      <c r="B241" s="4" t="s">
        <v>393</v>
      </c>
      <c r="C241" s="4"/>
      <c r="D241" s="7"/>
      <c r="E241" s="8"/>
      <c r="F241" s="7"/>
      <c r="G241" s="4"/>
    </row>
    <row r="242" ht="33.75" spans="1:7">
      <c r="A242" s="4" t="s">
        <v>394</v>
      </c>
      <c r="B242" s="4" t="s">
        <v>395</v>
      </c>
      <c r="C242" s="4" t="s">
        <v>396</v>
      </c>
      <c r="D242" s="7"/>
      <c r="E242" s="4">
        <v>100</v>
      </c>
      <c r="F242" s="4" t="s">
        <v>382</v>
      </c>
      <c r="G242" s="4" t="s">
        <v>397</v>
      </c>
    </row>
    <row r="244" ht="24" spans="1:7">
      <c r="A244" s="2" t="s">
        <v>398</v>
      </c>
      <c r="B244" s="2"/>
      <c r="C244" s="2"/>
      <c r="D244" s="2"/>
      <c r="E244" s="2"/>
      <c r="F244" s="2"/>
      <c r="G244" s="2"/>
    </row>
    <row r="245" spans="1:7">
      <c r="A245" s="3" t="s">
        <v>361</v>
      </c>
      <c r="B245" s="3"/>
      <c r="C245" s="3"/>
      <c r="D245" s="3"/>
      <c r="E245" s="3"/>
      <c r="F245" s="3"/>
      <c r="G245" s="3"/>
    </row>
    <row r="246" spans="1:7">
      <c r="A246" s="4" t="s">
        <v>242</v>
      </c>
      <c r="B246" s="4"/>
      <c r="C246" s="5" t="s">
        <v>258</v>
      </c>
      <c r="D246" s="5"/>
      <c r="E246" s="5"/>
      <c r="F246" s="5"/>
      <c r="G246" s="5"/>
    </row>
    <row r="247" spans="1:7">
      <c r="A247" s="4" t="s">
        <v>362</v>
      </c>
      <c r="B247" s="4"/>
      <c r="C247" s="5" t="s">
        <v>3</v>
      </c>
      <c r="D247" s="5"/>
      <c r="E247" s="5"/>
      <c r="F247" s="5"/>
      <c r="G247" s="5"/>
    </row>
    <row r="248" customHeight="1" spans="1:7">
      <c r="A248" s="4" t="s">
        <v>57</v>
      </c>
      <c r="B248" s="4"/>
      <c r="C248" s="5" t="s">
        <v>3</v>
      </c>
      <c r="D248" s="5"/>
      <c r="E248" s="5"/>
      <c r="F248" s="5"/>
      <c r="G248" s="5"/>
    </row>
    <row r="249" spans="1:7">
      <c r="A249" s="4" t="s">
        <v>363</v>
      </c>
      <c r="B249" s="4" t="s">
        <v>364</v>
      </c>
      <c r="C249" s="4"/>
      <c r="D249" s="4"/>
      <c r="E249" s="6">
        <v>9.36</v>
      </c>
      <c r="F249" s="6"/>
      <c r="G249" s="6"/>
    </row>
    <row r="250" spans="1:7">
      <c r="A250" s="4"/>
      <c r="B250" s="4" t="s">
        <v>365</v>
      </c>
      <c r="C250" s="4"/>
      <c r="D250" s="4"/>
      <c r="E250" s="6">
        <v>9.36</v>
      </c>
      <c r="F250" s="6"/>
      <c r="G250" s="6"/>
    </row>
    <row r="251" spans="1:7">
      <c r="A251" s="4"/>
      <c r="B251" s="4" t="s">
        <v>366</v>
      </c>
      <c r="C251" s="4"/>
      <c r="D251" s="4"/>
      <c r="E251" s="6">
        <v>0</v>
      </c>
      <c r="F251" s="6"/>
      <c r="G251" s="6"/>
    </row>
    <row r="252" ht="33" customHeight="1" spans="1:7">
      <c r="A252" s="7" t="s">
        <v>367</v>
      </c>
      <c r="B252" s="7" t="s">
        <v>265</v>
      </c>
      <c r="C252" s="7"/>
      <c r="D252" s="7"/>
      <c r="E252" s="7"/>
      <c r="F252" s="7"/>
      <c r="G252" s="7"/>
    </row>
    <row r="253" spans="1:7">
      <c r="A253" s="4" t="s">
        <v>369</v>
      </c>
      <c r="B253" s="4"/>
      <c r="C253" s="4"/>
      <c r="D253" s="4"/>
      <c r="E253" s="4"/>
      <c r="F253" s="4"/>
      <c r="G253" s="4"/>
    </row>
    <row r="254" spans="1:7">
      <c r="A254" s="4" t="s">
        <v>284</v>
      </c>
      <c r="B254" s="4" t="s">
        <v>285</v>
      </c>
      <c r="C254" s="4" t="s">
        <v>286</v>
      </c>
      <c r="D254" s="7" t="s">
        <v>370</v>
      </c>
      <c r="E254" s="4" t="s">
        <v>287</v>
      </c>
      <c r="F254" s="7" t="s">
        <v>371</v>
      </c>
      <c r="G254" s="4" t="s">
        <v>288</v>
      </c>
    </row>
    <row r="255" ht="22.5" spans="1:7">
      <c r="A255" s="4" t="s">
        <v>372</v>
      </c>
      <c r="B255" s="4" t="s">
        <v>373</v>
      </c>
      <c r="C255" s="4" t="s">
        <v>374</v>
      </c>
      <c r="D255" s="7"/>
      <c r="E255" s="8" t="s">
        <v>410</v>
      </c>
      <c r="F255" s="7" t="s">
        <v>376</v>
      </c>
      <c r="G255" s="4" t="s">
        <v>374</v>
      </c>
    </row>
    <row r="256" ht="22.5" spans="1:7">
      <c r="A256" s="4"/>
      <c r="B256" s="4" t="s">
        <v>377</v>
      </c>
      <c r="C256" s="4"/>
      <c r="D256" s="7"/>
      <c r="E256" s="8"/>
      <c r="F256" s="7"/>
      <c r="G256" s="4"/>
    </row>
    <row r="257" ht="22.5" spans="1:7">
      <c r="A257" s="4"/>
      <c r="B257" s="4" t="s">
        <v>378</v>
      </c>
      <c r="C257" s="4"/>
      <c r="D257" s="7"/>
      <c r="E257" s="8"/>
      <c r="F257" s="7"/>
      <c r="G257" s="4"/>
    </row>
    <row r="258" ht="22.5" spans="1:7">
      <c r="A258" s="4" t="s">
        <v>379</v>
      </c>
      <c r="B258" s="4" t="s">
        <v>380</v>
      </c>
      <c r="C258" s="4" t="s">
        <v>381</v>
      </c>
      <c r="D258" s="7"/>
      <c r="E258" s="4">
        <v>100</v>
      </c>
      <c r="F258" s="4" t="s">
        <v>382</v>
      </c>
      <c r="G258" s="4" t="s">
        <v>383</v>
      </c>
    </row>
    <row r="259" spans="1:7">
      <c r="A259" s="4"/>
      <c r="B259" s="4" t="s">
        <v>384</v>
      </c>
      <c r="C259" s="4"/>
      <c r="D259" s="7"/>
      <c r="E259" s="8"/>
      <c r="F259" s="7"/>
      <c r="G259" s="4"/>
    </row>
    <row r="260" ht="22.5" spans="1:7">
      <c r="A260" s="4"/>
      <c r="B260" s="4" t="s">
        <v>385</v>
      </c>
      <c r="C260" s="4" t="s">
        <v>386</v>
      </c>
      <c r="D260" s="7"/>
      <c r="E260" s="8" t="s">
        <v>387</v>
      </c>
      <c r="F260" s="7"/>
      <c r="G260" s="4" t="s">
        <v>388</v>
      </c>
    </row>
    <row r="261" ht="22.5" spans="1:7">
      <c r="A261" s="4" t="s">
        <v>351</v>
      </c>
      <c r="B261" s="4" t="s">
        <v>389</v>
      </c>
      <c r="C261" s="4"/>
      <c r="D261" s="7"/>
      <c r="E261" s="8"/>
      <c r="F261" s="7"/>
      <c r="G261" s="4"/>
    </row>
    <row r="262" ht="22.5" spans="1:7">
      <c r="A262" s="4"/>
      <c r="B262" s="4" t="s">
        <v>390</v>
      </c>
      <c r="C262" s="4" t="s">
        <v>391</v>
      </c>
      <c r="D262" s="4"/>
      <c r="E262" s="4">
        <v>100</v>
      </c>
      <c r="F262" s="4" t="s">
        <v>382</v>
      </c>
      <c r="G262" s="4" t="s">
        <v>392</v>
      </c>
    </row>
    <row r="263" ht="22.5" spans="1:7">
      <c r="A263" s="4"/>
      <c r="B263" s="4" t="s">
        <v>393</v>
      </c>
      <c r="C263" s="4"/>
      <c r="D263" s="7"/>
      <c r="E263" s="8"/>
      <c r="F263" s="7"/>
      <c r="G263" s="4"/>
    </row>
    <row r="264" ht="33.75" spans="1:7">
      <c r="A264" s="4" t="s">
        <v>394</v>
      </c>
      <c r="B264" s="4" t="s">
        <v>395</v>
      </c>
      <c r="C264" s="4" t="s">
        <v>396</v>
      </c>
      <c r="D264" s="7"/>
      <c r="E264" s="4">
        <v>100</v>
      </c>
      <c r="F264" s="4" t="s">
        <v>382</v>
      </c>
      <c r="G264" s="4" t="s">
        <v>397</v>
      </c>
    </row>
    <row r="266" ht="24" spans="1:7">
      <c r="A266" s="2" t="s">
        <v>398</v>
      </c>
      <c r="B266" s="2"/>
      <c r="C266" s="2"/>
      <c r="D266" s="2"/>
      <c r="E266" s="2"/>
      <c r="F266" s="2"/>
      <c r="G266" s="2"/>
    </row>
    <row r="267" spans="1:7">
      <c r="A267" s="3" t="s">
        <v>361</v>
      </c>
      <c r="B267" s="3"/>
      <c r="C267" s="3"/>
      <c r="D267" s="3"/>
      <c r="E267" s="3"/>
      <c r="F267" s="3"/>
      <c r="G267" s="3"/>
    </row>
    <row r="268" spans="1:7">
      <c r="A268" s="4" t="s">
        <v>242</v>
      </c>
      <c r="B268" s="4"/>
      <c r="C268" s="5" t="s">
        <v>258</v>
      </c>
      <c r="D268" s="5"/>
      <c r="E268" s="5"/>
      <c r="F268" s="5"/>
      <c r="G268" s="5"/>
    </row>
    <row r="269" spans="1:7">
      <c r="A269" s="4" t="s">
        <v>362</v>
      </c>
      <c r="B269" s="4"/>
      <c r="C269" s="5" t="s">
        <v>3</v>
      </c>
      <c r="D269" s="5"/>
      <c r="E269" s="5"/>
      <c r="F269" s="5"/>
      <c r="G269" s="5"/>
    </row>
    <row r="270" customHeight="1" spans="1:7">
      <c r="A270" s="4" t="s">
        <v>57</v>
      </c>
      <c r="B270" s="4"/>
      <c r="C270" s="5" t="s">
        <v>3</v>
      </c>
      <c r="D270" s="5"/>
      <c r="E270" s="5"/>
      <c r="F270" s="5"/>
      <c r="G270" s="5"/>
    </row>
    <row r="271" spans="1:7">
      <c r="A271" s="4" t="s">
        <v>363</v>
      </c>
      <c r="B271" s="4" t="s">
        <v>364</v>
      </c>
      <c r="C271" s="4"/>
      <c r="D271" s="4"/>
      <c r="E271" s="6">
        <v>50</v>
      </c>
      <c r="F271" s="6"/>
      <c r="G271" s="6"/>
    </row>
    <row r="272" spans="1:7">
      <c r="A272" s="4"/>
      <c r="B272" s="4" t="s">
        <v>365</v>
      </c>
      <c r="C272" s="4"/>
      <c r="D272" s="4"/>
      <c r="E272" s="6">
        <v>50</v>
      </c>
      <c r="F272" s="6"/>
      <c r="G272" s="6"/>
    </row>
    <row r="273" spans="1:7">
      <c r="A273" s="4"/>
      <c r="B273" s="4" t="s">
        <v>366</v>
      </c>
      <c r="C273" s="4"/>
      <c r="D273" s="4"/>
      <c r="E273" s="6">
        <v>0</v>
      </c>
      <c r="F273" s="6"/>
      <c r="G273" s="6"/>
    </row>
    <row r="274" ht="33" customHeight="1" spans="1:7">
      <c r="A274" s="7" t="s">
        <v>367</v>
      </c>
      <c r="B274" s="7" t="s">
        <v>266</v>
      </c>
      <c r="C274" s="7"/>
      <c r="D274" s="7"/>
      <c r="E274" s="7"/>
      <c r="F274" s="7"/>
      <c r="G274" s="7"/>
    </row>
    <row r="275" spans="1:7">
      <c r="A275" s="4" t="s">
        <v>369</v>
      </c>
      <c r="B275" s="4"/>
      <c r="C275" s="4"/>
      <c r="D275" s="4"/>
      <c r="E275" s="4"/>
      <c r="F275" s="4"/>
      <c r="G275" s="4"/>
    </row>
    <row r="276" spans="1:7">
      <c r="A276" s="4" t="s">
        <v>284</v>
      </c>
      <c r="B276" s="4" t="s">
        <v>285</v>
      </c>
      <c r="C276" s="4" t="s">
        <v>286</v>
      </c>
      <c r="D276" s="7" t="s">
        <v>370</v>
      </c>
      <c r="E276" s="4" t="s">
        <v>287</v>
      </c>
      <c r="F276" s="7" t="s">
        <v>371</v>
      </c>
      <c r="G276" s="4" t="s">
        <v>288</v>
      </c>
    </row>
    <row r="277" ht="22.5" spans="1:7">
      <c r="A277" s="4" t="s">
        <v>372</v>
      </c>
      <c r="B277" s="4" t="s">
        <v>373</v>
      </c>
      <c r="C277" s="4" t="s">
        <v>374</v>
      </c>
      <c r="D277" s="7"/>
      <c r="E277" s="8" t="s">
        <v>411</v>
      </c>
      <c r="F277" s="7" t="s">
        <v>376</v>
      </c>
      <c r="G277" s="4" t="s">
        <v>374</v>
      </c>
    </row>
    <row r="278" ht="22.5" spans="1:7">
      <c r="A278" s="4"/>
      <c r="B278" s="4" t="s">
        <v>377</v>
      </c>
      <c r="C278" s="4"/>
      <c r="D278" s="7"/>
      <c r="E278" s="8"/>
      <c r="F278" s="7"/>
      <c r="G278" s="4"/>
    </row>
    <row r="279" ht="22.5" spans="1:7">
      <c r="A279" s="4"/>
      <c r="B279" s="4" t="s">
        <v>378</v>
      </c>
      <c r="C279" s="4"/>
      <c r="D279" s="7"/>
      <c r="E279" s="8"/>
      <c r="F279" s="7"/>
      <c r="G279" s="4"/>
    </row>
    <row r="280" ht="22.5" spans="1:7">
      <c r="A280" s="4" t="s">
        <v>379</v>
      </c>
      <c r="B280" s="4" t="s">
        <v>380</v>
      </c>
      <c r="C280" s="4" t="s">
        <v>381</v>
      </c>
      <c r="D280" s="7"/>
      <c r="E280" s="4">
        <v>100</v>
      </c>
      <c r="F280" s="4" t="s">
        <v>382</v>
      </c>
      <c r="G280" s="4" t="s">
        <v>383</v>
      </c>
    </row>
    <row r="281" spans="1:7">
      <c r="A281" s="4"/>
      <c r="B281" s="4" t="s">
        <v>384</v>
      </c>
      <c r="C281" s="4"/>
      <c r="D281" s="7"/>
      <c r="E281" s="8"/>
      <c r="F281" s="7"/>
      <c r="G281" s="4"/>
    </row>
    <row r="282" ht="22.5" spans="1:7">
      <c r="A282" s="4"/>
      <c r="B282" s="4" t="s">
        <v>385</v>
      </c>
      <c r="C282" s="4" t="s">
        <v>386</v>
      </c>
      <c r="D282" s="7"/>
      <c r="E282" s="8" t="s">
        <v>387</v>
      </c>
      <c r="F282" s="7"/>
      <c r="G282" s="4" t="s">
        <v>388</v>
      </c>
    </row>
    <row r="283" ht="22.5" spans="1:7">
      <c r="A283" s="4" t="s">
        <v>351</v>
      </c>
      <c r="B283" s="4" t="s">
        <v>389</v>
      </c>
      <c r="C283" s="4"/>
      <c r="D283" s="7"/>
      <c r="E283" s="8"/>
      <c r="F283" s="7"/>
      <c r="G283" s="4"/>
    </row>
    <row r="284" ht="22.5" spans="1:7">
      <c r="A284" s="4"/>
      <c r="B284" s="4" t="s">
        <v>390</v>
      </c>
      <c r="C284" s="4" t="s">
        <v>391</v>
      </c>
      <c r="D284" s="4"/>
      <c r="E284" s="4">
        <v>100</v>
      </c>
      <c r="F284" s="4" t="s">
        <v>382</v>
      </c>
      <c r="G284" s="4" t="s">
        <v>392</v>
      </c>
    </row>
    <row r="285" ht="22.5" spans="1:7">
      <c r="A285" s="4"/>
      <c r="B285" s="4" t="s">
        <v>393</v>
      </c>
      <c r="C285" s="4"/>
      <c r="D285" s="7"/>
      <c r="E285" s="8"/>
      <c r="F285" s="7"/>
      <c r="G285" s="4"/>
    </row>
    <row r="286" ht="33.75" spans="1:7">
      <c r="A286" s="4" t="s">
        <v>394</v>
      </c>
      <c r="B286" s="4" t="s">
        <v>395</v>
      </c>
      <c r="C286" s="4" t="s">
        <v>396</v>
      </c>
      <c r="D286" s="7"/>
      <c r="E286" s="4">
        <v>100</v>
      </c>
      <c r="F286" s="4" t="s">
        <v>382</v>
      </c>
      <c r="G286" s="4" t="s">
        <v>397</v>
      </c>
    </row>
    <row r="288" ht="24" spans="1:7">
      <c r="A288" s="2" t="s">
        <v>398</v>
      </c>
      <c r="B288" s="2"/>
      <c r="C288" s="2"/>
      <c r="D288" s="2"/>
      <c r="E288" s="2"/>
      <c r="F288" s="2"/>
      <c r="G288" s="2"/>
    </row>
    <row r="289" spans="1:7">
      <c r="A289" s="3" t="s">
        <v>361</v>
      </c>
      <c r="B289" s="3"/>
      <c r="C289" s="3"/>
      <c r="D289" s="3"/>
      <c r="E289" s="3"/>
      <c r="F289" s="3"/>
      <c r="G289" s="3"/>
    </row>
    <row r="290" spans="1:7">
      <c r="A290" s="4" t="s">
        <v>242</v>
      </c>
      <c r="B290" s="4"/>
      <c r="C290" s="5" t="s">
        <v>258</v>
      </c>
      <c r="D290" s="5"/>
      <c r="E290" s="5"/>
      <c r="F290" s="5"/>
      <c r="G290" s="5"/>
    </row>
    <row r="291" spans="1:7">
      <c r="A291" s="4" t="s">
        <v>362</v>
      </c>
      <c r="B291" s="4"/>
      <c r="C291" s="5" t="s">
        <v>3</v>
      </c>
      <c r="D291" s="5"/>
      <c r="E291" s="5"/>
      <c r="F291" s="5"/>
      <c r="G291" s="5"/>
    </row>
    <row r="292" customHeight="1" spans="1:7">
      <c r="A292" s="4" t="s">
        <v>57</v>
      </c>
      <c r="B292" s="4"/>
      <c r="C292" s="5" t="s">
        <v>3</v>
      </c>
      <c r="D292" s="5"/>
      <c r="E292" s="5"/>
      <c r="F292" s="5"/>
      <c r="G292" s="5"/>
    </row>
    <row r="293" spans="1:7">
      <c r="A293" s="4" t="s">
        <v>363</v>
      </c>
      <c r="B293" s="4" t="s">
        <v>364</v>
      </c>
      <c r="C293" s="4"/>
      <c r="D293" s="4"/>
      <c r="E293" s="6">
        <v>20</v>
      </c>
      <c r="F293" s="6"/>
      <c r="G293" s="6"/>
    </row>
    <row r="294" spans="1:7">
      <c r="A294" s="4"/>
      <c r="B294" s="4" t="s">
        <v>365</v>
      </c>
      <c r="C294" s="4"/>
      <c r="D294" s="4"/>
      <c r="E294" s="6">
        <v>20</v>
      </c>
      <c r="F294" s="6"/>
      <c r="G294" s="6"/>
    </row>
    <row r="295" spans="1:7">
      <c r="A295" s="4"/>
      <c r="B295" s="4" t="s">
        <v>366</v>
      </c>
      <c r="C295" s="4"/>
      <c r="D295" s="4"/>
      <c r="E295" s="6">
        <v>0</v>
      </c>
      <c r="F295" s="6"/>
      <c r="G295" s="6"/>
    </row>
    <row r="296" ht="33" customHeight="1" spans="1:7">
      <c r="A296" s="7" t="s">
        <v>367</v>
      </c>
      <c r="B296" s="7" t="s">
        <v>267</v>
      </c>
      <c r="C296" s="7"/>
      <c r="D296" s="7"/>
      <c r="E296" s="7"/>
      <c r="F296" s="7"/>
      <c r="G296" s="7"/>
    </row>
    <row r="297" spans="1:7">
      <c r="A297" s="4" t="s">
        <v>369</v>
      </c>
      <c r="B297" s="4"/>
      <c r="C297" s="4"/>
      <c r="D297" s="4"/>
      <c r="E297" s="4"/>
      <c r="F297" s="4"/>
      <c r="G297" s="4"/>
    </row>
    <row r="298" spans="1:7">
      <c r="A298" s="4" t="s">
        <v>284</v>
      </c>
      <c r="B298" s="4" t="s">
        <v>285</v>
      </c>
      <c r="C298" s="4" t="s">
        <v>286</v>
      </c>
      <c r="D298" s="7" t="s">
        <v>370</v>
      </c>
      <c r="E298" s="4" t="s">
        <v>287</v>
      </c>
      <c r="F298" s="7" t="s">
        <v>371</v>
      </c>
      <c r="G298" s="4" t="s">
        <v>288</v>
      </c>
    </row>
    <row r="299" ht="22.5" spans="1:7">
      <c r="A299" s="4" t="s">
        <v>372</v>
      </c>
      <c r="B299" s="4" t="s">
        <v>373</v>
      </c>
      <c r="C299" s="4" t="s">
        <v>374</v>
      </c>
      <c r="D299" s="7"/>
      <c r="E299" s="8" t="s">
        <v>412</v>
      </c>
      <c r="F299" s="7" t="s">
        <v>376</v>
      </c>
      <c r="G299" s="4" t="s">
        <v>374</v>
      </c>
    </row>
    <row r="300" ht="22.5" spans="1:7">
      <c r="A300" s="4"/>
      <c r="B300" s="4" t="s">
        <v>377</v>
      </c>
      <c r="C300" s="4"/>
      <c r="D300" s="7"/>
      <c r="E300" s="8"/>
      <c r="F300" s="7"/>
      <c r="G300" s="4"/>
    </row>
    <row r="301" ht="22.5" spans="1:7">
      <c r="A301" s="4"/>
      <c r="B301" s="4" t="s">
        <v>378</v>
      </c>
      <c r="C301" s="4"/>
      <c r="D301" s="7"/>
      <c r="E301" s="8"/>
      <c r="F301" s="7"/>
      <c r="G301" s="4"/>
    </row>
    <row r="302" ht="22.5" spans="1:7">
      <c r="A302" s="4" t="s">
        <v>379</v>
      </c>
      <c r="B302" s="4" t="s">
        <v>380</v>
      </c>
      <c r="C302" s="4" t="s">
        <v>381</v>
      </c>
      <c r="D302" s="7"/>
      <c r="E302" s="4">
        <v>100</v>
      </c>
      <c r="F302" s="4" t="s">
        <v>382</v>
      </c>
      <c r="G302" s="4" t="s">
        <v>383</v>
      </c>
    </row>
    <row r="303" spans="1:7">
      <c r="A303" s="4"/>
      <c r="B303" s="4" t="s">
        <v>384</v>
      </c>
      <c r="C303" s="4"/>
      <c r="D303" s="7"/>
      <c r="E303" s="8"/>
      <c r="F303" s="7"/>
      <c r="G303" s="4"/>
    </row>
    <row r="304" ht="22.5" spans="1:7">
      <c r="A304" s="4"/>
      <c r="B304" s="4" t="s">
        <v>385</v>
      </c>
      <c r="C304" s="4" t="s">
        <v>386</v>
      </c>
      <c r="D304" s="7"/>
      <c r="E304" s="8" t="s">
        <v>387</v>
      </c>
      <c r="F304" s="7"/>
      <c r="G304" s="4" t="s">
        <v>388</v>
      </c>
    </row>
    <row r="305" ht="22.5" spans="1:7">
      <c r="A305" s="4" t="s">
        <v>351</v>
      </c>
      <c r="B305" s="4" t="s">
        <v>389</v>
      </c>
      <c r="C305" s="4"/>
      <c r="D305" s="7"/>
      <c r="E305" s="8"/>
      <c r="F305" s="7"/>
      <c r="G305" s="4"/>
    </row>
    <row r="306" ht="22.5" spans="1:7">
      <c r="A306" s="4"/>
      <c r="B306" s="4" t="s">
        <v>390</v>
      </c>
      <c r="C306" s="4" t="s">
        <v>391</v>
      </c>
      <c r="D306" s="4"/>
      <c r="E306" s="4">
        <v>100</v>
      </c>
      <c r="F306" s="4" t="s">
        <v>382</v>
      </c>
      <c r="G306" s="4" t="s">
        <v>392</v>
      </c>
    </row>
    <row r="307" ht="22.5" spans="1:7">
      <c r="A307" s="4"/>
      <c r="B307" s="4" t="s">
        <v>393</v>
      </c>
      <c r="C307" s="4"/>
      <c r="D307" s="7"/>
      <c r="E307" s="8"/>
      <c r="F307" s="7"/>
      <c r="G307" s="4"/>
    </row>
    <row r="308" ht="33.75" spans="1:7">
      <c r="A308" s="4" t="s">
        <v>394</v>
      </c>
      <c r="B308" s="4" t="s">
        <v>395</v>
      </c>
      <c r="C308" s="4" t="s">
        <v>396</v>
      </c>
      <c r="D308" s="7"/>
      <c r="E308" s="4">
        <v>100</v>
      </c>
      <c r="F308" s="4" t="s">
        <v>382</v>
      </c>
      <c r="G308" s="4" t="s">
        <v>397</v>
      </c>
    </row>
  </sheetData>
  <mergeCells count="28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46:G46"/>
    <mergeCell ref="A47:G47"/>
    <mergeCell ref="A48:B48"/>
    <mergeCell ref="C48:G48"/>
    <mergeCell ref="A49:B49"/>
    <mergeCell ref="C49:G49"/>
    <mergeCell ref="A50:B50"/>
    <mergeCell ref="C50:G50"/>
    <mergeCell ref="B51:D51"/>
    <mergeCell ref="E51:G51"/>
    <mergeCell ref="B52:D52"/>
    <mergeCell ref="E52:G52"/>
    <mergeCell ref="B53:D53"/>
    <mergeCell ref="E53:G53"/>
    <mergeCell ref="B54:G54"/>
    <mergeCell ref="A55:G55"/>
    <mergeCell ref="A68:G68"/>
    <mergeCell ref="A69:G69"/>
    <mergeCell ref="A70:B70"/>
    <mergeCell ref="C70:G70"/>
    <mergeCell ref="A71:B71"/>
    <mergeCell ref="C71:G71"/>
    <mergeCell ref="A72:B72"/>
    <mergeCell ref="C72:G72"/>
    <mergeCell ref="B73:D73"/>
    <mergeCell ref="E73:G73"/>
    <mergeCell ref="B74:D74"/>
    <mergeCell ref="E74:G74"/>
    <mergeCell ref="B75:D75"/>
    <mergeCell ref="E75:G75"/>
    <mergeCell ref="B76:G76"/>
    <mergeCell ref="A77:G77"/>
    <mergeCell ref="A90:G90"/>
    <mergeCell ref="A91:G91"/>
    <mergeCell ref="A92:B92"/>
    <mergeCell ref="C92:G92"/>
    <mergeCell ref="A93:B93"/>
    <mergeCell ref="C93:G93"/>
    <mergeCell ref="A94:B94"/>
    <mergeCell ref="C94:G94"/>
    <mergeCell ref="B95:D95"/>
    <mergeCell ref="E95:G95"/>
    <mergeCell ref="B96:D96"/>
    <mergeCell ref="E96:G96"/>
    <mergeCell ref="B97:D97"/>
    <mergeCell ref="E97:G97"/>
    <mergeCell ref="B98:G98"/>
    <mergeCell ref="A99:G99"/>
    <mergeCell ref="A112:G112"/>
    <mergeCell ref="A113:G113"/>
    <mergeCell ref="A114:B114"/>
    <mergeCell ref="C114:G114"/>
    <mergeCell ref="A115:B115"/>
    <mergeCell ref="C115:G115"/>
    <mergeCell ref="A116:B116"/>
    <mergeCell ref="C116:G116"/>
    <mergeCell ref="B117:D117"/>
    <mergeCell ref="E117:G117"/>
    <mergeCell ref="B118:D118"/>
    <mergeCell ref="E118:G118"/>
    <mergeCell ref="B119:D119"/>
    <mergeCell ref="E119:G119"/>
    <mergeCell ref="B120:G120"/>
    <mergeCell ref="A121:G121"/>
    <mergeCell ref="A134:G134"/>
    <mergeCell ref="A135:G135"/>
    <mergeCell ref="A136:B136"/>
    <mergeCell ref="C136:G136"/>
    <mergeCell ref="A137:B137"/>
    <mergeCell ref="C137:G137"/>
    <mergeCell ref="A138:B138"/>
    <mergeCell ref="C138:G138"/>
    <mergeCell ref="B139:D139"/>
    <mergeCell ref="E139:G139"/>
    <mergeCell ref="B140:D140"/>
    <mergeCell ref="E140:G140"/>
    <mergeCell ref="B141:D141"/>
    <mergeCell ref="E141:G141"/>
    <mergeCell ref="B142:G142"/>
    <mergeCell ref="A143:G143"/>
    <mergeCell ref="A156:G156"/>
    <mergeCell ref="A157:G157"/>
    <mergeCell ref="A158:B158"/>
    <mergeCell ref="C158:G158"/>
    <mergeCell ref="A159:B159"/>
    <mergeCell ref="C159:G159"/>
    <mergeCell ref="A160:B160"/>
    <mergeCell ref="C160:G160"/>
    <mergeCell ref="B161:D161"/>
    <mergeCell ref="E161:G161"/>
    <mergeCell ref="B162:D162"/>
    <mergeCell ref="E162:G162"/>
    <mergeCell ref="B163:D163"/>
    <mergeCell ref="E163:G163"/>
    <mergeCell ref="B164:G164"/>
    <mergeCell ref="A165:G165"/>
    <mergeCell ref="A178:G178"/>
    <mergeCell ref="A179:G179"/>
    <mergeCell ref="A180:B180"/>
    <mergeCell ref="C180:G180"/>
    <mergeCell ref="A181:B181"/>
    <mergeCell ref="C181:G181"/>
    <mergeCell ref="A182:B182"/>
    <mergeCell ref="C182:G182"/>
    <mergeCell ref="B183:D183"/>
    <mergeCell ref="E183:G183"/>
    <mergeCell ref="B184:D184"/>
    <mergeCell ref="E184:G184"/>
    <mergeCell ref="B185:D185"/>
    <mergeCell ref="E185:G185"/>
    <mergeCell ref="B186:G186"/>
    <mergeCell ref="A187:G187"/>
    <mergeCell ref="A200:G200"/>
    <mergeCell ref="A201:G201"/>
    <mergeCell ref="A202:B202"/>
    <mergeCell ref="C202:G202"/>
    <mergeCell ref="A203:B203"/>
    <mergeCell ref="C203:G203"/>
    <mergeCell ref="A204:B204"/>
    <mergeCell ref="C204:G204"/>
    <mergeCell ref="B205:D205"/>
    <mergeCell ref="E205:G205"/>
    <mergeCell ref="B206:D206"/>
    <mergeCell ref="E206:G206"/>
    <mergeCell ref="B207:D207"/>
    <mergeCell ref="E207:G207"/>
    <mergeCell ref="B208:G208"/>
    <mergeCell ref="A209:G209"/>
    <mergeCell ref="A222:G222"/>
    <mergeCell ref="A223:G223"/>
    <mergeCell ref="A224:B224"/>
    <mergeCell ref="C224:G224"/>
    <mergeCell ref="A225:B225"/>
    <mergeCell ref="C225:G225"/>
    <mergeCell ref="A226:B226"/>
    <mergeCell ref="C226:G226"/>
    <mergeCell ref="B227:D227"/>
    <mergeCell ref="E227:G227"/>
    <mergeCell ref="B228:D228"/>
    <mergeCell ref="E228:G228"/>
    <mergeCell ref="B229:D229"/>
    <mergeCell ref="E229:G229"/>
    <mergeCell ref="B230:G230"/>
    <mergeCell ref="A231:G231"/>
    <mergeCell ref="A244:G244"/>
    <mergeCell ref="A245:G245"/>
    <mergeCell ref="A246:B246"/>
    <mergeCell ref="C246:G246"/>
    <mergeCell ref="A247:B247"/>
    <mergeCell ref="C247:G247"/>
    <mergeCell ref="A248:B248"/>
    <mergeCell ref="C248:G248"/>
    <mergeCell ref="B249:D249"/>
    <mergeCell ref="E249:G249"/>
    <mergeCell ref="B250:D250"/>
    <mergeCell ref="E250:G250"/>
    <mergeCell ref="B251:D251"/>
    <mergeCell ref="E251:G251"/>
    <mergeCell ref="B252:G252"/>
    <mergeCell ref="A253:G253"/>
    <mergeCell ref="A266:G266"/>
    <mergeCell ref="A267:G267"/>
    <mergeCell ref="A268:B268"/>
    <mergeCell ref="C268:G268"/>
    <mergeCell ref="A269:B269"/>
    <mergeCell ref="C269:G269"/>
    <mergeCell ref="A270:B270"/>
    <mergeCell ref="C270:G270"/>
    <mergeCell ref="B271:D271"/>
    <mergeCell ref="E271:G271"/>
    <mergeCell ref="B272:D272"/>
    <mergeCell ref="E272:G272"/>
    <mergeCell ref="B273:D273"/>
    <mergeCell ref="E273:G273"/>
    <mergeCell ref="B274:G274"/>
    <mergeCell ref="A275:G275"/>
    <mergeCell ref="A288:G288"/>
    <mergeCell ref="A289:G289"/>
    <mergeCell ref="A290:B290"/>
    <mergeCell ref="C290:G290"/>
    <mergeCell ref="A291:B291"/>
    <mergeCell ref="C291:G291"/>
    <mergeCell ref="A292:B292"/>
    <mergeCell ref="C292:G292"/>
    <mergeCell ref="B293:D293"/>
    <mergeCell ref="E293:G293"/>
    <mergeCell ref="B294:D294"/>
    <mergeCell ref="E294:G294"/>
    <mergeCell ref="B295:D295"/>
    <mergeCell ref="E295:G295"/>
    <mergeCell ref="B296:G296"/>
    <mergeCell ref="A297:G297"/>
    <mergeCell ref="A7:A9"/>
    <mergeCell ref="A13:A15"/>
    <mergeCell ref="A16:A18"/>
    <mergeCell ref="A19:A21"/>
    <mergeCell ref="A29:A31"/>
    <mergeCell ref="A35:A37"/>
    <mergeCell ref="A38:A40"/>
    <mergeCell ref="A41:A43"/>
    <mergeCell ref="A51:A53"/>
    <mergeCell ref="A57:A59"/>
    <mergeCell ref="A60:A62"/>
    <mergeCell ref="A63:A65"/>
    <mergeCell ref="A73:A75"/>
    <mergeCell ref="A79:A81"/>
    <mergeCell ref="A82:A84"/>
    <mergeCell ref="A85:A87"/>
    <mergeCell ref="A95:A97"/>
    <mergeCell ref="A101:A103"/>
    <mergeCell ref="A104:A106"/>
    <mergeCell ref="A107:A109"/>
    <mergeCell ref="A117:A119"/>
    <mergeCell ref="A123:A125"/>
    <mergeCell ref="A126:A128"/>
    <mergeCell ref="A129:A131"/>
    <mergeCell ref="A139:A141"/>
    <mergeCell ref="A145:A147"/>
    <mergeCell ref="A148:A150"/>
    <mergeCell ref="A151:A153"/>
    <mergeCell ref="A161:A163"/>
    <mergeCell ref="A167:A169"/>
    <mergeCell ref="A170:A172"/>
    <mergeCell ref="A173:A175"/>
    <mergeCell ref="A183:A185"/>
    <mergeCell ref="A189:A191"/>
    <mergeCell ref="A192:A194"/>
    <mergeCell ref="A195:A197"/>
    <mergeCell ref="A205:A207"/>
    <mergeCell ref="A211:A213"/>
    <mergeCell ref="A214:A216"/>
    <mergeCell ref="A217:A219"/>
    <mergeCell ref="A227:A229"/>
    <mergeCell ref="A233:A235"/>
    <mergeCell ref="A236:A238"/>
    <mergeCell ref="A239:A241"/>
    <mergeCell ref="A249:A251"/>
    <mergeCell ref="A255:A257"/>
    <mergeCell ref="A258:A260"/>
    <mergeCell ref="A261:A263"/>
    <mergeCell ref="A271:A273"/>
    <mergeCell ref="A277:A279"/>
    <mergeCell ref="A280:A282"/>
    <mergeCell ref="A283:A285"/>
    <mergeCell ref="A293:A295"/>
    <mergeCell ref="A299:A301"/>
    <mergeCell ref="A302:A304"/>
    <mergeCell ref="A305:A307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7"/>
  <sheetViews>
    <sheetView workbookViewId="0">
      <pane ySplit="6" topLeftCell="A7" activePane="bottomLeft" state="frozen"/>
      <selection/>
      <selection pane="bottomLeft" activeCell="E8" sqref="E8:E16"/>
    </sheetView>
  </sheetViews>
  <sheetFormatPr defaultColWidth="10" defaultRowHeight="13.5"/>
  <cols>
    <col min="1" max="1" width="9.75" customWidth="1"/>
    <col min="2" max="2" width="20.5" customWidth="1"/>
    <col min="3" max="19" width="9.75" customWidth="1"/>
  </cols>
  <sheetData>
    <row r="1" ht="14.25" customHeight="1" spans="1:19">
      <c r="A1" s="16"/>
      <c r="B1" s="14" t="s">
        <v>54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ht="27" customHeight="1" spans="1:19">
      <c r="A2" s="69" t="s">
        <v>55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ht="12.75" customHeight="1" spans="1:19">
      <c r="A3" s="122"/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30"/>
      <c r="N3" s="131"/>
      <c r="O3" s="131"/>
      <c r="P3" s="131"/>
      <c r="Q3" s="131"/>
      <c r="R3" s="132"/>
      <c r="S3" s="131"/>
    </row>
    <row r="4" ht="14.45" customHeight="1" spans="1:19">
      <c r="A4" s="125" t="s">
        <v>2</v>
      </c>
      <c r="B4" s="125"/>
      <c r="C4" s="17" t="s">
        <v>3</v>
      </c>
      <c r="D4" s="17"/>
      <c r="E4" s="17"/>
      <c r="F4" s="17"/>
      <c r="G4" s="17"/>
      <c r="H4" s="16"/>
      <c r="I4" s="16"/>
      <c r="J4" s="16"/>
      <c r="K4" s="16"/>
      <c r="L4" s="16"/>
      <c r="M4" s="16"/>
      <c r="N4" s="16"/>
      <c r="O4" s="132" t="s">
        <v>4</v>
      </c>
      <c r="P4" s="132"/>
      <c r="Q4" s="132"/>
      <c r="R4" s="132"/>
      <c r="S4" s="132"/>
    </row>
    <row r="5" ht="14.25" customHeight="1" spans="1:19">
      <c r="A5" s="126" t="s">
        <v>56</v>
      </c>
      <c r="B5" s="73" t="s">
        <v>57</v>
      </c>
      <c r="C5" s="127" t="s">
        <v>58</v>
      </c>
      <c r="D5" s="127" t="s">
        <v>59</v>
      </c>
      <c r="E5" s="127"/>
      <c r="F5" s="127"/>
      <c r="G5" s="127"/>
      <c r="H5" s="127"/>
      <c r="I5" s="127"/>
      <c r="J5" s="127"/>
      <c r="K5" s="127"/>
      <c r="L5" s="127"/>
      <c r="M5" s="127"/>
      <c r="N5" s="126" t="s">
        <v>50</v>
      </c>
      <c r="O5" s="126"/>
      <c r="P5" s="126"/>
      <c r="Q5" s="126"/>
      <c r="R5" s="126"/>
      <c r="S5" s="126"/>
    </row>
    <row r="6" ht="27.95" customHeight="1" spans="1:19">
      <c r="A6" s="126"/>
      <c r="B6" s="73"/>
      <c r="C6" s="127"/>
      <c r="D6" s="126" t="s">
        <v>60</v>
      </c>
      <c r="E6" s="126" t="s">
        <v>61</v>
      </c>
      <c r="F6" s="126" t="s">
        <v>62</v>
      </c>
      <c r="G6" s="126" t="s">
        <v>63</v>
      </c>
      <c r="H6" s="126" t="s">
        <v>64</v>
      </c>
      <c r="I6" s="126" t="s">
        <v>65</v>
      </c>
      <c r="J6" s="126" t="s">
        <v>66</v>
      </c>
      <c r="K6" s="126" t="s">
        <v>67</v>
      </c>
      <c r="L6" s="126" t="s">
        <v>68</v>
      </c>
      <c r="M6" s="126" t="s">
        <v>69</v>
      </c>
      <c r="N6" s="126" t="s">
        <v>60</v>
      </c>
      <c r="O6" s="126" t="s">
        <v>61</v>
      </c>
      <c r="P6" s="126" t="s">
        <v>62</v>
      </c>
      <c r="Q6" s="126" t="s">
        <v>63</v>
      </c>
      <c r="R6" s="126" t="s">
        <v>64</v>
      </c>
      <c r="S6" s="126" t="s">
        <v>70</v>
      </c>
    </row>
    <row r="7" ht="22.7" customHeight="1" spans="1:19">
      <c r="A7" s="57">
        <v>202</v>
      </c>
      <c r="B7" s="57" t="s">
        <v>3</v>
      </c>
      <c r="C7" s="60">
        <v>1550.8</v>
      </c>
      <c r="D7" s="60">
        <v>1550.8</v>
      </c>
      <c r="E7" s="60">
        <v>1550.8</v>
      </c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</row>
    <row r="8" ht="22.7" customHeight="1" spans="1:19">
      <c r="A8" s="57">
        <v>202001</v>
      </c>
      <c r="B8" s="57" t="s">
        <v>71</v>
      </c>
      <c r="C8" s="60">
        <v>640.56</v>
      </c>
      <c r="D8" s="60">
        <v>640.56</v>
      </c>
      <c r="E8" s="60">
        <v>640.56</v>
      </c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</row>
    <row r="9" ht="22.7" customHeight="1" spans="1:19">
      <c r="A9" s="57">
        <v>202003</v>
      </c>
      <c r="B9" s="57" t="s">
        <v>72</v>
      </c>
      <c r="C9" s="60">
        <v>37.09</v>
      </c>
      <c r="D9" s="60">
        <v>37.09</v>
      </c>
      <c r="E9" s="60">
        <v>37.09</v>
      </c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</row>
    <row r="10" ht="22.7" customHeight="1" spans="1:19">
      <c r="A10" s="57">
        <v>202004</v>
      </c>
      <c r="B10" s="57" t="s">
        <v>73</v>
      </c>
      <c r="C10" s="60">
        <v>47.297</v>
      </c>
      <c r="D10" s="60">
        <v>47.297</v>
      </c>
      <c r="E10" s="60">
        <v>47.297</v>
      </c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</row>
    <row r="11" ht="22.7" customHeight="1" spans="1:19">
      <c r="A11" s="128">
        <v>202005</v>
      </c>
      <c r="B11" s="128" t="s">
        <v>74</v>
      </c>
      <c r="C11" s="129">
        <v>41.5611664</v>
      </c>
      <c r="D11" s="129">
        <v>41.5611664</v>
      </c>
      <c r="E11" s="129">
        <v>41.5611664</v>
      </c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</row>
    <row r="12" ht="22.7" customHeight="1" spans="1:19">
      <c r="A12" s="57">
        <v>202006</v>
      </c>
      <c r="B12" s="57" t="s">
        <v>75</v>
      </c>
      <c r="C12" s="60">
        <f>D12+N12</f>
        <v>351.1157</v>
      </c>
      <c r="D12" s="60">
        <v>351.1157</v>
      </c>
      <c r="E12" s="60">
        <v>351.1157</v>
      </c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</row>
    <row r="13" ht="22.7" customHeight="1" spans="1:19">
      <c r="A13" s="57">
        <v>202007</v>
      </c>
      <c r="B13" s="57" t="s">
        <v>76</v>
      </c>
      <c r="C13" s="60">
        <v>112.4751</v>
      </c>
      <c r="D13" s="60">
        <v>112.4751</v>
      </c>
      <c r="E13" s="60">
        <v>112.4751</v>
      </c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</row>
    <row r="14" ht="22.7" customHeight="1" spans="1:19">
      <c r="A14" s="57">
        <v>202008</v>
      </c>
      <c r="B14" s="57" t="s">
        <v>77</v>
      </c>
      <c r="C14" s="60">
        <v>185.22</v>
      </c>
      <c r="D14" s="60">
        <v>185.22</v>
      </c>
      <c r="E14" s="60">
        <v>185.22</v>
      </c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</row>
    <row r="15" ht="22.7" customHeight="1" spans="1:19">
      <c r="A15" s="57">
        <v>202010</v>
      </c>
      <c r="B15" s="57" t="s">
        <v>78</v>
      </c>
      <c r="C15" s="60">
        <v>99.0728</v>
      </c>
      <c r="D15" s="60">
        <v>99.0728</v>
      </c>
      <c r="E15" s="60">
        <v>99.0728</v>
      </c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</row>
    <row r="16" ht="22.7" customHeight="1" spans="1:19">
      <c r="A16" s="57">
        <v>202011</v>
      </c>
      <c r="B16" s="57" t="s">
        <v>79</v>
      </c>
      <c r="C16" s="60">
        <v>36.41</v>
      </c>
      <c r="D16" s="60">
        <v>36.41</v>
      </c>
      <c r="E16" s="60">
        <v>36.41</v>
      </c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</row>
    <row r="17" ht="16.5" customHeight="1" spans="1:19">
      <c r="A17" s="59" t="s">
        <v>60</v>
      </c>
      <c r="B17" s="59"/>
      <c r="C17" s="60">
        <v>1550.8</v>
      </c>
      <c r="D17" s="60">
        <v>1550.8</v>
      </c>
      <c r="E17" s="60">
        <v>1550.8</v>
      </c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17:B17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zoomScale="115" zoomScaleNormal="115" workbookViewId="0">
      <pane ySplit="4" topLeftCell="A5" activePane="bottomLeft" state="frozen"/>
      <selection/>
      <selection pane="bottomLeft" activeCell="C8" sqref="C8"/>
    </sheetView>
  </sheetViews>
  <sheetFormatPr defaultColWidth="10" defaultRowHeight="13.5" outlineLevelCol="7"/>
  <cols>
    <col min="1" max="1" width="9.75" customWidth="1"/>
    <col min="2" max="2" width="20.5" customWidth="1"/>
    <col min="3" max="8" width="9.75" customWidth="1"/>
  </cols>
  <sheetData>
    <row r="1" ht="14.25" customHeight="1" spans="1:8">
      <c r="A1" s="14" t="s">
        <v>80</v>
      </c>
      <c r="B1" s="14"/>
      <c r="C1" s="14"/>
      <c r="D1" s="14"/>
      <c r="E1" s="14"/>
      <c r="F1" s="14"/>
      <c r="G1" s="14"/>
      <c r="H1" s="14"/>
    </row>
    <row r="2" ht="27.75" customHeight="1" spans="1:8">
      <c r="A2" s="15" t="s">
        <v>81</v>
      </c>
      <c r="B2" s="15"/>
      <c r="C2" s="15"/>
      <c r="D2" s="15"/>
      <c r="E2" s="15"/>
      <c r="F2" s="15"/>
      <c r="G2" s="15"/>
      <c r="H2" s="15"/>
    </row>
    <row r="3" ht="14.25" customHeight="1" spans="1:8">
      <c r="A3" s="14" t="s">
        <v>2</v>
      </c>
      <c r="B3" s="62" t="s">
        <v>3</v>
      </c>
      <c r="C3" s="62"/>
      <c r="D3" s="62"/>
      <c r="E3" s="16"/>
      <c r="F3" s="16"/>
      <c r="G3" s="16"/>
      <c r="H3" s="14" t="s">
        <v>4</v>
      </c>
    </row>
    <row r="4" ht="28.5" customHeight="1" spans="1:8">
      <c r="A4" s="59" t="s">
        <v>82</v>
      </c>
      <c r="B4" s="59" t="s">
        <v>83</v>
      </c>
      <c r="C4" s="59" t="s">
        <v>60</v>
      </c>
      <c r="D4" s="59" t="s">
        <v>84</v>
      </c>
      <c r="E4" s="59" t="s">
        <v>85</v>
      </c>
      <c r="F4" s="59" t="s">
        <v>86</v>
      </c>
      <c r="G4" s="59" t="s">
        <v>87</v>
      </c>
      <c r="H4" s="59" t="s">
        <v>88</v>
      </c>
    </row>
    <row r="5" ht="16.5" customHeight="1" spans="1:8">
      <c r="A5" s="57" t="s">
        <v>89</v>
      </c>
      <c r="B5" s="57" t="s">
        <v>90</v>
      </c>
      <c r="C5" s="60">
        <v>1550.8</v>
      </c>
      <c r="D5" s="60">
        <v>1309.49</v>
      </c>
      <c r="E5" s="60">
        <v>241.31</v>
      </c>
      <c r="F5" s="60"/>
      <c r="G5" s="60"/>
      <c r="H5" s="60"/>
    </row>
    <row r="6" ht="22.7" customHeight="1" spans="1:8">
      <c r="A6" s="57" t="s">
        <v>91</v>
      </c>
      <c r="B6" s="57" t="s">
        <v>92</v>
      </c>
      <c r="C6" s="60">
        <v>640.56</v>
      </c>
      <c r="D6" s="60">
        <v>529.16</v>
      </c>
      <c r="E6" s="60">
        <v>111.4</v>
      </c>
      <c r="F6" s="60"/>
      <c r="G6" s="60"/>
      <c r="H6" s="60"/>
    </row>
    <row r="7" ht="22.7" customHeight="1" spans="1:8">
      <c r="A7" s="57">
        <v>2080105</v>
      </c>
      <c r="B7" s="57" t="s">
        <v>93</v>
      </c>
      <c r="C7" s="60">
        <v>47.297</v>
      </c>
      <c r="D7" s="60">
        <v>45.497</v>
      </c>
      <c r="E7" s="60">
        <v>1.8</v>
      </c>
      <c r="F7" s="60"/>
      <c r="G7" s="60"/>
      <c r="H7" s="60"/>
    </row>
    <row r="8" ht="22.7" customHeight="1" spans="1:8">
      <c r="A8" s="57">
        <v>2080106</v>
      </c>
      <c r="B8" s="57" t="s">
        <v>94</v>
      </c>
      <c r="C8" s="60">
        <v>486.6</v>
      </c>
      <c r="D8" s="60">
        <v>374.6</v>
      </c>
      <c r="E8" s="121">
        <v>112</v>
      </c>
      <c r="F8" s="60"/>
      <c r="G8" s="60"/>
      <c r="H8" s="60"/>
    </row>
    <row r="9" ht="16.5" customHeight="1" spans="1:8">
      <c r="A9" s="57" t="s">
        <v>95</v>
      </c>
      <c r="B9" s="57" t="s">
        <v>96</v>
      </c>
      <c r="C9" s="60">
        <v>376.3451</v>
      </c>
      <c r="D9" s="60">
        <v>360.2351</v>
      </c>
      <c r="E9" s="60">
        <v>16.11</v>
      </c>
      <c r="F9" s="60"/>
      <c r="G9" s="60"/>
      <c r="H9" s="60"/>
    </row>
    <row r="10" ht="16.5" customHeight="1" spans="1:8">
      <c r="A10" s="57" t="s">
        <v>97</v>
      </c>
      <c r="B10" s="57" t="s">
        <v>98</v>
      </c>
      <c r="C10" s="60"/>
      <c r="D10" s="60"/>
      <c r="E10" s="60"/>
      <c r="F10" s="60"/>
      <c r="G10" s="60"/>
      <c r="H10" s="60"/>
    </row>
    <row r="11" ht="22.7" customHeight="1" spans="1:8">
      <c r="A11" s="57" t="s">
        <v>99</v>
      </c>
      <c r="B11" s="57" t="s">
        <v>100</v>
      </c>
      <c r="C11" s="60"/>
      <c r="D11" s="60"/>
      <c r="E11" s="60"/>
      <c r="F11" s="60"/>
      <c r="G11" s="60"/>
      <c r="H11" s="60"/>
    </row>
    <row r="12" ht="16.5" customHeight="1" spans="1:8">
      <c r="A12" s="57" t="s">
        <v>101</v>
      </c>
      <c r="B12" s="57" t="s">
        <v>102</v>
      </c>
      <c r="C12" s="60"/>
      <c r="D12" s="60" t="s">
        <v>103</v>
      </c>
      <c r="E12" s="60"/>
      <c r="F12" s="60"/>
      <c r="G12" s="60"/>
      <c r="H12" s="60"/>
    </row>
    <row r="13" ht="16.5" customHeight="1" spans="1:8">
      <c r="A13" s="57" t="s">
        <v>104</v>
      </c>
      <c r="B13" s="57" t="s">
        <v>105</v>
      </c>
      <c r="C13" s="60"/>
      <c r="D13" s="60"/>
      <c r="E13" s="60"/>
      <c r="F13" s="60"/>
      <c r="G13" s="60"/>
      <c r="H13" s="60"/>
    </row>
    <row r="14" ht="16.5" customHeight="1" spans="1:8">
      <c r="A14" s="57" t="s">
        <v>106</v>
      </c>
      <c r="B14" s="57" t="s">
        <v>107</v>
      </c>
      <c r="C14" s="60"/>
      <c r="D14" s="60"/>
      <c r="E14" s="60"/>
      <c r="F14" s="60"/>
      <c r="G14" s="60"/>
      <c r="H14" s="60"/>
    </row>
    <row r="15" ht="16.5" customHeight="1" spans="1:8">
      <c r="A15" s="57" t="s">
        <v>108</v>
      </c>
      <c r="B15" s="57" t="s">
        <v>109</v>
      </c>
      <c r="C15" s="60"/>
      <c r="D15" s="60"/>
      <c r="E15" s="60"/>
      <c r="F15" s="60"/>
      <c r="G15" s="60"/>
      <c r="H15" s="60"/>
    </row>
    <row r="16" ht="16.5" customHeight="1" spans="1:8">
      <c r="A16" s="57" t="s">
        <v>110</v>
      </c>
      <c r="B16" s="57" t="s">
        <v>111</v>
      </c>
      <c r="C16" s="60"/>
      <c r="D16" s="60"/>
      <c r="E16" s="60"/>
      <c r="F16" s="60"/>
      <c r="G16" s="60"/>
      <c r="H16" s="60"/>
    </row>
    <row r="17" ht="16.5" customHeight="1" spans="1:8">
      <c r="A17" s="57" t="s">
        <v>112</v>
      </c>
      <c r="B17" s="57" t="s">
        <v>113</v>
      </c>
      <c r="C17" s="60"/>
      <c r="D17" s="60"/>
      <c r="E17" s="60"/>
      <c r="F17" s="60"/>
      <c r="G17" s="60"/>
      <c r="H17" s="60"/>
    </row>
    <row r="18" ht="16.5" customHeight="1" spans="1:8">
      <c r="A18" s="59" t="s">
        <v>114</v>
      </c>
      <c r="B18" s="59"/>
      <c r="C18" s="60">
        <v>1550.8</v>
      </c>
      <c r="D18" s="60">
        <v>1309.49</v>
      </c>
      <c r="E18" s="60">
        <v>241.31</v>
      </c>
      <c r="F18" s="60">
        <v>0</v>
      </c>
      <c r="G18" s="60">
        <v>0</v>
      </c>
      <c r="H18" s="60">
        <v>0</v>
      </c>
    </row>
  </sheetData>
  <mergeCells count="4">
    <mergeCell ref="A1:H1"/>
    <mergeCell ref="A2:H2"/>
    <mergeCell ref="B3:D3"/>
    <mergeCell ref="A18:B18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tabSelected="1" workbookViewId="0">
      <pane ySplit="5" topLeftCell="A6" activePane="bottomLeft" state="frozen"/>
      <selection/>
      <selection pane="bottomLeft" activeCell="I28" sqref="I28"/>
    </sheetView>
  </sheetViews>
  <sheetFormatPr defaultColWidth="10" defaultRowHeight="14.25"/>
  <cols>
    <col min="1" max="1" width="5.125" style="50" customWidth="1"/>
    <col min="2" max="2" width="27.625" style="50" customWidth="1"/>
    <col min="3" max="3" width="14.625" style="76" customWidth="1"/>
    <col min="4" max="4" width="29.5" style="50" customWidth="1"/>
    <col min="5" max="7" width="14.375" style="76" customWidth="1"/>
    <col min="8" max="8" width="13.375" style="76" customWidth="1"/>
    <col min="9" max="9" width="11.5" style="76" customWidth="1"/>
    <col min="10" max="11" width="4.5" style="50" customWidth="1"/>
    <col min="12" max="12" width="5.625" style="50" customWidth="1"/>
    <col min="13" max="16384" width="10" style="50"/>
  </cols>
  <sheetData>
    <row r="1" ht="18" customHeight="1" spans="9:9">
      <c r="I1" s="118" t="s">
        <v>115</v>
      </c>
    </row>
    <row r="2" ht="24" customHeight="1" spans="1:9">
      <c r="A2" s="77" t="s">
        <v>116</v>
      </c>
      <c r="B2" s="77"/>
      <c r="C2" s="78"/>
      <c r="D2" s="77"/>
      <c r="E2" s="78"/>
      <c r="F2" s="78"/>
      <c r="G2" s="78"/>
      <c r="H2" s="78"/>
      <c r="I2" s="78"/>
    </row>
    <row r="3" ht="18" customHeight="1" spans="1:9">
      <c r="A3" s="79" t="s">
        <v>117</v>
      </c>
      <c r="B3" s="79"/>
      <c r="C3" s="80"/>
      <c r="D3" s="81"/>
      <c r="E3" s="80"/>
      <c r="F3" s="80"/>
      <c r="G3" s="80"/>
      <c r="H3" s="80"/>
      <c r="I3" s="119" t="s">
        <v>4</v>
      </c>
    </row>
    <row r="4" ht="18" customHeight="1" spans="1:9">
      <c r="A4" s="82" t="s">
        <v>5</v>
      </c>
      <c r="B4" s="83"/>
      <c r="C4" s="84"/>
      <c r="D4" s="82" t="s">
        <v>6</v>
      </c>
      <c r="E4" s="85"/>
      <c r="F4" s="85"/>
      <c r="G4" s="85"/>
      <c r="H4" s="86"/>
      <c r="I4" s="86"/>
    </row>
    <row r="5" ht="17.25" customHeight="1" spans="1:9">
      <c r="A5" s="87" t="s">
        <v>118</v>
      </c>
      <c r="B5" s="88"/>
      <c r="C5" s="89" t="s">
        <v>8</v>
      </c>
      <c r="D5" s="90" t="s">
        <v>118</v>
      </c>
      <c r="E5" s="89" t="s">
        <v>60</v>
      </c>
      <c r="F5" s="85" t="s">
        <v>119</v>
      </c>
      <c r="G5" s="84"/>
      <c r="H5" s="86"/>
      <c r="I5" s="86"/>
    </row>
    <row r="6" ht="17.25" customHeight="1" spans="1:9">
      <c r="A6" s="91"/>
      <c r="B6" s="92"/>
      <c r="C6" s="93"/>
      <c r="D6" s="94"/>
      <c r="E6" s="93"/>
      <c r="F6" s="95" t="s">
        <v>61</v>
      </c>
      <c r="G6" s="95"/>
      <c r="H6" s="96" t="s">
        <v>120</v>
      </c>
      <c r="I6" s="96" t="s">
        <v>63</v>
      </c>
    </row>
    <row r="7" ht="35.25" customHeight="1" spans="1:9">
      <c r="A7" s="97"/>
      <c r="B7" s="98"/>
      <c r="C7" s="93"/>
      <c r="D7" s="94"/>
      <c r="E7" s="93"/>
      <c r="F7" s="96" t="s">
        <v>121</v>
      </c>
      <c r="G7" s="96" t="s">
        <v>122</v>
      </c>
      <c r="H7" s="96"/>
      <c r="I7" s="96"/>
    </row>
    <row r="8" ht="20.25" customHeight="1" spans="1:9">
      <c r="A8" s="99" t="s">
        <v>123</v>
      </c>
      <c r="B8" s="100" t="s">
        <v>121</v>
      </c>
      <c r="C8" s="101"/>
      <c r="D8" s="102" t="s">
        <v>10</v>
      </c>
      <c r="E8" s="101"/>
      <c r="F8" s="101"/>
      <c r="G8" s="101"/>
      <c r="H8" s="101"/>
      <c r="I8" s="101"/>
    </row>
    <row r="9" s="74" customFormat="1" ht="20.25" customHeight="1" spans="1:13">
      <c r="A9" s="103"/>
      <c r="B9" s="104" t="s">
        <v>124</v>
      </c>
      <c r="C9" s="60">
        <v>1550.8</v>
      </c>
      <c r="D9" s="105" t="s">
        <v>12</v>
      </c>
      <c r="E9" s="101"/>
      <c r="F9" s="101"/>
      <c r="G9" s="101"/>
      <c r="H9" s="101"/>
      <c r="I9" s="101"/>
      <c r="J9" s="50"/>
      <c r="K9" s="50"/>
      <c r="L9" s="50"/>
      <c r="M9" s="50"/>
    </row>
    <row r="10" s="75" customFormat="1" ht="20.25" customHeight="1" spans="1:16">
      <c r="A10" s="103"/>
      <c r="B10" s="104" t="s">
        <v>125</v>
      </c>
      <c r="C10" s="101"/>
      <c r="D10" s="105" t="s">
        <v>14</v>
      </c>
      <c r="E10" s="101"/>
      <c r="F10" s="101"/>
      <c r="G10" s="101"/>
      <c r="H10" s="101"/>
      <c r="I10" s="101"/>
      <c r="J10" s="50"/>
      <c r="K10" s="50"/>
      <c r="L10" s="50"/>
      <c r="M10" s="50"/>
      <c r="N10" s="120"/>
      <c r="O10" s="120"/>
      <c r="P10" s="120"/>
    </row>
    <row r="11" ht="20.25" customHeight="1" spans="1:9">
      <c r="A11" s="103"/>
      <c r="B11" s="104" t="s">
        <v>126</v>
      </c>
      <c r="C11" s="101"/>
      <c r="D11" s="105" t="s">
        <v>16</v>
      </c>
      <c r="E11" s="101"/>
      <c r="F11" s="101"/>
      <c r="G11" s="101"/>
      <c r="H11" s="101"/>
      <c r="I11" s="101"/>
    </row>
    <row r="12" ht="20.25" customHeight="1" spans="1:9">
      <c r="A12" s="103"/>
      <c r="B12" s="104" t="s">
        <v>127</v>
      </c>
      <c r="C12" s="101"/>
      <c r="D12" s="105" t="s">
        <v>18</v>
      </c>
      <c r="E12" s="101"/>
      <c r="F12" s="101"/>
      <c r="G12" s="101"/>
      <c r="H12" s="101"/>
      <c r="I12" s="101"/>
    </row>
    <row r="13" ht="20.25" customHeight="1" spans="1:9">
      <c r="A13" s="103"/>
      <c r="B13" s="104" t="s">
        <v>128</v>
      </c>
      <c r="C13" s="101"/>
      <c r="D13" s="105" t="s">
        <v>20</v>
      </c>
      <c r="E13" s="101"/>
      <c r="F13" s="101"/>
      <c r="G13" s="101"/>
      <c r="H13" s="101"/>
      <c r="I13" s="101"/>
    </row>
    <row r="14" ht="20.25" customHeight="1" spans="1:9">
      <c r="A14" s="103"/>
      <c r="B14" s="104" t="s">
        <v>129</v>
      </c>
      <c r="C14" s="101"/>
      <c r="D14" s="105" t="s">
        <v>22</v>
      </c>
      <c r="E14" s="101"/>
      <c r="F14" s="101"/>
      <c r="G14" s="101"/>
      <c r="H14" s="101"/>
      <c r="I14" s="101"/>
    </row>
    <row r="15" ht="20.25" customHeight="1" spans="1:9">
      <c r="A15" s="103"/>
      <c r="B15" s="104" t="s">
        <v>130</v>
      </c>
      <c r="C15" s="101"/>
      <c r="D15" s="102" t="s">
        <v>24</v>
      </c>
      <c r="E15" s="60">
        <v>1550.8</v>
      </c>
      <c r="F15" s="60">
        <v>1550.8</v>
      </c>
      <c r="G15" s="60">
        <v>1550.8</v>
      </c>
      <c r="H15" s="101"/>
      <c r="I15" s="101"/>
    </row>
    <row r="16" ht="20.25" customHeight="1" spans="1:9">
      <c r="A16" s="103"/>
      <c r="B16" s="104" t="s">
        <v>131</v>
      </c>
      <c r="C16" s="101"/>
      <c r="D16" s="105" t="s">
        <v>26</v>
      </c>
      <c r="E16" s="101"/>
      <c r="F16" s="101"/>
      <c r="G16" s="101"/>
      <c r="H16" s="101"/>
      <c r="I16" s="101"/>
    </row>
    <row r="17" ht="20.25" customHeight="1" spans="1:9">
      <c r="A17" s="103"/>
      <c r="B17" s="104" t="s">
        <v>132</v>
      </c>
      <c r="C17" s="101"/>
      <c r="D17" s="105" t="s">
        <v>27</v>
      </c>
      <c r="E17" s="101"/>
      <c r="F17" s="101"/>
      <c r="G17" s="101"/>
      <c r="H17" s="101"/>
      <c r="I17" s="101"/>
    </row>
    <row r="18" ht="20.25" customHeight="1" spans="1:9">
      <c r="A18" s="103"/>
      <c r="B18" s="106" t="s">
        <v>133</v>
      </c>
      <c r="C18" s="101"/>
      <c r="D18" s="102" t="s">
        <v>28</v>
      </c>
      <c r="E18" s="101"/>
      <c r="F18" s="101"/>
      <c r="G18" s="101"/>
      <c r="H18" s="101"/>
      <c r="I18" s="101"/>
    </row>
    <row r="19" ht="20.25" customHeight="1" spans="1:9">
      <c r="A19" s="103"/>
      <c r="B19" s="106" t="s">
        <v>134</v>
      </c>
      <c r="C19" s="101"/>
      <c r="D19" s="102" t="s">
        <v>135</v>
      </c>
      <c r="E19" s="101"/>
      <c r="F19" s="101"/>
      <c r="G19" s="101"/>
      <c r="H19" s="101"/>
      <c r="I19" s="101"/>
    </row>
    <row r="20" ht="20.25" customHeight="1" spans="1:9">
      <c r="A20" s="107"/>
      <c r="B20" s="106" t="s">
        <v>136</v>
      </c>
      <c r="C20" s="101"/>
      <c r="D20" s="105" t="s">
        <v>137</v>
      </c>
      <c r="E20" s="101"/>
      <c r="F20" s="101"/>
      <c r="G20" s="101"/>
      <c r="H20" s="101"/>
      <c r="I20" s="101"/>
    </row>
    <row r="21" ht="20.25" customHeight="1" spans="1:9">
      <c r="A21" s="88" t="s">
        <v>138</v>
      </c>
      <c r="B21" s="108" t="s">
        <v>121</v>
      </c>
      <c r="C21" s="101"/>
      <c r="D21" s="105" t="s">
        <v>31</v>
      </c>
      <c r="E21" s="101"/>
      <c r="F21" s="101"/>
      <c r="G21" s="101"/>
      <c r="H21" s="101"/>
      <c r="I21" s="101"/>
    </row>
    <row r="22" ht="20.25" customHeight="1" spans="1:9">
      <c r="A22" s="92"/>
      <c r="B22" s="106" t="s">
        <v>139</v>
      </c>
      <c r="C22" s="101"/>
      <c r="D22" s="105" t="s">
        <v>140</v>
      </c>
      <c r="E22" s="101"/>
      <c r="F22" s="101"/>
      <c r="G22" s="101"/>
      <c r="H22" s="101"/>
      <c r="I22" s="101"/>
    </row>
    <row r="23" ht="20.25" customHeight="1" spans="1:9">
      <c r="A23" s="92"/>
      <c r="B23" s="106" t="s">
        <v>130</v>
      </c>
      <c r="C23" s="101"/>
      <c r="D23" s="105" t="s">
        <v>141</v>
      </c>
      <c r="E23" s="101"/>
      <c r="F23" s="101"/>
      <c r="G23" s="101"/>
      <c r="H23" s="101"/>
      <c r="I23" s="101"/>
    </row>
    <row r="24" ht="20.25" customHeight="1" spans="1:9">
      <c r="A24" s="92"/>
      <c r="B24" s="106" t="s">
        <v>132</v>
      </c>
      <c r="C24" s="101"/>
      <c r="D24" s="105" t="s">
        <v>34</v>
      </c>
      <c r="E24" s="101"/>
      <c r="F24" s="101"/>
      <c r="G24" s="101"/>
      <c r="H24" s="101"/>
      <c r="I24" s="101"/>
    </row>
    <row r="25" ht="20.25" customHeight="1" spans="1:9">
      <c r="A25" s="98"/>
      <c r="B25" s="106" t="s">
        <v>136</v>
      </c>
      <c r="C25" s="101"/>
      <c r="D25" s="105" t="s">
        <v>35</v>
      </c>
      <c r="E25" s="101"/>
      <c r="F25" s="101"/>
      <c r="G25" s="101"/>
      <c r="H25" s="101"/>
      <c r="I25" s="101"/>
    </row>
    <row r="26" ht="20.25" customHeight="1" spans="1:9">
      <c r="A26" s="106" t="s">
        <v>63</v>
      </c>
      <c r="B26" s="106"/>
      <c r="C26" s="101"/>
      <c r="D26" s="105" t="s">
        <v>36</v>
      </c>
      <c r="E26" s="101"/>
      <c r="F26" s="101"/>
      <c r="G26" s="101"/>
      <c r="H26" s="101"/>
      <c r="I26" s="101"/>
    </row>
    <row r="27" ht="20.25" customHeight="1" spans="1:9">
      <c r="A27" s="109"/>
      <c r="B27" s="110"/>
      <c r="C27" s="101"/>
      <c r="D27" s="105" t="s">
        <v>37</v>
      </c>
      <c r="E27" s="101"/>
      <c r="F27" s="101"/>
      <c r="G27" s="101"/>
      <c r="H27" s="101"/>
      <c r="I27" s="101"/>
    </row>
    <row r="28" ht="20.25" customHeight="1" spans="1:9">
      <c r="A28" s="109"/>
      <c r="B28" s="110"/>
      <c r="C28" s="101"/>
      <c r="D28" s="105" t="s">
        <v>38</v>
      </c>
      <c r="E28" s="101"/>
      <c r="F28" s="101"/>
      <c r="G28" s="101"/>
      <c r="H28" s="101"/>
      <c r="I28" s="101"/>
    </row>
    <row r="29" ht="20.25" customHeight="1" spans="1:9">
      <c r="A29" s="109"/>
      <c r="B29" s="90"/>
      <c r="C29" s="101"/>
      <c r="D29" s="105" t="s">
        <v>142</v>
      </c>
      <c r="E29" s="101"/>
      <c r="F29" s="101"/>
      <c r="G29" s="101"/>
      <c r="H29" s="101"/>
      <c r="I29" s="101"/>
    </row>
    <row r="30" ht="20.25" customHeight="1" spans="1:9">
      <c r="A30" s="109"/>
      <c r="B30" s="90"/>
      <c r="C30" s="101"/>
      <c r="D30" s="105" t="s">
        <v>143</v>
      </c>
      <c r="E30" s="101"/>
      <c r="F30" s="101"/>
      <c r="G30" s="101"/>
      <c r="H30" s="101"/>
      <c r="I30" s="101"/>
    </row>
    <row r="31" ht="20.25" customHeight="1" spans="1:9">
      <c r="A31" s="106"/>
      <c r="B31" s="106"/>
      <c r="C31" s="101"/>
      <c r="D31" s="105" t="s">
        <v>41</v>
      </c>
      <c r="E31" s="101"/>
      <c r="F31" s="101"/>
      <c r="G31" s="101"/>
      <c r="H31" s="101"/>
      <c r="I31" s="101"/>
    </row>
    <row r="32" ht="20.25" customHeight="1" spans="1:9">
      <c r="A32" s="106"/>
      <c r="B32" s="106"/>
      <c r="C32" s="101"/>
      <c r="D32" s="105" t="s">
        <v>42</v>
      </c>
      <c r="E32" s="101"/>
      <c r="F32" s="101"/>
      <c r="G32" s="101"/>
      <c r="H32" s="101"/>
      <c r="I32" s="101"/>
    </row>
    <row r="33" ht="20.25" customHeight="1" spans="1:9">
      <c r="A33" s="111"/>
      <c r="B33" s="112"/>
      <c r="C33" s="101"/>
      <c r="D33" s="105" t="s">
        <v>43</v>
      </c>
      <c r="E33" s="101"/>
      <c r="F33" s="101"/>
      <c r="G33" s="101"/>
      <c r="H33" s="101"/>
      <c r="I33" s="101"/>
    </row>
    <row r="34" ht="20.25" customHeight="1" spans="1:9">
      <c r="A34" s="111"/>
      <c r="B34" s="112"/>
      <c r="C34" s="101"/>
      <c r="D34" s="105" t="s">
        <v>44</v>
      </c>
      <c r="E34" s="101"/>
      <c r="F34" s="101"/>
      <c r="G34" s="101"/>
      <c r="H34" s="101"/>
      <c r="I34" s="101"/>
    </row>
    <row r="35" ht="20.25" customHeight="1" spans="1:9">
      <c r="A35" s="100"/>
      <c r="B35" s="100"/>
      <c r="C35" s="113"/>
      <c r="D35" s="105" t="s">
        <v>45</v>
      </c>
      <c r="E35" s="101"/>
      <c r="F35" s="101"/>
      <c r="G35" s="101"/>
      <c r="H35" s="101"/>
      <c r="I35" s="101"/>
    </row>
    <row r="36" ht="20.25" customHeight="1" spans="1:9">
      <c r="A36" s="100"/>
      <c r="B36" s="100"/>
      <c r="C36" s="101"/>
      <c r="D36" s="105" t="s">
        <v>46</v>
      </c>
      <c r="E36" s="101"/>
      <c r="F36" s="101"/>
      <c r="G36" s="101"/>
      <c r="H36" s="101"/>
      <c r="I36" s="101"/>
    </row>
    <row r="37" ht="20.25" customHeight="1" spans="1:9">
      <c r="A37" s="114"/>
      <c r="B37" s="115"/>
      <c r="C37" s="101"/>
      <c r="D37" s="105" t="s">
        <v>47</v>
      </c>
      <c r="E37" s="101"/>
      <c r="F37" s="101"/>
      <c r="G37" s="101"/>
      <c r="H37" s="101"/>
      <c r="I37" s="101"/>
    </row>
    <row r="38" ht="20.25" customHeight="1" spans="1:9">
      <c r="A38" s="116" t="s">
        <v>144</v>
      </c>
      <c r="B38" s="117"/>
      <c r="C38" s="101">
        <f>SUM(C9:C37)</f>
        <v>1550.8</v>
      </c>
      <c r="D38" s="112" t="s">
        <v>145</v>
      </c>
      <c r="E38" s="101">
        <f t="shared" ref="E38:I38" si="0">SUM(E8:E37)</f>
        <v>1550.8</v>
      </c>
      <c r="F38" s="101">
        <f t="shared" si="0"/>
        <v>1550.8</v>
      </c>
      <c r="G38" s="101">
        <f t="shared" si="0"/>
        <v>1550.8</v>
      </c>
      <c r="H38" s="101">
        <f t="shared" si="0"/>
        <v>0</v>
      </c>
      <c r="I38" s="101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pane ySplit="5" topLeftCell="A6" activePane="bottomLeft" state="frozen"/>
      <selection/>
      <selection pane="bottomLeft" activeCell="O14" sqref="O14"/>
    </sheetView>
  </sheetViews>
  <sheetFormatPr defaultColWidth="10" defaultRowHeight="13.5" outlineLevelCol="6"/>
  <cols>
    <col min="1" max="1" width="12.375" customWidth="1"/>
    <col min="2" max="2" width="20.625" customWidth="1"/>
    <col min="3" max="7" width="9.75" customWidth="1"/>
  </cols>
  <sheetData>
    <row r="1" ht="16.5" customHeight="1" spans="1:7">
      <c r="A1" s="14" t="s">
        <v>146</v>
      </c>
      <c r="B1" s="14"/>
      <c r="C1" s="14"/>
      <c r="D1" s="14"/>
      <c r="E1" s="14"/>
      <c r="F1" s="14"/>
      <c r="G1" s="14"/>
    </row>
    <row r="2" ht="24" customHeight="1" spans="1:7">
      <c r="A2" s="69" t="s">
        <v>147</v>
      </c>
      <c r="B2" s="69"/>
      <c r="C2" s="69"/>
      <c r="D2" s="69"/>
      <c r="E2" s="69"/>
      <c r="F2" s="69"/>
      <c r="G2" s="69"/>
    </row>
    <row r="3" ht="18" customHeight="1" spans="1:7">
      <c r="A3" s="70" t="s">
        <v>2</v>
      </c>
      <c r="B3" s="17" t="s">
        <v>3</v>
      </c>
      <c r="C3" s="17"/>
      <c r="D3" s="16"/>
      <c r="E3" s="16"/>
      <c r="F3" s="16"/>
      <c r="G3" s="71" t="s">
        <v>4</v>
      </c>
    </row>
    <row r="4" ht="21.95" customHeight="1" spans="1:7">
      <c r="A4" s="72" t="s">
        <v>82</v>
      </c>
      <c r="B4" s="73" t="s">
        <v>83</v>
      </c>
      <c r="C4" s="73" t="s">
        <v>60</v>
      </c>
      <c r="D4" s="73" t="s">
        <v>84</v>
      </c>
      <c r="E4" s="73"/>
      <c r="F4" s="73"/>
      <c r="G4" s="73" t="s">
        <v>85</v>
      </c>
    </row>
    <row r="5" ht="21.95" customHeight="1" spans="1:7">
      <c r="A5" s="72"/>
      <c r="B5" s="73"/>
      <c r="C5" s="73"/>
      <c r="D5" s="73" t="s">
        <v>121</v>
      </c>
      <c r="E5" s="73" t="s">
        <v>148</v>
      </c>
      <c r="F5" s="73" t="s">
        <v>149</v>
      </c>
      <c r="G5" s="73"/>
    </row>
    <row r="6" ht="16.5" customHeight="1" spans="1:7">
      <c r="A6" s="57" t="s">
        <v>89</v>
      </c>
      <c r="B6" s="57" t="s">
        <v>90</v>
      </c>
      <c r="C6" s="60">
        <v>1550.8</v>
      </c>
      <c r="D6" s="60">
        <f>D7+D8+D9+D10</f>
        <v>1309.4932664</v>
      </c>
      <c r="E6" s="60">
        <f t="shared" ref="E6:G6" si="0">E7+E8+E9+E10</f>
        <v>711.4321664</v>
      </c>
      <c r="F6" s="60">
        <v>598.0623</v>
      </c>
      <c r="G6" s="60">
        <f t="shared" si="0"/>
        <v>241.31</v>
      </c>
    </row>
    <row r="7" ht="22.7" customHeight="1" spans="1:7">
      <c r="A7" s="57" t="s">
        <v>91</v>
      </c>
      <c r="B7" s="57" t="s">
        <v>92</v>
      </c>
      <c r="C7" s="60">
        <v>640.56</v>
      </c>
      <c r="D7" s="60">
        <v>529.16</v>
      </c>
      <c r="E7" s="60">
        <v>352.14</v>
      </c>
      <c r="F7" s="60">
        <v>177.02</v>
      </c>
      <c r="G7" s="60">
        <v>111.4</v>
      </c>
    </row>
    <row r="8" ht="22.7" customHeight="1" spans="1:7">
      <c r="A8" s="57">
        <v>2080105</v>
      </c>
      <c r="B8" s="57" t="s">
        <v>93</v>
      </c>
      <c r="C8" s="60">
        <v>47.297</v>
      </c>
      <c r="D8" s="60">
        <v>45.497</v>
      </c>
      <c r="E8" s="60">
        <v>41.8476</v>
      </c>
      <c r="F8" s="60">
        <v>3.6494</v>
      </c>
      <c r="G8" s="60">
        <v>1.8</v>
      </c>
    </row>
    <row r="9" ht="22.7" customHeight="1" spans="1:7">
      <c r="A9" s="57">
        <v>2080106</v>
      </c>
      <c r="B9" s="57" t="s">
        <v>94</v>
      </c>
      <c r="C9" s="60">
        <v>486.6</v>
      </c>
      <c r="D9" s="60">
        <v>374.6</v>
      </c>
      <c r="E9" s="60">
        <v>67.06</v>
      </c>
      <c r="F9" s="60">
        <v>307.5412</v>
      </c>
      <c r="G9" s="60">
        <v>112</v>
      </c>
    </row>
    <row r="10" ht="16.5" customHeight="1" spans="1:7">
      <c r="A10" s="57" t="s">
        <v>95</v>
      </c>
      <c r="B10" s="57" t="s">
        <v>96</v>
      </c>
      <c r="C10" s="60">
        <v>376.3462664</v>
      </c>
      <c r="D10" s="60">
        <v>360.2362664</v>
      </c>
      <c r="E10" s="60">
        <v>250.3845664</v>
      </c>
      <c r="F10" s="60">
        <v>109.86</v>
      </c>
      <c r="G10" s="60">
        <v>16.11</v>
      </c>
    </row>
    <row r="11" ht="16.5" customHeight="1" spans="1:7">
      <c r="A11" s="57" t="s">
        <v>97</v>
      </c>
      <c r="B11" s="57" t="s">
        <v>98</v>
      </c>
      <c r="C11" s="60"/>
      <c r="D11" s="60"/>
      <c r="E11" s="60"/>
      <c r="F11" s="60"/>
      <c r="G11" s="60"/>
    </row>
    <row r="12" ht="22.7" customHeight="1" spans="1:7">
      <c r="A12" s="57" t="s">
        <v>99</v>
      </c>
      <c r="B12" s="57" t="s">
        <v>100</v>
      </c>
      <c r="C12" s="60"/>
      <c r="D12" s="60"/>
      <c r="E12" s="60"/>
      <c r="F12" s="60"/>
      <c r="G12" s="60"/>
    </row>
    <row r="13" ht="16.5" customHeight="1" spans="1:7">
      <c r="A13" s="57" t="s">
        <v>101</v>
      </c>
      <c r="B13" s="57" t="s">
        <v>102</v>
      </c>
      <c r="C13" s="60"/>
      <c r="D13" s="60"/>
      <c r="E13" s="60"/>
      <c r="F13" s="60"/>
      <c r="G13" s="60"/>
    </row>
    <row r="14" ht="16.5" customHeight="1" spans="1:7">
      <c r="A14" s="57" t="s">
        <v>104</v>
      </c>
      <c r="B14" s="57" t="s">
        <v>105</v>
      </c>
      <c r="C14" s="60"/>
      <c r="D14" s="60"/>
      <c r="E14" s="60"/>
      <c r="F14" s="60"/>
      <c r="G14" s="60"/>
    </row>
    <row r="15" ht="16.5" customHeight="1" spans="1:7">
      <c r="A15" s="57" t="s">
        <v>106</v>
      </c>
      <c r="B15" s="57" t="s">
        <v>107</v>
      </c>
      <c r="C15" s="60"/>
      <c r="D15" s="60"/>
      <c r="E15" s="60"/>
      <c r="F15" s="60"/>
      <c r="G15" s="60"/>
    </row>
    <row r="16" ht="16.5" customHeight="1" spans="1:7">
      <c r="A16" s="57" t="s">
        <v>108</v>
      </c>
      <c r="B16" s="57" t="s">
        <v>109</v>
      </c>
      <c r="C16" s="60"/>
      <c r="D16" s="60"/>
      <c r="E16" s="60"/>
      <c r="F16" s="60"/>
      <c r="G16" s="60"/>
    </row>
    <row r="17" ht="16.5" customHeight="1" spans="1:7">
      <c r="A17" s="57" t="s">
        <v>110</v>
      </c>
      <c r="B17" s="57" t="s">
        <v>111</v>
      </c>
      <c r="C17" s="60"/>
      <c r="D17" s="60"/>
      <c r="E17" s="60"/>
      <c r="F17" s="60"/>
      <c r="G17" s="60"/>
    </row>
    <row r="18" ht="16.5" customHeight="1" spans="1:7">
      <c r="A18" s="57" t="s">
        <v>112</v>
      </c>
      <c r="B18" s="57" t="s">
        <v>113</v>
      </c>
      <c r="C18" s="60"/>
      <c r="D18" s="60"/>
      <c r="E18" s="60"/>
      <c r="F18" s="60"/>
      <c r="G18" s="60"/>
    </row>
    <row r="19" ht="16.5" customHeight="1" spans="1:7">
      <c r="A19" s="59" t="s">
        <v>150</v>
      </c>
      <c r="B19" s="59"/>
      <c r="C19" s="60">
        <v>1550.8</v>
      </c>
      <c r="D19" s="60">
        <v>1309.4932664</v>
      </c>
      <c r="E19" s="60">
        <v>711.4321664</v>
      </c>
      <c r="F19" s="60">
        <v>598.0623</v>
      </c>
      <c r="G19" s="60">
        <v>241.31</v>
      </c>
    </row>
  </sheetData>
  <mergeCells count="9">
    <mergeCell ref="A1:G1"/>
    <mergeCell ref="A2:G2"/>
    <mergeCell ref="B3:C3"/>
    <mergeCell ref="D4:F4"/>
    <mergeCell ref="A19:B19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5"/>
  <sheetViews>
    <sheetView zoomScale="90" zoomScaleNormal="90" workbookViewId="0">
      <pane ySplit="6" topLeftCell="A7" activePane="bottomLeft" state="frozen"/>
      <selection/>
      <selection pane="bottomLeft" activeCell="J9" sqref="J9:J25"/>
    </sheetView>
  </sheetViews>
  <sheetFormatPr defaultColWidth="10" defaultRowHeight="13.5"/>
  <cols>
    <col min="1" max="2" width="4.125" style="1" customWidth="1"/>
    <col min="3" max="3" width="12.375" style="1" customWidth="1"/>
    <col min="4" max="5" width="4.125" style="1" customWidth="1"/>
    <col min="6" max="6" width="12.375" style="1" customWidth="1"/>
    <col min="7" max="24" width="10.25" style="1" customWidth="1"/>
    <col min="25" max="25" width="9.75" style="1" customWidth="1"/>
    <col min="26" max="16384" width="10" style="1"/>
  </cols>
  <sheetData>
    <row r="1" ht="14.25" customHeight="1" spans="1:24">
      <c r="A1" s="63" t="s">
        <v>151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</row>
    <row r="2" ht="28.5" customHeight="1" spans="1:24">
      <c r="A2" s="2" t="s">
        <v>152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153</v>
      </c>
      <c r="B3" s="3"/>
      <c r="C3" s="3"/>
      <c r="D3" s="62" t="s">
        <v>3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3" t="s">
        <v>4</v>
      </c>
    </row>
    <row r="4" ht="14.25" customHeight="1" spans="1:24">
      <c r="A4" s="4" t="s">
        <v>154</v>
      </c>
      <c r="B4" s="4"/>
      <c r="C4" s="4"/>
      <c r="D4" s="4" t="s">
        <v>155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120</v>
      </c>
      <c r="L5" s="4" t="s">
        <v>63</v>
      </c>
      <c r="M5" s="4" t="s">
        <v>156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157</v>
      </c>
      <c r="S5" s="4" t="s">
        <v>121</v>
      </c>
      <c r="T5" s="4" t="s">
        <v>61</v>
      </c>
      <c r="U5" s="4" t="s">
        <v>120</v>
      </c>
      <c r="V5" s="4" t="s">
        <v>63</v>
      </c>
      <c r="W5" s="4" t="s">
        <v>64</v>
      </c>
      <c r="X5" s="4" t="s">
        <v>70</v>
      </c>
    </row>
    <row r="6" ht="22.9" customHeight="1" spans="1:24">
      <c r="A6" s="4" t="s">
        <v>158</v>
      </c>
      <c r="B6" s="4" t="s">
        <v>159</v>
      </c>
      <c r="C6" s="4" t="s">
        <v>83</v>
      </c>
      <c r="D6" s="4" t="s">
        <v>158</v>
      </c>
      <c r="E6" s="4" t="s">
        <v>159</v>
      </c>
      <c r="F6" s="4" t="s">
        <v>83</v>
      </c>
      <c r="G6" s="4"/>
      <c r="H6" s="4"/>
      <c r="I6" s="4" t="s">
        <v>121</v>
      </c>
      <c r="J6" s="4" t="s">
        <v>122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15" customHeight="1" spans="1:24">
      <c r="A7" s="4"/>
      <c r="B7" s="4"/>
      <c r="C7" s="64" t="s">
        <v>60</v>
      </c>
      <c r="D7" s="64"/>
      <c r="E7" s="4"/>
      <c r="F7" s="4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</row>
    <row r="8" ht="22.7" customHeight="1" spans="1:24">
      <c r="A8" s="4" t="s">
        <v>160</v>
      </c>
      <c r="B8" s="66"/>
      <c r="C8" s="21" t="s">
        <v>3</v>
      </c>
      <c r="D8" s="21"/>
      <c r="E8" s="67"/>
      <c r="F8" s="4"/>
      <c r="G8" s="65">
        <v>1550.8</v>
      </c>
      <c r="H8" s="65">
        <v>1550.8</v>
      </c>
      <c r="I8" s="65">
        <v>1550.8</v>
      </c>
      <c r="J8" s="65">
        <v>1550.8</v>
      </c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</row>
    <row r="9" ht="16.15" customHeight="1" spans="1:24">
      <c r="A9" s="4"/>
      <c r="B9" s="4"/>
      <c r="C9" s="68" t="s">
        <v>161</v>
      </c>
      <c r="D9" s="68"/>
      <c r="E9" s="4"/>
      <c r="F9" s="4" t="s">
        <v>162</v>
      </c>
      <c r="G9" s="65">
        <v>24.2931</v>
      </c>
      <c r="H9" s="65">
        <v>24.2931</v>
      </c>
      <c r="I9" s="65">
        <v>24.2931</v>
      </c>
      <c r="J9" s="65">
        <v>24.2931</v>
      </c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</row>
    <row r="10" ht="16.15" customHeight="1" spans="1:24">
      <c r="A10" s="4"/>
      <c r="B10" s="4"/>
      <c r="C10" s="4" t="s">
        <v>163</v>
      </c>
      <c r="D10" s="4"/>
      <c r="E10" s="4"/>
      <c r="F10" s="4" t="s">
        <v>162</v>
      </c>
      <c r="G10" s="65">
        <v>69.6103</v>
      </c>
      <c r="H10" s="65">
        <v>69.6103</v>
      </c>
      <c r="I10" s="65">
        <v>69.6103</v>
      </c>
      <c r="J10" s="65">
        <v>69.6103</v>
      </c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</row>
    <row r="11" ht="22.7" customHeight="1" spans="1:24">
      <c r="A11" s="4"/>
      <c r="B11" s="4"/>
      <c r="C11" s="4" t="s">
        <v>164</v>
      </c>
      <c r="D11" s="4"/>
      <c r="E11" s="4"/>
      <c r="F11" s="4" t="s">
        <v>165</v>
      </c>
      <c r="G11" s="65">
        <v>8.9653</v>
      </c>
      <c r="H11" s="65">
        <v>8.9653</v>
      </c>
      <c r="I11" s="65">
        <v>8.9653</v>
      </c>
      <c r="J11" s="65">
        <v>8.9653</v>
      </c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</row>
    <row r="12" ht="16.15" customHeight="1" spans="1:24">
      <c r="A12" s="4"/>
      <c r="B12" s="4"/>
      <c r="C12" s="4" t="s">
        <v>166</v>
      </c>
      <c r="D12" s="4"/>
      <c r="E12" s="4"/>
      <c r="F12" s="4" t="s">
        <v>162</v>
      </c>
      <c r="G12" s="65">
        <v>459.2451</v>
      </c>
      <c r="H12" s="65">
        <v>459.2451</v>
      </c>
      <c r="I12" s="65">
        <v>459.2451</v>
      </c>
      <c r="J12" s="65">
        <v>459.2451</v>
      </c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</row>
    <row r="13" ht="16.15" customHeight="1" spans="1:24">
      <c r="A13" s="4"/>
      <c r="B13" s="4"/>
      <c r="C13" s="4" t="s">
        <v>167</v>
      </c>
      <c r="D13" s="4"/>
      <c r="E13" s="4"/>
      <c r="F13" s="4" t="s">
        <v>168</v>
      </c>
      <c r="G13" s="65">
        <v>40.57</v>
      </c>
      <c r="H13" s="65">
        <v>40.57</v>
      </c>
      <c r="I13" s="65">
        <v>40.57</v>
      </c>
      <c r="J13" s="65">
        <v>40.57</v>
      </c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</row>
    <row r="14" ht="16.15" customHeight="1" spans="1:24">
      <c r="A14" s="4"/>
      <c r="B14" s="4"/>
      <c r="C14" s="4" t="s">
        <v>169</v>
      </c>
      <c r="D14" s="4"/>
      <c r="E14" s="4"/>
      <c r="F14" s="4" t="s">
        <v>170</v>
      </c>
      <c r="G14" s="65">
        <v>15.1526</v>
      </c>
      <c r="H14" s="65">
        <v>15.1526</v>
      </c>
      <c r="I14" s="65">
        <v>15.1526</v>
      </c>
      <c r="J14" s="65">
        <v>15.1526</v>
      </c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</row>
    <row r="15" ht="16.15" customHeight="1" spans="1:24">
      <c r="A15" s="4"/>
      <c r="B15" s="4"/>
      <c r="C15" s="4" t="s">
        <v>171</v>
      </c>
      <c r="D15" s="4"/>
      <c r="E15" s="4"/>
      <c r="F15" s="4" t="s">
        <v>170</v>
      </c>
      <c r="G15" s="65">
        <v>6.675</v>
      </c>
      <c r="H15" s="65">
        <v>6.675</v>
      </c>
      <c r="I15" s="65">
        <v>6.675</v>
      </c>
      <c r="J15" s="65">
        <v>6.675</v>
      </c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</row>
    <row r="16" ht="16.15" customHeight="1" spans="1:24">
      <c r="A16" s="4"/>
      <c r="B16" s="4"/>
      <c r="C16" s="4" t="s">
        <v>172</v>
      </c>
      <c r="D16" s="4"/>
      <c r="E16" s="4"/>
      <c r="F16" s="4" t="s">
        <v>170</v>
      </c>
      <c r="G16" s="65">
        <v>23.3095</v>
      </c>
      <c r="H16" s="65">
        <v>23.3095</v>
      </c>
      <c r="I16" s="65">
        <v>23.3095</v>
      </c>
      <c r="J16" s="65">
        <v>23.3095</v>
      </c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</row>
    <row r="17" ht="16.15" customHeight="1" spans="1:24">
      <c r="A17" s="4"/>
      <c r="B17" s="4"/>
      <c r="C17" s="4" t="s">
        <v>173</v>
      </c>
      <c r="D17" s="4"/>
      <c r="E17" s="4"/>
      <c r="F17" s="4" t="s">
        <v>170</v>
      </c>
      <c r="G17" s="65">
        <v>15.3042</v>
      </c>
      <c r="H17" s="65">
        <v>15.3042</v>
      </c>
      <c r="I17" s="65">
        <v>15.3042</v>
      </c>
      <c r="J17" s="65">
        <v>15.3042</v>
      </c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</row>
    <row r="18" ht="16.15" customHeight="1" spans="1:24">
      <c r="A18" s="4"/>
      <c r="B18" s="4"/>
      <c r="C18" s="4" t="s">
        <v>174</v>
      </c>
      <c r="D18" s="4"/>
      <c r="E18" s="4"/>
      <c r="F18" s="4" t="s">
        <v>174</v>
      </c>
      <c r="G18" s="65">
        <v>19.9949</v>
      </c>
      <c r="H18" s="65">
        <v>19.9949</v>
      </c>
      <c r="I18" s="65">
        <v>19.9949</v>
      </c>
      <c r="J18" s="65">
        <v>19.9949</v>
      </c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</row>
    <row r="19" ht="16.15" customHeight="1" spans="1:24">
      <c r="A19" s="4"/>
      <c r="B19" s="4"/>
      <c r="C19" s="4" t="s">
        <v>175</v>
      </c>
      <c r="D19" s="4"/>
      <c r="E19" s="4"/>
      <c r="F19" s="4" t="s">
        <v>176</v>
      </c>
      <c r="G19" s="65">
        <v>0</v>
      </c>
      <c r="H19" s="65">
        <v>0</v>
      </c>
      <c r="I19" s="65">
        <v>0</v>
      </c>
      <c r="J19" s="65">
        <v>0</v>
      </c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</row>
    <row r="20" ht="16.15" customHeight="1" spans="1:24">
      <c r="A20" s="4"/>
      <c r="B20" s="4"/>
      <c r="C20" s="4" t="s">
        <v>177</v>
      </c>
      <c r="D20" s="4"/>
      <c r="E20" s="4"/>
      <c r="F20" s="4" t="s">
        <v>170</v>
      </c>
      <c r="G20" s="65">
        <v>139.1891</v>
      </c>
      <c r="H20" s="65">
        <v>139.1891</v>
      </c>
      <c r="I20" s="65">
        <v>139.1891</v>
      </c>
      <c r="J20" s="65">
        <v>139.1891</v>
      </c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</row>
    <row r="21" ht="16.15" customHeight="1" spans="1:24">
      <c r="A21" s="4"/>
      <c r="B21" s="4"/>
      <c r="C21" s="4" t="s">
        <v>178</v>
      </c>
      <c r="D21" s="4"/>
      <c r="E21" s="4"/>
      <c r="F21" s="4" t="s">
        <v>170</v>
      </c>
      <c r="G21" s="65">
        <v>1.345</v>
      </c>
      <c r="H21" s="65">
        <v>1.345</v>
      </c>
      <c r="I21" s="65">
        <v>1.345</v>
      </c>
      <c r="J21" s="65">
        <v>1.345</v>
      </c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</row>
    <row r="22" ht="22.7" customHeight="1" spans="1:24">
      <c r="A22" s="4"/>
      <c r="B22" s="4"/>
      <c r="C22" s="4" t="s">
        <v>179</v>
      </c>
      <c r="D22" s="4"/>
      <c r="E22" s="4"/>
      <c r="F22" s="4" t="s">
        <v>180</v>
      </c>
      <c r="G22" s="65">
        <v>557.0018</v>
      </c>
      <c r="H22" s="65">
        <v>557.0018</v>
      </c>
      <c r="I22" s="65">
        <v>557.0018</v>
      </c>
      <c r="J22" s="65">
        <f>556.9318+0.07</f>
        <v>557.0018</v>
      </c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</row>
    <row r="23" ht="33.95" customHeight="1" spans="1:24">
      <c r="A23" s="4"/>
      <c r="B23" s="4"/>
      <c r="C23" s="4" t="s">
        <v>181</v>
      </c>
      <c r="D23" s="4"/>
      <c r="E23" s="4"/>
      <c r="F23" s="4" t="s">
        <v>165</v>
      </c>
      <c r="G23" s="65">
        <v>75.362</v>
      </c>
      <c r="H23" s="65">
        <v>75.362</v>
      </c>
      <c r="I23" s="65">
        <v>75.362</v>
      </c>
      <c r="J23" s="65">
        <v>75.362</v>
      </c>
      <c r="K23" s="65"/>
      <c r="L23" s="65"/>
      <c r="M23" s="65"/>
      <c r="N23" s="65"/>
      <c r="O23" s="60"/>
      <c r="P23" s="65"/>
      <c r="Q23" s="65"/>
      <c r="R23" s="65"/>
      <c r="S23" s="65"/>
      <c r="T23" s="65"/>
      <c r="U23" s="65"/>
      <c r="V23" s="65"/>
      <c r="W23" s="65"/>
      <c r="X23" s="65"/>
    </row>
    <row r="24" ht="22.7" customHeight="1" spans="1:24">
      <c r="A24" s="4"/>
      <c r="B24" s="4"/>
      <c r="C24" s="4" t="s">
        <v>182</v>
      </c>
      <c r="D24" s="4"/>
      <c r="E24" s="4"/>
      <c r="F24" s="4" t="s">
        <v>165</v>
      </c>
      <c r="G24" s="65">
        <v>37.6719</v>
      </c>
      <c r="H24" s="65">
        <v>37.6719</v>
      </c>
      <c r="I24" s="65">
        <v>37.6719</v>
      </c>
      <c r="J24" s="65">
        <v>37.6719</v>
      </c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</row>
    <row r="25" ht="16.15" customHeight="1" spans="1:24">
      <c r="A25" s="4"/>
      <c r="B25" s="4"/>
      <c r="C25" s="4" t="s">
        <v>183</v>
      </c>
      <c r="D25" s="4"/>
      <c r="E25" s="4"/>
      <c r="F25" s="4" t="s">
        <v>113</v>
      </c>
      <c r="G25" s="65">
        <v>57.1069</v>
      </c>
      <c r="H25" s="65">
        <v>57.1069</v>
      </c>
      <c r="I25" s="65">
        <v>57.1069</v>
      </c>
      <c r="J25" s="65">
        <v>57.1069</v>
      </c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</row>
  </sheetData>
  <mergeCells count="27">
    <mergeCell ref="A1:X1"/>
    <mergeCell ref="A2:X2"/>
    <mergeCell ref="A3:C3"/>
    <mergeCell ref="D3:W3"/>
    <mergeCell ref="H4:R4"/>
    <mergeCell ref="S4:X4"/>
    <mergeCell ref="I5:J5"/>
    <mergeCell ref="A9:A25"/>
    <mergeCell ref="B9:B2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workbookViewId="0">
      <selection activeCell="L18" sqref="L18"/>
    </sheetView>
  </sheetViews>
  <sheetFormatPr defaultColWidth="10" defaultRowHeight="13.5" outlineLevelCol="4"/>
  <cols>
    <col min="1" max="1" width="15.375" customWidth="1"/>
    <col min="2" max="2" width="20.5" customWidth="1"/>
    <col min="3" max="5" width="15.375" customWidth="1"/>
  </cols>
  <sheetData>
    <row r="1" ht="14.25" customHeight="1" spans="1:5">
      <c r="A1" s="14" t="s">
        <v>184</v>
      </c>
      <c r="B1" s="14"/>
      <c r="C1" s="14"/>
      <c r="D1" s="14"/>
      <c r="E1" s="14"/>
    </row>
    <row r="2" ht="28.5" customHeight="1" spans="1:5">
      <c r="A2" s="15" t="s">
        <v>185</v>
      </c>
      <c r="B2" s="15"/>
      <c r="C2" s="15"/>
      <c r="D2" s="15"/>
      <c r="E2" s="15"/>
    </row>
    <row r="3" ht="16.5" customHeight="1" spans="1:5">
      <c r="A3" s="14" t="s">
        <v>2</v>
      </c>
      <c r="B3" s="62" t="s">
        <v>3</v>
      </c>
      <c r="C3" s="62"/>
      <c r="D3" s="16"/>
      <c r="E3" s="14" t="s">
        <v>4</v>
      </c>
    </row>
    <row r="4" ht="16.5" customHeight="1" spans="1:5">
      <c r="A4" s="59" t="s">
        <v>186</v>
      </c>
      <c r="B4" s="59"/>
      <c r="C4" s="59" t="s">
        <v>187</v>
      </c>
      <c r="D4" s="59"/>
      <c r="E4" s="59"/>
    </row>
    <row r="5" ht="16.5" customHeight="1" spans="1:5">
      <c r="A5" s="59" t="s">
        <v>82</v>
      </c>
      <c r="B5" s="59" t="s">
        <v>83</v>
      </c>
      <c r="C5" s="59" t="s">
        <v>60</v>
      </c>
      <c r="D5" s="59" t="s">
        <v>148</v>
      </c>
      <c r="E5" s="59" t="s">
        <v>149</v>
      </c>
    </row>
    <row r="6" ht="16.5" customHeight="1" spans="1:5">
      <c r="A6" s="57" t="s">
        <v>188</v>
      </c>
      <c r="B6" s="57" t="s">
        <v>189</v>
      </c>
      <c r="C6" s="60">
        <f>D6+E6</f>
        <v>711.4276</v>
      </c>
      <c r="D6" s="60">
        <f>711.3576+0.07</f>
        <v>711.4276</v>
      </c>
      <c r="E6" s="60"/>
    </row>
    <row r="7" ht="16.5" customHeight="1" spans="1:5">
      <c r="A7" s="57" t="s">
        <v>190</v>
      </c>
      <c r="B7" s="57" t="s">
        <v>191</v>
      </c>
      <c r="C7" s="60">
        <f t="shared" ref="C7:C25" si="0">D7+E7</f>
        <v>424.8287</v>
      </c>
      <c r="D7" s="60">
        <f>424.7587+0.07</f>
        <v>424.8287</v>
      </c>
      <c r="E7" s="60"/>
    </row>
    <row r="8" ht="16.5" customHeight="1" spans="1:5">
      <c r="A8" s="57" t="s">
        <v>192</v>
      </c>
      <c r="B8" s="57" t="s">
        <v>193</v>
      </c>
      <c r="C8" s="60">
        <f t="shared" si="0"/>
        <v>97.852</v>
      </c>
      <c r="D8" s="60">
        <v>97.852</v>
      </c>
      <c r="E8" s="60"/>
    </row>
    <row r="9" ht="16.5" customHeight="1" spans="1:5">
      <c r="A9" s="57" t="s">
        <v>194</v>
      </c>
      <c r="B9" s="57" t="s">
        <v>195</v>
      </c>
      <c r="C9" s="60">
        <f t="shared" si="0"/>
        <v>15.7282</v>
      </c>
      <c r="D9" s="60">
        <v>15.7282</v>
      </c>
      <c r="E9" s="60"/>
    </row>
    <row r="10" ht="22.7" customHeight="1" spans="1:5">
      <c r="A10" s="57" t="s">
        <v>196</v>
      </c>
      <c r="B10" s="57" t="s">
        <v>197</v>
      </c>
      <c r="C10" s="60">
        <f t="shared" si="0"/>
        <v>72.8532</v>
      </c>
      <c r="D10" s="60">
        <v>72.8532</v>
      </c>
      <c r="E10" s="60"/>
    </row>
    <row r="11" ht="16.5" customHeight="1" spans="1:5">
      <c r="A11" s="57" t="s">
        <v>198</v>
      </c>
      <c r="B11" s="57" t="s">
        <v>182</v>
      </c>
      <c r="C11" s="60">
        <f t="shared" si="0"/>
        <v>36.8415</v>
      </c>
      <c r="D11" s="60">
        <v>36.8415</v>
      </c>
      <c r="E11" s="60"/>
    </row>
    <row r="12" ht="16.5" customHeight="1" spans="1:5">
      <c r="A12" s="57" t="s">
        <v>199</v>
      </c>
      <c r="B12" s="57" t="s">
        <v>200</v>
      </c>
      <c r="C12" s="60">
        <f t="shared" si="0"/>
        <v>8.6766</v>
      </c>
      <c r="D12" s="60">
        <v>8.6766</v>
      </c>
      <c r="E12" s="60"/>
    </row>
    <row r="13" ht="16.5" customHeight="1" spans="1:5">
      <c r="A13" s="57" t="s">
        <v>201</v>
      </c>
      <c r="B13" s="57" t="s">
        <v>113</v>
      </c>
      <c r="C13" s="60">
        <f t="shared" si="0"/>
        <v>54.6474</v>
      </c>
      <c r="D13" s="60">
        <v>54.6474</v>
      </c>
      <c r="E13" s="60"/>
    </row>
    <row r="14" ht="16.5" customHeight="1" spans="1:5">
      <c r="A14" s="57" t="s">
        <v>202</v>
      </c>
      <c r="B14" s="57" t="s">
        <v>203</v>
      </c>
      <c r="C14" s="60">
        <f t="shared" si="0"/>
        <v>598.0658</v>
      </c>
      <c r="D14" s="60"/>
      <c r="E14" s="60">
        <v>598.0658</v>
      </c>
    </row>
    <row r="15" ht="16.5" customHeight="1" spans="1:5">
      <c r="A15" s="57" t="s">
        <v>204</v>
      </c>
      <c r="B15" s="57" t="s">
        <v>205</v>
      </c>
      <c r="C15" s="60">
        <f t="shared" si="0"/>
        <v>90.5722</v>
      </c>
      <c r="D15" s="60"/>
      <c r="E15" s="60">
        <v>90.5722</v>
      </c>
    </row>
    <row r="16" ht="16.5" customHeight="1" spans="1:5">
      <c r="A16" s="57" t="s">
        <v>206</v>
      </c>
      <c r="B16" s="57" t="s">
        <v>207</v>
      </c>
      <c r="C16" s="60">
        <f t="shared" si="0"/>
        <v>15.22</v>
      </c>
      <c r="D16" s="60"/>
      <c r="E16" s="60">
        <v>15.22</v>
      </c>
    </row>
    <row r="17" ht="16.5" customHeight="1" spans="1:5">
      <c r="A17" s="57" t="s">
        <v>208</v>
      </c>
      <c r="B17" s="57" t="s">
        <v>209</v>
      </c>
      <c r="C17" s="60">
        <f t="shared" si="0"/>
        <v>1.925</v>
      </c>
      <c r="D17" s="60"/>
      <c r="E17" s="60">
        <v>1.925</v>
      </c>
    </row>
    <row r="18" ht="16.5" customHeight="1" spans="1:5">
      <c r="A18" s="57" t="s">
        <v>210</v>
      </c>
      <c r="B18" s="57" t="s">
        <v>171</v>
      </c>
      <c r="C18" s="60">
        <f t="shared" si="0"/>
        <v>6.025</v>
      </c>
      <c r="D18" s="60"/>
      <c r="E18" s="60">
        <v>6.025</v>
      </c>
    </row>
    <row r="19" ht="16.5" customHeight="1" spans="1:5">
      <c r="A19" s="57" t="s">
        <v>211</v>
      </c>
      <c r="B19" s="57" t="s">
        <v>167</v>
      </c>
      <c r="C19" s="60">
        <f t="shared" si="0"/>
        <v>40.57</v>
      </c>
      <c r="D19" s="60"/>
      <c r="E19" s="60">
        <v>40.57</v>
      </c>
    </row>
    <row r="20" ht="16.5" customHeight="1" spans="1:5">
      <c r="A20" s="57" t="s">
        <v>212</v>
      </c>
      <c r="B20" s="57" t="s">
        <v>174</v>
      </c>
      <c r="C20" s="60">
        <f t="shared" si="0"/>
        <v>17.4199</v>
      </c>
      <c r="D20" s="60"/>
      <c r="E20" s="60">
        <v>17.4199</v>
      </c>
    </row>
    <row r="21" ht="16.5" customHeight="1" spans="1:5">
      <c r="A21" s="57" t="s">
        <v>213</v>
      </c>
      <c r="B21" s="57" t="s">
        <v>214</v>
      </c>
      <c r="C21" s="60">
        <f t="shared" si="0"/>
        <v>0</v>
      </c>
      <c r="D21" s="60"/>
      <c r="E21" s="60">
        <v>0</v>
      </c>
    </row>
    <row r="22" ht="16.5" customHeight="1" spans="1:5">
      <c r="A22" s="57" t="s">
        <v>215</v>
      </c>
      <c r="B22" s="57" t="s">
        <v>216</v>
      </c>
      <c r="C22" s="60">
        <f t="shared" si="0"/>
        <v>23.3095</v>
      </c>
      <c r="D22" s="60"/>
      <c r="E22" s="60">
        <v>23.3095</v>
      </c>
    </row>
    <row r="23" ht="16.5" customHeight="1" spans="1:5">
      <c r="A23" s="57" t="s">
        <v>217</v>
      </c>
      <c r="B23" s="57" t="s">
        <v>218</v>
      </c>
      <c r="C23" s="60">
        <f t="shared" si="0"/>
        <v>15.3042</v>
      </c>
      <c r="D23" s="60"/>
      <c r="E23" s="60">
        <v>15.3042</v>
      </c>
    </row>
    <row r="24" ht="16.5" customHeight="1" spans="1:5">
      <c r="A24" s="57">
        <v>30299</v>
      </c>
      <c r="B24" s="57" t="s">
        <v>180</v>
      </c>
      <c r="C24" s="60">
        <f t="shared" si="0"/>
        <v>387.72</v>
      </c>
      <c r="D24" s="60"/>
      <c r="E24" s="60">
        <v>387.72</v>
      </c>
    </row>
    <row r="25" ht="16.5" customHeight="1" spans="1:5">
      <c r="A25" s="59"/>
      <c r="B25" s="59" t="s">
        <v>219</v>
      </c>
      <c r="C25" s="60">
        <f t="shared" si="0"/>
        <v>1309.4934</v>
      </c>
      <c r="D25" s="60">
        <f>D6</f>
        <v>711.4276</v>
      </c>
      <c r="E25" s="60">
        <f>E14</f>
        <v>598.0658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workbookViewId="0">
      <selection activeCell="K11" sqref="K11"/>
    </sheetView>
  </sheetViews>
  <sheetFormatPr defaultColWidth="10" defaultRowHeight="13.5" outlineLevelCol="5"/>
  <cols>
    <col min="1" max="6" width="15.375" customWidth="1"/>
  </cols>
  <sheetData>
    <row r="1" ht="14.25" customHeight="1" spans="1:6">
      <c r="A1" s="14" t="s">
        <v>220</v>
      </c>
      <c r="B1" s="14"/>
      <c r="C1" s="14"/>
      <c r="D1" s="14"/>
      <c r="E1" s="14"/>
      <c r="F1" s="14"/>
    </row>
    <row r="2" ht="28.5" customHeight="1" spans="1:6">
      <c r="A2" s="15" t="s">
        <v>221</v>
      </c>
      <c r="B2" s="15"/>
      <c r="C2" s="15"/>
      <c r="D2" s="15"/>
      <c r="E2" s="15"/>
      <c r="F2" s="15"/>
    </row>
    <row r="3" ht="16.5" customHeight="1" spans="1:6">
      <c r="A3" s="56" t="s">
        <v>2</v>
      </c>
      <c r="B3" s="57" t="s">
        <v>3</v>
      </c>
      <c r="C3" s="57"/>
      <c r="D3" s="57"/>
      <c r="E3" s="58"/>
      <c r="F3" s="56" t="s">
        <v>4</v>
      </c>
    </row>
    <row r="4" ht="16.5" customHeight="1" spans="1:6">
      <c r="A4" s="59" t="s">
        <v>222</v>
      </c>
      <c r="B4" s="59" t="s">
        <v>223</v>
      </c>
      <c r="C4" s="59" t="s">
        <v>224</v>
      </c>
      <c r="D4" s="59"/>
      <c r="E4" s="59"/>
      <c r="F4" s="59" t="s">
        <v>174</v>
      </c>
    </row>
    <row r="5" ht="16.5" customHeight="1" spans="1:6">
      <c r="A5" s="59"/>
      <c r="B5" s="59"/>
      <c r="C5" s="59" t="s">
        <v>121</v>
      </c>
      <c r="D5" s="59" t="s">
        <v>225</v>
      </c>
      <c r="E5" s="59" t="s">
        <v>226</v>
      </c>
      <c r="F5" s="59"/>
    </row>
    <row r="6" s="54" customFormat="1" ht="16.5" customHeight="1" spans="1:6">
      <c r="A6" s="60">
        <v>19.99</v>
      </c>
      <c r="B6" s="60">
        <v>0</v>
      </c>
      <c r="C6" s="60">
        <v>0</v>
      </c>
      <c r="D6" s="60">
        <v>0</v>
      </c>
      <c r="E6" s="60">
        <v>0</v>
      </c>
      <c r="F6" s="60">
        <v>19.99</v>
      </c>
    </row>
    <row r="9" s="55" customFormat="1" spans="1:6">
      <c r="A9" s="61" t="s">
        <v>227</v>
      </c>
      <c r="B9" s="61"/>
      <c r="C9" s="61"/>
      <c r="D9" s="61"/>
      <c r="E9" s="61"/>
      <c r="F9" s="61"/>
    </row>
  </sheetData>
  <mergeCells count="8">
    <mergeCell ref="A1:F1"/>
    <mergeCell ref="A2:F2"/>
    <mergeCell ref="B3:D3"/>
    <mergeCell ref="C4:E4"/>
    <mergeCell ref="A9:F9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E10" sqref="E10"/>
    </sheetView>
  </sheetViews>
  <sheetFormatPr defaultColWidth="8" defaultRowHeight="11.25"/>
  <cols>
    <col min="1" max="1" width="6.125" style="26" customWidth="1"/>
    <col min="2" max="3" width="5.5" style="26" customWidth="1"/>
    <col min="4" max="4" width="13" style="26" customWidth="1"/>
    <col min="5" max="5" width="43.75" style="26" customWidth="1"/>
    <col min="6" max="6" width="15.25" style="26" customWidth="1"/>
    <col min="7" max="7" width="13.25" style="26" customWidth="1"/>
    <col min="8" max="9" width="12.125" style="26" customWidth="1"/>
    <col min="10" max="10" width="14.625" style="26" customWidth="1"/>
    <col min="11" max="11" width="13.5" style="26" customWidth="1"/>
    <col min="12" max="12" width="12.375" style="26" customWidth="1"/>
    <col min="13" max="13" width="12.875" style="26" customWidth="1"/>
    <col min="14" max="256" width="8" style="26" customWidth="1"/>
    <col min="257" max="16384" width="8" style="26"/>
  </cols>
  <sheetData>
    <row r="1" ht="25.5" customHeight="1" spans="1:226">
      <c r="A1" s="27"/>
      <c r="B1" s="27"/>
      <c r="C1" s="28"/>
      <c r="D1" s="29"/>
      <c r="E1" s="30"/>
      <c r="F1" s="31"/>
      <c r="G1" s="31"/>
      <c r="H1" s="31"/>
      <c r="I1" s="51"/>
      <c r="J1" s="31"/>
      <c r="K1" s="31"/>
      <c r="L1" s="31"/>
      <c r="M1" s="52" t="s">
        <v>228</v>
      </c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  <c r="GV1" s="50"/>
      <c r="GW1" s="50"/>
      <c r="GX1" s="50"/>
      <c r="GY1" s="50"/>
      <c r="GZ1" s="50"/>
      <c r="HA1" s="50"/>
      <c r="HB1" s="50"/>
      <c r="HC1" s="50"/>
      <c r="HD1" s="50"/>
      <c r="HE1" s="50"/>
      <c r="HF1" s="50"/>
      <c r="HG1" s="50"/>
      <c r="HH1" s="50"/>
      <c r="HI1" s="50"/>
      <c r="HJ1" s="50"/>
      <c r="HK1" s="50"/>
      <c r="HL1" s="50"/>
      <c r="HM1" s="50"/>
      <c r="HN1" s="50"/>
      <c r="HO1" s="50"/>
      <c r="HP1" s="50"/>
      <c r="HQ1" s="50"/>
      <c r="HR1" s="50"/>
    </row>
    <row r="2" ht="21.75" customHeight="1" spans="1:226">
      <c r="A2" s="32" t="s">
        <v>229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  <c r="GM2" s="50"/>
      <c r="GN2" s="50"/>
      <c r="GO2" s="50"/>
      <c r="GP2" s="50"/>
      <c r="GQ2" s="50"/>
      <c r="GR2" s="50"/>
      <c r="GS2" s="50"/>
      <c r="GT2" s="50"/>
      <c r="GU2" s="50"/>
      <c r="GV2" s="50"/>
      <c r="GW2" s="50"/>
      <c r="GX2" s="50"/>
      <c r="GY2" s="50"/>
      <c r="GZ2" s="50"/>
      <c r="HA2" s="50"/>
      <c r="HB2" s="50"/>
      <c r="HC2" s="50"/>
      <c r="HD2" s="50"/>
      <c r="HE2" s="50"/>
      <c r="HF2" s="50"/>
      <c r="HG2" s="50"/>
      <c r="HH2" s="50"/>
      <c r="HI2" s="50"/>
      <c r="HJ2" s="50"/>
      <c r="HK2" s="50"/>
      <c r="HL2" s="50"/>
      <c r="HM2" s="50"/>
      <c r="HN2" s="50"/>
      <c r="HO2" s="50"/>
      <c r="HP2" s="50"/>
      <c r="HQ2" s="50"/>
      <c r="HR2" s="50"/>
    </row>
    <row r="3" ht="25.5" customHeight="1" spans="1:226">
      <c r="A3" s="33" t="s">
        <v>230</v>
      </c>
      <c r="B3" s="33"/>
      <c r="C3" s="33"/>
      <c r="D3" s="33"/>
      <c r="E3" s="34"/>
      <c r="F3" s="31"/>
      <c r="G3" s="35"/>
      <c r="H3" s="35"/>
      <c r="I3" s="35"/>
      <c r="J3" s="35"/>
      <c r="K3" s="35"/>
      <c r="L3" s="35"/>
      <c r="M3" s="52" t="s">
        <v>4</v>
      </c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/>
      <c r="DR3" s="50"/>
      <c r="DS3" s="50"/>
      <c r="DT3" s="50"/>
      <c r="DU3" s="50"/>
      <c r="DV3" s="50"/>
      <c r="DW3" s="50"/>
      <c r="DX3" s="50"/>
      <c r="DY3" s="50"/>
      <c r="DZ3" s="50"/>
      <c r="EA3" s="50"/>
      <c r="EB3" s="50"/>
      <c r="EC3" s="50"/>
      <c r="ED3" s="50"/>
      <c r="EE3" s="50"/>
      <c r="EF3" s="50"/>
      <c r="EG3" s="50"/>
      <c r="EH3" s="50"/>
      <c r="EI3" s="50"/>
      <c r="EJ3" s="50"/>
      <c r="EK3" s="50"/>
      <c r="EL3" s="50"/>
      <c r="EM3" s="50"/>
      <c r="EN3" s="50"/>
      <c r="EO3" s="50"/>
      <c r="EP3" s="50"/>
      <c r="EQ3" s="50"/>
      <c r="ER3" s="50"/>
      <c r="ES3" s="50"/>
      <c r="ET3" s="50"/>
      <c r="EU3" s="50"/>
      <c r="EV3" s="50"/>
      <c r="EW3" s="50"/>
      <c r="EX3" s="50"/>
      <c r="EY3" s="50"/>
      <c r="EZ3" s="50"/>
      <c r="FA3" s="50"/>
      <c r="FB3" s="50"/>
      <c r="FC3" s="50"/>
      <c r="FD3" s="50"/>
      <c r="FE3" s="50"/>
      <c r="FF3" s="50"/>
      <c r="FG3" s="50"/>
      <c r="FH3" s="50"/>
      <c r="FI3" s="50"/>
      <c r="FJ3" s="50"/>
      <c r="FK3" s="50"/>
      <c r="FL3" s="50"/>
      <c r="FM3" s="50"/>
      <c r="FN3" s="50"/>
      <c r="FO3" s="50"/>
      <c r="FP3" s="50"/>
      <c r="FQ3" s="50"/>
      <c r="FR3" s="50"/>
      <c r="FS3" s="50"/>
      <c r="FT3" s="50"/>
      <c r="FU3" s="50"/>
      <c r="FV3" s="50"/>
      <c r="FW3" s="50"/>
      <c r="FX3" s="50"/>
      <c r="FY3" s="50"/>
      <c r="FZ3" s="50"/>
      <c r="GA3" s="50"/>
      <c r="GB3" s="50"/>
      <c r="GC3" s="50"/>
      <c r="GD3" s="50"/>
      <c r="GE3" s="50"/>
      <c r="GF3" s="50"/>
      <c r="GG3" s="50"/>
      <c r="GH3" s="50"/>
      <c r="GI3" s="50"/>
      <c r="GJ3" s="50"/>
      <c r="GK3" s="50"/>
      <c r="GL3" s="50"/>
      <c r="GM3" s="50"/>
      <c r="GN3" s="50"/>
      <c r="GO3" s="50"/>
      <c r="GP3" s="50"/>
      <c r="GQ3" s="50"/>
      <c r="GR3" s="50"/>
      <c r="GS3" s="50"/>
      <c r="GT3" s="50"/>
      <c r="GU3" s="50"/>
      <c r="GV3" s="50"/>
      <c r="GW3" s="50"/>
      <c r="GX3" s="50"/>
      <c r="GY3" s="50"/>
      <c r="GZ3" s="50"/>
      <c r="HA3" s="50"/>
      <c r="HB3" s="50"/>
      <c r="HC3" s="50"/>
      <c r="HD3" s="50"/>
      <c r="HE3" s="50"/>
      <c r="HF3" s="50"/>
      <c r="HG3" s="50"/>
      <c r="HH3" s="50"/>
      <c r="HI3" s="50"/>
      <c r="HJ3" s="50"/>
      <c r="HK3" s="50"/>
      <c r="HL3" s="50"/>
      <c r="HM3" s="50"/>
      <c r="HN3" s="50"/>
      <c r="HO3" s="50"/>
      <c r="HP3" s="50"/>
      <c r="HQ3" s="50"/>
      <c r="HR3" s="50"/>
    </row>
    <row r="4" s="23" customFormat="1" ht="25.5" customHeight="1" spans="1:226">
      <c r="A4" s="36" t="s">
        <v>82</v>
      </c>
      <c r="B4" s="36"/>
      <c r="C4" s="36"/>
      <c r="D4" s="37" t="s">
        <v>231</v>
      </c>
      <c r="E4" s="38" t="s">
        <v>232</v>
      </c>
      <c r="F4" s="38" t="s">
        <v>58</v>
      </c>
      <c r="G4" s="39" t="s">
        <v>84</v>
      </c>
      <c r="H4" s="39"/>
      <c r="I4" s="39"/>
      <c r="J4" s="39"/>
      <c r="K4" s="39" t="s">
        <v>85</v>
      </c>
      <c r="L4" s="39"/>
      <c r="M4" s="39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  <c r="DW4" s="50"/>
      <c r="DX4" s="50"/>
      <c r="DY4" s="50"/>
      <c r="DZ4" s="50"/>
      <c r="EA4" s="50"/>
      <c r="EB4" s="50"/>
      <c r="EC4" s="50"/>
      <c r="ED4" s="50"/>
      <c r="EE4" s="50"/>
      <c r="EF4" s="50"/>
      <c r="EG4" s="50"/>
      <c r="EH4" s="50"/>
      <c r="EI4" s="50"/>
      <c r="EJ4" s="50"/>
      <c r="EK4" s="50"/>
      <c r="EL4" s="50"/>
      <c r="EM4" s="50"/>
      <c r="EN4" s="50"/>
      <c r="EO4" s="50"/>
      <c r="EP4" s="50"/>
      <c r="EQ4" s="50"/>
      <c r="ER4" s="50"/>
      <c r="ES4" s="50"/>
      <c r="ET4" s="50"/>
      <c r="EU4" s="50"/>
      <c r="EV4" s="50"/>
      <c r="EW4" s="50"/>
      <c r="EX4" s="50"/>
      <c r="EY4" s="50"/>
      <c r="EZ4" s="50"/>
      <c r="FA4" s="50"/>
      <c r="FB4" s="50"/>
      <c r="FC4" s="50"/>
      <c r="FD4" s="50"/>
      <c r="FE4" s="50"/>
      <c r="FF4" s="50"/>
      <c r="FG4" s="50"/>
      <c r="FH4" s="50"/>
      <c r="FI4" s="50"/>
      <c r="FJ4" s="50"/>
      <c r="FK4" s="50"/>
      <c r="FL4" s="50"/>
      <c r="FM4" s="50"/>
      <c r="FN4" s="50"/>
      <c r="FO4" s="50"/>
      <c r="FP4" s="50"/>
      <c r="FQ4" s="50"/>
      <c r="FR4" s="50"/>
      <c r="FS4" s="50"/>
      <c r="FT4" s="50"/>
      <c r="FU4" s="50"/>
      <c r="FV4" s="50"/>
      <c r="FW4" s="50"/>
      <c r="FX4" s="50"/>
      <c r="FY4" s="50"/>
      <c r="FZ4" s="50"/>
      <c r="GA4" s="50"/>
      <c r="GB4" s="50"/>
      <c r="GC4" s="50"/>
      <c r="GD4" s="50"/>
      <c r="GE4" s="50"/>
      <c r="GF4" s="50"/>
      <c r="GG4" s="50"/>
      <c r="GH4" s="50"/>
      <c r="GI4" s="50"/>
      <c r="GJ4" s="50"/>
      <c r="GK4" s="50"/>
      <c r="GL4" s="50"/>
      <c r="GM4" s="50"/>
      <c r="GN4" s="50"/>
      <c r="GO4" s="50"/>
      <c r="GP4" s="50"/>
      <c r="GQ4" s="50"/>
      <c r="GR4" s="50"/>
      <c r="GS4" s="50"/>
      <c r="GT4" s="50"/>
      <c r="GU4" s="50"/>
      <c r="GV4" s="50"/>
      <c r="GW4" s="50"/>
      <c r="GX4" s="50"/>
      <c r="GY4" s="50"/>
      <c r="GZ4" s="50"/>
      <c r="HA4" s="50"/>
      <c r="HB4" s="50"/>
      <c r="HC4" s="50"/>
      <c r="HD4" s="50"/>
      <c r="HE4" s="50"/>
      <c r="HF4" s="50"/>
      <c r="HG4" s="50"/>
      <c r="HH4" s="50"/>
      <c r="HI4" s="50"/>
      <c r="HJ4" s="50"/>
      <c r="HK4" s="50"/>
      <c r="HL4" s="50"/>
      <c r="HM4" s="50"/>
      <c r="HN4" s="50"/>
      <c r="HO4" s="50"/>
      <c r="HP4" s="50"/>
      <c r="HQ4" s="50"/>
      <c r="HR4" s="50"/>
    </row>
    <row r="5" s="23" customFormat="1" ht="31.5" customHeight="1" spans="1:226">
      <c r="A5" s="40" t="s">
        <v>233</v>
      </c>
      <c r="B5" s="41" t="s">
        <v>159</v>
      </c>
      <c r="C5" s="41" t="s">
        <v>234</v>
      </c>
      <c r="D5" s="38"/>
      <c r="E5" s="38"/>
      <c r="F5" s="38"/>
      <c r="G5" s="38" t="s">
        <v>121</v>
      </c>
      <c r="H5" s="38" t="s">
        <v>189</v>
      </c>
      <c r="I5" s="38" t="s">
        <v>149</v>
      </c>
      <c r="J5" s="38" t="s">
        <v>235</v>
      </c>
      <c r="K5" s="38" t="s">
        <v>121</v>
      </c>
      <c r="L5" s="38" t="s">
        <v>236</v>
      </c>
      <c r="M5" s="38" t="s">
        <v>237</v>
      </c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  <c r="FF5" s="50"/>
      <c r="FG5" s="50"/>
      <c r="FH5" s="50"/>
      <c r="FI5" s="50"/>
      <c r="FJ5" s="50"/>
      <c r="FK5" s="50"/>
      <c r="FL5" s="50"/>
      <c r="FM5" s="50"/>
      <c r="FN5" s="50"/>
      <c r="FO5" s="50"/>
      <c r="FP5" s="50"/>
      <c r="FQ5" s="50"/>
      <c r="FR5" s="50"/>
      <c r="FS5" s="50"/>
      <c r="FT5" s="50"/>
      <c r="FU5" s="50"/>
      <c r="FV5" s="50"/>
      <c r="FW5" s="50"/>
      <c r="FX5" s="50"/>
      <c r="FY5" s="50"/>
      <c r="FZ5" s="50"/>
      <c r="GA5" s="50"/>
      <c r="GB5" s="50"/>
      <c r="GC5" s="50"/>
      <c r="GD5" s="50"/>
      <c r="GE5" s="50"/>
      <c r="GF5" s="50"/>
      <c r="GG5" s="50"/>
      <c r="GH5" s="50"/>
      <c r="GI5" s="50"/>
      <c r="GJ5" s="50"/>
      <c r="GK5" s="50"/>
      <c r="GL5" s="50"/>
      <c r="GM5" s="50"/>
      <c r="GN5" s="50"/>
      <c r="GO5" s="50"/>
      <c r="GP5" s="50"/>
      <c r="GQ5" s="50"/>
      <c r="GR5" s="50"/>
      <c r="GS5" s="50"/>
      <c r="GT5" s="50"/>
      <c r="GU5" s="50"/>
      <c r="GV5" s="50"/>
      <c r="GW5" s="50"/>
      <c r="GX5" s="50"/>
      <c r="GY5" s="50"/>
      <c r="GZ5" s="50"/>
      <c r="HA5" s="50"/>
      <c r="HB5" s="50"/>
      <c r="HC5" s="50"/>
      <c r="HD5" s="50"/>
      <c r="HE5" s="50"/>
      <c r="HF5" s="50"/>
      <c r="HG5" s="50"/>
      <c r="HH5" s="50"/>
      <c r="HI5" s="50"/>
      <c r="HJ5" s="50"/>
      <c r="HK5" s="50"/>
      <c r="HL5" s="50"/>
      <c r="HM5" s="50"/>
      <c r="HN5" s="50"/>
      <c r="HO5" s="50"/>
      <c r="HP5" s="50"/>
      <c r="HQ5" s="50"/>
      <c r="HR5" s="50"/>
    </row>
    <row r="6" s="23" customFormat="1" ht="20.25" customHeight="1" spans="1:226">
      <c r="A6" s="40"/>
      <c r="B6" s="41"/>
      <c r="C6" s="41"/>
      <c r="D6" s="42"/>
      <c r="E6" s="38"/>
      <c r="F6" s="42">
        <v>1</v>
      </c>
      <c r="G6" s="42">
        <v>2</v>
      </c>
      <c r="H6" s="42">
        <v>3</v>
      </c>
      <c r="I6" s="42">
        <v>4</v>
      </c>
      <c r="J6" s="42">
        <v>5</v>
      </c>
      <c r="K6" s="42">
        <v>6</v>
      </c>
      <c r="L6" s="42">
        <v>7</v>
      </c>
      <c r="M6" s="42">
        <v>8</v>
      </c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/>
      <c r="CJ6" s="50"/>
      <c r="CK6" s="50"/>
      <c r="CL6" s="50"/>
      <c r="CM6" s="50"/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50"/>
      <c r="CY6" s="50"/>
      <c r="CZ6" s="50"/>
      <c r="DA6" s="50"/>
      <c r="DB6" s="50"/>
      <c r="DC6" s="50"/>
      <c r="DD6" s="50"/>
      <c r="DE6" s="50"/>
      <c r="DF6" s="50"/>
      <c r="DG6" s="50"/>
      <c r="DH6" s="50"/>
      <c r="DI6" s="50"/>
      <c r="DJ6" s="50"/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/>
      <c r="DV6" s="50"/>
      <c r="DW6" s="50"/>
      <c r="DX6" s="50"/>
      <c r="DY6" s="50"/>
      <c r="DZ6" s="50"/>
      <c r="EA6" s="50"/>
      <c r="EB6" s="50"/>
      <c r="EC6" s="50"/>
      <c r="ED6" s="50"/>
      <c r="EE6" s="50"/>
      <c r="EF6" s="50"/>
      <c r="EG6" s="50"/>
      <c r="EH6" s="50"/>
      <c r="EI6" s="50"/>
      <c r="EJ6" s="50"/>
      <c r="EK6" s="50"/>
      <c r="EL6" s="50"/>
      <c r="EM6" s="50"/>
      <c r="EN6" s="50"/>
      <c r="EO6" s="50"/>
      <c r="EP6" s="50"/>
      <c r="EQ6" s="50"/>
      <c r="ER6" s="50"/>
      <c r="ES6" s="50"/>
      <c r="ET6" s="50"/>
      <c r="EU6" s="50"/>
      <c r="EV6" s="50"/>
      <c r="EW6" s="50"/>
      <c r="EX6" s="50"/>
      <c r="EY6" s="50"/>
      <c r="EZ6" s="50"/>
      <c r="FA6" s="50"/>
      <c r="FB6" s="50"/>
      <c r="FC6" s="50"/>
      <c r="FD6" s="50"/>
      <c r="FE6" s="50"/>
      <c r="FF6" s="50"/>
      <c r="FG6" s="50"/>
      <c r="FH6" s="50"/>
      <c r="FI6" s="50"/>
      <c r="FJ6" s="50"/>
      <c r="FK6" s="50"/>
      <c r="FL6" s="50"/>
      <c r="FM6" s="50"/>
      <c r="FN6" s="50"/>
      <c r="FO6" s="50"/>
      <c r="FP6" s="50"/>
      <c r="FQ6" s="50"/>
      <c r="FR6" s="50"/>
      <c r="FS6" s="50"/>
      <c r="FT6" s="50"/>
      <c r="FU6" s="50"/>
      <c r="FV6" s="50"/>
      <c r="FW6" s="50"/>
      <c r="FX6" s="50"/>
      <c r="FY6" s="50"/>
      <c r="FZ6" s="50"/>
      <c r="GA6" s="50"/>
      <c r="GB6" s="50"/>
      <c r="GC6" s="50"/>
      <c r="GD6" s="50"/>
      <c r="GE6" s="50"/>
      <c r="GF6" s="50"/>
      <c r="GG6" s="50"/>
      <c r="GH6" s="50"/>
      <c r="GI6" s="50"/>
      <c r="GJ6" s="50"/>
      <c r="GK6" s="50"/>
      <c r="GL6" s="50"/>
      <c r="GM6" s="50"/>
      <c r="GN6" s="50"/>
      <c r="GO6" s="50"/>
      <c r="GP6" s="50"/>
      <c r="GQ6" s="50"/>
      <c r="GR6" s="50"/>
      <c r="GS6" s="50"/>
      <c r="GT6" s="50"/>
      <c r="GU6" s="50"/>
      <c r="GV6" s="50"/>
      <c r="GW6" s="50"/>
      <c r="GX6" s="50"/>
      <c r="GY6" s="50"/>
      <c r="GZ6" s="50"/>
      <c r="HA6" s="50"/>
      <c r="HB6" s="50"/>
      <c r="HC6" s="50"/>
      <c r="HD6" s="50"/>
      <c r="HE6" s="50"/>
      <c r="HF6" s="50"/>
      <c r="HG6" s="50"/>
      <c r="HH6" s="50"/>
      <c r="HI6" s="50"/>
      <c r="HJ6" s="50"/>
      <c r="HK6" s="50"/>
      <c r="HL6" s="50"/>
      <c r="HM6" s="50"/>
      <c r="HN6" s="50"/>
      <c r="HO6" s="50"/>
      <c r="HP6" s="50"/>
      <c r="HQ6" s="50"/>
      <c r="HR6" s="50"/>
    </row>
    <row r="7" s="24" customFormat="1" ht="27.75" customHeight="1" spans="1:226">
      <c r="A7" s="43"/>
      <c r="B7" s="43"/>
      <c r="C7" s="43"/>
      <c r="D7" s="43"/>
      <c r="E7" s="44"/>
      <c r="F7" s="45"/>
      <c r="G7" s="45"/>
      <c r="H7" s="45"/>
      <c r="I7" s="45"/>
      <c r="J7" s="45"/>
      <c r="K7" s="45"/>
      <c r="L7" s="45"/>
      <c r="M7" s="45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  <c r="CY7" s="53"/>
      <c r="CZ7" s="53"/>
      <c r="DA7" s="53"/>
      <c r="DB7" s="53"/>
      <c r="DC7" s="53"/>
      <c r="DD7" s="53"/>
      <c r="DE7" s="53"/>
      <c r="DF7" s="53"/>
      <c r="DG7" s="53"/>
      <c r="DH7" s="53"/>
      <c r="DI7" s="53"/>
      <c r="DJ7" s="53"/>
      <c r="DK7" s="53"/>
      <c r="DL7" s="53"/>
      <c r="DM7" s="53"/>
      <c r="DN7" s="53"/>
      <c r="DO7" s="53"/>
      <c r="DP7" s="53"/>
      <c r="DQ7" s="53"/>
      <c r="DR7" s="53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G7" s="53"/>
      <c r="EH7" s="53"/>
      <c r="EI7" s="53"/>
      <c r="EJ7" s="53"/>
      <c r="EK7" s="53"/>
      <c r="EL7" s="53"/>
      <c r="EM7" s="53"/>
      <c r="EN7" s="53"/>
      <c r="EO7" s="53"/>
      <c r="EP7" s="53"/>
      <c r="EQ7" s="53"/>
      <c r="ER7" s="53"/>
      <c r="ES7" s="53"/>
      <c r="ET7" s="53"/>
      <c r="EU7" s="53"/>
      <c r="EV7" s="53"/>
      <c r="EW7" s="53"/>
      <c r="EX7" s="53"/>
      <c r="EY7" s="53"/>
      <c r="EZ7" s="53"/>
      <c r="FA7" s="53"/>
      <c r="FB7" s="53"/>
      <c r="FC7" s="53"/>
      <c r="FD7" s="53"/>
      <c r="FE7" s="53"/>
      <c r="FF7" s="53"/>
      <c r="FG7" s="53"/>
      <c r="FH7" s="53"/>
      <c r="FI7" s="53"/>
      <c r="FJ7" s="53"/>
      <c r="FK7" s="53"/>
      <c r="FL7" s="53"/>
      <c r="FM7" s="53"/>
      <c r="FN7" s="53"/>
      <c r="FO7" s="53"/>
      <c r="FP7" s="53"/>
      <c r="FQ7" s="53"/>
      <c r="FR7" s="53"/>
      <c r="FS7" s="53"/>
      <c r="FT7" s="53"/>
      <c r="FU7" s="53"/>
      <c r="FV7" s="53"/>
      <c r="FW7" s="53"/>
      <c r="FX7" s="53"/>
      <c r="FY7" s="53"/>
      <c r="FZ7" s="53"/>
      <c r="GA7" s="53"/>
      <c r="GB7" s="53"/>
      <c r="GC7" s="53"/>
      <c r="GD7" s="53"/>
      <c r="GE7" s="53"/>
      <c r="GF7" s="53"/>
      <c r="GG7" s="53"/>
      <c r="GH7" s="53"/>
      <c r="GI7" s="53"/>
      <c r="GJ7" s="53"/>
      <c r="GK7" s="53"/>
      <c r="GL7" s="53"/>
      <c r="GM7" s="53"/>
      <c r="GN7" s="53"/>
      <c r="GO7" s="53"/>
      <c r="GP7" s="53"/>
      <c r="GQ7" s="53"/>
      <c r="GR7" s="53"/>
      <c r="GS7" s="53"/>
      <c r="GT7" s="53"/>
      <c r="GU7" s="53"/>
      <c r="GV7" s="53"/>
      <c r="GW7" s="53"/>
      <c r="GX7" s="53"/>
      <c r="GY7" s="53"/>
      <c r="GZ7" s="53"/>
      <c r="HA7" s="53"/>
      <c r="HB7" s="53"/>
      <c r="HC7" s="53"/>
      <c r="HD7" s="53"/>
      <c r="HE7" s="53"/>
      <c r="HF7" s="53"/>
      <c r="HG7" s="53"/>
      <c r="HH7" s="53"/>
      <c r="HI7" s="53"/>
      <c r="HJ7" s="53"/>
      <c r="HK7" s="53"/>
      <c r="HL7" s="53"/>
      <c r="HM7" s="53"/>
      <c r="HN7" s="53"/>
      <c r="HO7" s="53"/>
      <c r="HP7" s="53"/>
      <c r="HQ7" s="53"/>
      <c r="HR7" s="53"/>
    </row>
    <row r="8" s="25" customFormat="1" ht="27.75" customHeight="1" spans="1:226">
      <c r="A8" s="46"/>
      <c r="B8" s="46"/>
      <c r="C8" s="46"/>
      <c r="D8" s="46"/>
      <c r="E8" s="47"/>
      <c r="F8" s="48"/>
      <c r="G8" s="48"/>
      <c r="H8" s="48"/>
      <c r="I8" s="48"/>
      <c r="J8" s="48"/>
      <c r="K8" s="48"/>
      <c r="L8" s="48"/>
      <c r="M8" s="48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  <c r="FP8" s="50"/>
      <c r="FQ8" s="50"/>
      <c r="FR8" s="50"/>
      <c r="FS8" s="50"/>
      <c r="FT8" s="50"/>
      <c r="FU8" s="50"/>
      <c r="FV8" s="50"/>
      <c r="FW8" s="50"/>
      <c r="FX8" s="50"/>
      <c r="FY8" s="50"/>
      <c r="FZ8" s="50"/>
      <c r="GA8" s="50"/>
      <c r="GB8" s="50"/>
      <c r="GC8" s="50"/>
      <c r="GD8" s="50"/>
      <c r="GE8" s="50"/>
      <c r="GF8" s="50"/>
      <c r="GG8" s="50"/>
      <c r="GH8" s="50"/>
      <c r="GI8" s="50"/>
      <c r="GJ8" s="50"/>
      <c r="GK8" s="50"/>
      <c r="GL8" s="50"/>
      <c r="GM8" s="50"/>
      <c r="GN8" s="50"/>
      <c r="GO8" s="50"/>
      <c r="GP8" s="50"/>
      <c r="GQ8" s="50"/>
      <c r="GR8" s="50"/>
      <c r="GS8" s="50"/>
      <c r="GT8" s="50"/>
      <c r="GU8" s="50"/>
      <c r="GV8" s="50"/>
      <c r="GW8" s="50"/>
      <c r="GX8" s="50"/>
      <c r="GY8" s="50"/>
      <c r="GZ8" s="50"/>
      <c r="HA8" s="50"/>
      <c r="HB8" s="50"/>
      <c r="HC8" s="50"/>
      <c r="HD8" s="50"/>
      <c r="HE8" s="50"/>
      <c r="HF8" s="50"/>
      <c r="HG8" s="50"/>
      <c r="HH8" s="50"/>
      <c r="HI8" s="50"/>
      <c r="HJ8" s="50"/>
      <c r="HK8" s="50"/>
      <c r="HL8" s="50"/>
      <c r="HM8" s="50"/>
      <c r="HN8" s="50"/>
      <c r="HO8" s="50"/>
      <c r="HP8" s="50"/>
      <c r="HQ8" s="50"/>
      <c r="HR8" s="50"/>
    </row>
    <row r="9" s="25" customFormat="1" ht="27.6" customHeight="1" spans="1:226">
      <c r="A9" s="49" t="s">
        <v>238</v>
      </c>
      <c r="B9" s="49"/>
      <c r="C9" s="49"/>
      <c r="D9" s="49"/>
      <c r="E9" s="49"/>
      <c r="F9" s="49"/>
      <c r="G9" s="49"/>
      <c r="H9" s="49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  <c r="FP9" s="50"/>
      <c r="FQ9" s="50"/>
      <c r="FR9" s="50"/>
      <c r="FS9" s="50"/>
      <c r="FT9" s="50"/>
      <c r="FU9" s="50"/>
      <c r="FV9" s="50"/>
      <c r="FW9" s="50"/>
      <c r="FX9" s="50"/>
      <c r="FY9" s="50"/>
      <c r="FZ9" s="50"/>
      <c r="GA9" s="50"/>
      <c r="GB9" s="50"/>
      <c r="GC9" s="50"/>
      <c r="GD9" s="50"/>
      <c r="GE9" s="50"/>
      <c r="GF9" s="50"/>
      <c r="GG9" s="50"/>
      <c r="GH9" s="50"/>
      <c r="GI9" s="50"/>
      <c r="GJ9" s="50"/>
      <c r="GK9" s="50"/>
      <c r="GL9" s="50"/>
      <c r="GM9" s="50"/>
      <c r="GN9" s="50"/>
      <c r="GO9" s="50"/>
      <c r="GP9" s="50"/>
      <c r="GQ9" s="50"/>
      <c r="GR9" s="50"/>
      <c r="GS9" s="50"/>
      <c r="GT9" s="50"/>
      <c r="GU9" s="50"/>
      <c r="GV9" s="50"/>
      <c r="GW9" s="50"/>
      <c r="GX9" s="50"/>
      <c r="GY9" s="50"/>
      <c r="GZ9" s="50"/>
      <c r="HA9" s="50"/>
      <c r="HB9" s="50"/>
      <c r="HC9" s="50"/>
      <c r="HD9" s="50"/>
      <c r="HE9" s="50"/>
      <c r="HF9" s="50"/>
      <c r="HG9" s="50"/>
      <c r="HH9" s="50"/>
      <c r="HI9" s="50"/>
      <c r="HJ9" s="50"/>
      <c r="HK9" s="50"/>
      <c r="HL9" s="50"/>
      <c r="HM9" s="50"/>
      <c r="HN9" s="50"/>
      <c r="HO9" s="50"/>
      <c r="HP9" s="50"/>
      <c r="HQ9" s="50"/>
      <c r="HR9" s="50"/>
    </row>
    <row r="10" s="23" customFormat="1" ht="20.25" customHeight="1" spans="1:226">
      <c r="A10" s="25"/>
      <c r="B10" s="25"/>
      <c r="D10" s="25"/>
      <c r="E10" s="25"/>
      <c r="F10" s="25"/>
      <c r="G10" s="25"/>
      <c r="H10" s="25"/>
      <c r="I10" s="25"/>
      <c r="J10" s="25"/>
      <c r="L10" s="25"/>
      <c r="M10" s="25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  <c r="FP10" s="50"/>
      <c r="FQ10" s="50"/>
      <c r="FR10" s="50"/>
      <c r="FS10" s="50"/>
      <c r="FT10" s="50"/>
      <c r="FU10" s="50"/>
      <c r="FV10" s="50"/>
      <c r="FW10" s="50"/>
      <c r="FX10" s="50"/>
      <c r="FY10" s="50"/>
      <c r="FZ10" s="50"/>
      <c r="GA10" s="50"/>
      <c r="GB10" s="50"/>
      <c r="GC10" s="50"/>
      <c r="GD10" s="50"/>
      <c r="GE10" s="50"/>
      <c r="GF10" s="50"/>
      <c r="GG10" s="50"/>
      <c r="GH10" s="50"/>
      <c r="GI10" s="50"/>
      <c r="GJ10" s="50"/>
      <c r="GK10" s="50"/>
      <c r="GL10" s="50"/>
      <c r="GM10" s="50"/>
      <c r="GN10" s="50"/>
      <c r="GO10" s="50"/>
      <c r="GP10" s="50"/>
      <c r="GQ10" s="50"/>
      <c r="GR10" s="50"/>
      <c r="GS10" s="50"/>
      <c r="GT10" s="50"/>
      <c r="GU10" s="50"/>
      <c r="GV10" s="50"/>
      <c r="GW10" s="50"/>
      <c r="GX10" s="50"/>
      <c r="GY10" s="50"/>
      <c r="GZ10" s="50"/>
      <c r="HA10" s="50"/>
      <c r="HB10" s="50"/>
      <c r="HC10" s="50"/>
      <c r="HD10" s="50"/>
      <c r="HE10" s="50"/>
      <c r="HF10" s="50"/>
      <c r="HG10" s="50"/>
      <c r="HH10" s="50"/>
      <c r="HI10" s="50"/>
      <c r="HJ10" s="50"/>
      <c r="HK10" s="50"/>
      <c r="HL10" s="50"/>
      <c r="HM10" s="50"/>
      <c r="HN10" s="50"/>
      <c r="HO10" s="50"/>
      <c r="HP10" s="50"/>
      <c r="HQ10" s="50"/>
      <c r="HR10" s="50"/>
    </row>
    <row r="11" s="23" customFormat="1" ht="20.25" customHeight="1" spans="1:226">
      <c r="A11" s="25"/>
      <c r="B11" s="25"/>
      <c r="C11" s="25"/>
      <c r="D11" s="25"/>
      <c r="E11" s="25"/>
      <c r="F11" s="25"/>
      <c r="G11" s="25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  <c r="FP11" s="50"/>
      <c r="FQ11" s="50"/>
      <c r="FR11" s="50"/>
      <c r="FS11" s="50"/>
      <c r="FT11" s="50"/>
      <c r="FU11" s="50"/>
      <c r="FV11" s="50"/>
      <c r="FW11" s="50"/>
      <c r="FX11" s="50"/>
      <c r="FY11" s="50"/>
      <c r="FZ11" s="50"/>
      <c r="GA11" s="50"/>
      <c r="GB11" s="50"/>
      <c r="GC11" s="50"/>
      <c r="GD11" s="50"/>
      <c r="GE11" s="50"/>
      <c r="GF11" s="50"/>
      <c r="GG11" s="50"/>
      <c r="GH11" s="50"/>
      <c r="GI11" s="50"/>
      <c r="GJ11" s="50"/>
      <c r="GK11" s="50"/>
      <c r="GL11" s="50"/>
      <c r="GM11" s="50"/>
      <c r="GN11" s="50"/>
      <c r="GO11" s="50"/>
      <c r="GP11" s="50"/>
      <c r="GQ11" s="50"/>
      <c r="GR11" s="50"/>
      <c r="GS11" s="50"/>
      <c r="GT11" s="50"/>
      <c r="GU11" s="50"/>
      <c r="GV11" s="50"/>
      <c r="GW11" s="50"/>
      <c r="GX11" s="50"/>
      <c r="GY11" s="50"/>
      <c r="GZ11" s="50"/>
      <c r="HA11" s="50"/>
      <c r="HB11" s="50"/>
      <c r="HC11" s="50"/>
      <c r="HD11" s="50"/>
      <c r="HE11" s="50"/>
      <c r="HF11" s="50"/>
      <c r="HG11" s="50"/>
      <c r="HH11" s="50"/>
      <c r="HI11" s="50"/>
      <c r="HJ11" s="50"/>
      <c r="HK11" s="50"/>
      <c r="HL11" s="50"/>
      <c r="HM11" s="50"/>
      <c r="HN11" s="50"/>
      <c r="HO11" s="50"/>
      <c r="HP11" s="50"/>
      <c r="HQ11" s="50"/>
      <c r="HR11" s="50"/>
    </row>
    <row r="12" s="23" customFormat="1" ht="20.25" customHeight="1" spans="2:226">
      <c r="B12" s="25"/>
      <c r="C12" s="25"/>
      <c r="D12" s="25"/>
      <c r="E12" s="25"/>
      <c r="F12" s="25"/>
      <c r="G12" s="25"/>
      <c r="H12" s="25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  <c r="FP12" s="50"/>
      <c r="FQ12" s="50"/>
      <c r="FR12" s="50"/>
      <c r="FS12" s="50"/>
      <c r="FT12" s="50"/>
      <c r="FU12" s="50"/>
      <c r="FV12" s="50"/>
      <c r="FW12" s="50"/>
      <c r="FX12" s="50"/>
      <c r="FY12" s="50"/>
      <c r="FZ12" s="50"/>
      <c r="GA12" s="50"/>
      <c r="GB12" s="50"/>
      <c r="GC12" s="50"/>
      <c r="GD12" s="50"/>
      <c r="GE12" s="50"/>
      <c r="GF12" s="50"/>
      <c r="GG12" s="50"/>
      <c r="GH12" s="50"/>
      <c r="GI12" s="50"/>
      <c r="GJ12" s="50"/>
      <c r="GK12" s="50"/>
      <c r="GL12" s="50"/>
      <c r="GM12" s="50"/>
      <c r="GN12" s="50"/>
      <c r="GO12" s="50"/>
      <c r="GP12" s="50"/>
      <c r="GQ12" s="50"/>
      <c r="GR12" s="50"/>
      <c r="GS12" s="50"/>
      <c r="GT12" s="50"/>
      <c r="GU12" s="50"/>
      <c r="GV12" s="50"/>
      <c r="GW12" s="50"/>
      <c r="GX12" s="50"/>
      <c r="GY12" s="50"/>
      <c r="GZ12" s="50"/>
      <c r="HA12" s="50"/>
      <c r="HB12" s="50"/>
      <c r="HC12" s="50"/>
      <c r="HD12" s="50"/>
      <c r="HE12" s="50"/>
      <c r="HF12" s="50"/>
      <c r="HG12" s="50"/>
      <c r="HH12" s="50"/>
      <c r="HI12" s="50"/>
      <c r="HJ12" s="50"/>
      <c r="HK12" s="50"/>
      <c r="HL12" s="50"/>
      <c r="HM12" s="50"/>
      <c r="HN12" s="50"/>
      <c r="HO12" s="50"/>
      <c r="HP12" s="50"/>
      <c r="HQ12" s="50"/>
      <c r="HR12" s="50"/>
    </row>
    <row r="13" s="23" customFormat="1" ht="20.25" customHeight="1" spans="4:226">
      <c r="D13" s="25"/>
      <c r="E13" s="25"/>
      <c r="F13" s="25"/>
      <c r="G13" s="25"/>
      <c r="H13" s="25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  <c r="FP13" s="50"/>
      <c r="FQ13" s="50"/>
      <c r="FR13" s="50"/>
      <c r="FS13" s="50"/>
      <c r="FT13" s="50"/>
      <c r="FU13" s="50"/>
      <c r="FV13" s="50"/>
      <c r="FW13" s="50"/>
      <c r="FX13" s="50"/>
      <c r="FY13" s="50"/>
      <c r="FZ13" s="50"/>
      <c r="GA13" s="50"/>
      <c r="GB13" s="50"/>
      <c r="GC13" s="50"/>
      <c r="GD13" s="50"/>
      <c r="GE13" s="50"/>
      <c r="GF13" s="50"/>
      <c r="GG13" s="50"/>
      <c r="GH13" s="50"/>
      <c r="GI13" s="50"/>
      <c r="GJ13" s="50"/>
      <c r="GK13" s="50"/>
      <c r="GL13" s="50"/>
      <c r="GM13" s="50"/>
      <c r="GN13" s="50"/>
      <c r="GO13" s="50"/>
      <c r="GP13" s="50"/>
      <c r="GQ13" s="50"/>
      <c r="GR13" s="50"/>
      <c r="GS13" s="50"/>
      <c r="GT13" s="50"/>
      <c r="GU13" s="50"/>
      <c r="GV13" s="50"/>
      <c r="GW13" s="50"/>
      <c r="GX13" s="50"/>
      <c r="GY13" s="50"/>
      <c r="GZ13" s="50"/>
      <c r="HA13" s="50"/>
      <c r="HB13" s="50"/>
      <c r="HC13" s="50"/>
      <c r="HD13" s="50"/>
      <c r="HE13" s="50"/>
      <c r="HF13" s="50"/>
      <c r="HG13" s="50"/>
      <c r="HH13" s="50"/>
      <c r="HI13" s="50"/>
      <c r="HJ13" s="50"/>
      <c r="HK13" s="50"/>
      <c r="HL13" s="50"/>
      <c r="HM13" s="50"/>
      <c r="HN13" s="50"/>
      <c r="HO13" s="50"/>
      <c r="HP13" s="50"/>
      <c r="HQ13" s="50"/>
      <c r="HR13" s="50"/>
    </row>
    <row r="14" s="23" customFormat="1" ht="20.25" customHeight="1" spans="5:226">
      <c r="E14" s="25"/>
      <c r="G14" s="25"/>
      <c r="H14" s="25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  <c r="FP14" s="50"/>
      <c r="FQ14" s="50"/>
      <c r="FR14" s="50"/>
      <c r="FS14" s="50"/>
      <c r="FT14" s="50"/>
      <c r="FU14" s="50"/>
      <c r="FV14" s="50"/>
      <c r="FW14" s="50"/>
      <c r="FX14" s="50"/>
      <c r="FY14" s="50"/>
      <c r="FZ14" s="50"/>
      <c r="GA14" s="50"/>
      <c r="GB14" s="50"/>
      <c r="GC14" s="50"/>
      <c r="GD14" s="50"/>
      <c r="GE14" s="50"/>
      <c r="GF14" s="50"/>
      <c r="GG14" s="50"/>
      <c r="GH14" s="50"/>
      <c r="GI14" s="50"/>
      <c r="GJ14" s="50"/>
      <c r="GK14" s="50"/>
      <c r="GL14" s="50"/>
      <c r="GM14" s="50"/>
      <c r="GN14" s="50"/>
      <c r="GO14" s="50"/>
      <c r="GP14" s="50"/>
      <c r="GQ14" s="50"/>
      <c r="GR14" s="50"/>
      <c r="GS14" s="50"/>
      <c r="GT14" s="50"/>
      <c r="GU14" s="50"/>
      <c r="GV14" s="50"/>
      <c r="GW14" s="50"/>
      <c r="GX14" s="50"/>
      <c r="GY14" s="50"/>
      <c r="GZ14" s="50"/>
      <c r="HA14" s="50"/>
      <c r="HB14" s="50"/>
      <c r="HC14" s="50"/>
      <c r="HD14" s="50"/>
      <c r="HE14" s="50"/>
      <c r="HF14" s="50"/>
      <c r="HG14" s="50"/>
      <c r="HH14" s="50"/>
      <c r="HI14" s="50"/>
      <c r="HJ14" s="50"/>
      <c r="HK14" s="50"/>
      <c r="HL14" s="50"/>
      <c r="HM14" s="50"/>
      <c r="HN14" s="50"/>
      <c r="HO14" s="50"/>
      <c r="HP14" s="50"/>
      <c r="HQ14" s="50"/>
      <c r="HR14" s="50"/>
    </row>
    <row r="15" s="23" customFormat="1" ht="20.25" customHeight="1" spans="8:226">
      <c r="H15" s="25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/>
      <c r="FY15" s="50"/>
      <c r="FZ15" s="50"/>
      <c r="GA15" s="50"/>
      <c r="GB15" s="50"/>
      <c r="GC15" s="50"/>
      <c r="GD15" s="50"/>
      <c r="GE15" s="50"/>
      <c r="GF15" s="50"/>
      <c r="GG15" s="50"/>
      <c r="GH15" s="50"/>
      <c r="GI15" s="50"/>
      <c r="GJ15" s="50"/>
      <c r="GK15" s="50"/>
      <c r="GL15" s="50"/>
      <c r="GM15" s="50"/>
      <c r="GN15" s="50"/>
      <c r="GO15" s="50"/>
      <c r="GP15" s="50"/>
      <c r="GQ15" s="50"/>
      <c r="GR15" s="50"/>
      <c r="GS15" s="50"/>
      <c r="GT15" s="50"/>
      <c r="GU15" s="50"/>
      <c r="GV15" s="50"/>
      <c r="GW15" s="50"/>
      <c r="GX15" s="50"/>
      <c r="GY15" s="50"/>
      <c r="GZ15" s="50"/>
      <c r="HA15" s="50"/>
      <c r="HB15" s="50"/>
      <c r="HC15" s="50"/>
      <c r="HD15" s="50"/>
      <c r="HE15" s="50"/>
      <c r="HF15" s="50"/>
      <c r="HG15" s="50"/>
      <c r="HH15" s="50"/>
      <c r="HI15" s="50"/>
      <c r="HJ15" s="50"/>
      <c r="HK15" s="50"/>
      <c r="HL15" s="50"/>
      <c r="HM15" s="50"/>
      <c r="HN15" s="50"/>
      <c r="HO15" s="50"/>
      <c r="HP15" s="50"/>
      <c r="HQ15" s="50"/>
      <c r="HR15" s="50"/>
    </row>
    <row r="16" s="23" customFormat="1" ht="14.25" customHeight="1" spans="14:226"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  <c r="FP16" s="50"/>
      <c r="FQ16" s="50"/>
      <c r="FR16" s="50"/>
      <c r="FS16" s="50"/>
      <c r="FT16" s="50"/>
      <c r="FU16" s="50"/>
      <c r="FV16" s="50"/>
      <c r="FW16" s="50"/>
      <c r="FX16" s="50"/>
      <c r="FY16" s="50"/>
      <c r="FZ16" s="50"/>
      <c r="GA16" s="50"/>
      <c r="GB16" s="50"/>
      <c r="GC16" s="50"/>
      <c r="GD16" s="50"/>
      <c r="GE16" s="50"/>
      <c r="GF16" s="50"/>
      <c r="GG16" s="50"/>
      <c r="GH16" s="50"/>
      <c r="GI16" s="50"/>
      <c r="GJ16" s="50"/>
      <c r="GK16" s="50"/>
      <c r="GL16" s="50"/>
      <c r="GM16" s="50"/>
      <c r="GN16" s="50"/>
      <c r="GO16" s="50"/>
      <c r="GP16" s="50"/>
      <c r="GQ16" s="50"/>
      <c r="GR16" s="50"/>
      <c r="GS16" s="50"/>
      <c r="GT16" s="50"/>
      <c r="GU16" s="50"/>
      <c r="GV16" s="50"/>
      <c r="GW16" s="50"/>
      <c r="GX16" s="50"/>
      <c r="GY16" s="50"/>
      <c r="GZ16" s="50"/>
      <c r="HA16" s="50"/>
      <c r="HB16" s="50"/>
      <c r="HC16" s="50"/>
      <c r="HD16" s="50"/>
      <c r="HE16" s="50"/>
      <c r="HF16" s="50"/>
      <c r="HG16" s="50"/>
      <c r="HH16" s="50"/>
      <c r="HI16" s="50"/>
      <c r="HJ16" s="50"/>
      <c r="HK16" s="50"/>
      <c r="HL16" s="50"/>
      <c r="HM16" s="50"/>
      <c r="HN16" s="50"/>
      <c r="HO16" s="50"/>
      <c r="HP16" s="50"/>
      <c r="HQ16" s="50"/>
      <c r="HR16" s="50"/>
    </row>
    <row r="17" s="23" customFormat="1" ht="14.25" customHeight="1" spans="14:226"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  <c r="FP17" s="50"/>
      <c r="FQ17" s="50"/>
      <c r="FR17" s="50"/>
      <c r="FS17" s="50"/>
      <c r="FT17" s="50"/>
      <c r="FU17" s="50"/>
      <c r="FV17" s="50"/>
      <c r="FW17" s="50"/>
      <c r="FX17" s="50"/>
      <c r="FY17" s="50"/>
      <c r="FZ17" s="50"/>
      <c r="GA17" s="50"/>
      <c r="GB17" s="50"/>
      <c r="GC17" s="50"/>
      <c r="GD17" s="50"/>
      <c r="GE17" s="50"/>
      <c r="GF17" s="50"/>
      <c r="GG17" s="50"/>
      <c r="GH17" s="50"/>
      <c r="GI17" s="50"/>
      <c r="GJ17" s="50"/>
      <c r="GK17" s="50"/>
      <c r="GL17" s="50"/>
      <c r="GM17" s="50"/>
      <c r="GN17" s="50"/>
      <c r="GO17" s="50"/>
      <c r="GP17" s="50"/>
      <c r="GQ17" s="50"/>
      <c r="GR17" s="50"/>
      <c r="GS17" s="50"/>
      <c r="GT17" s="50"/>
      <c r="GU17" s="50"/>
      <c r="GV17" s="50"/>
      <c r="GW17" s="50"/>
      <c r="GX17" s="50"/>
      <c r="GY17" s="50"/>
      <c r="GZ17" s="50"/>
      <c r="HA17" s="50"/>
      <c r="HB17" s="50"/>
      <c r="HC17" s="50"/>
      <c r="HD17" s="50"/>
      <c r="HE17" s="50"/>
      <c r="HF17" s="50"/>
      <c r="HG17" s="50"/>
      <c r="HH17" s="50"/>
      <c r="HI17" s="50"/>
      <c r="HJ17" s="50"/>
      <c r="HK17" s="50"/>
      <c r="HL17" s="50"/>
      <c r="HM17" s="50"/>
      <c r="HN17" s="50"/>
      <c r="HO17" s="50"/>
      <c r="HP17" s="50"/>
      <c r="HQ17" s="50"/>
      <c r="HR17" s="50"/>
    </row>
    <row r="18" s="23" customFormat="1" ht="14.25" customHeight="1" spans="1:226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  <c r="FP18" s="50"/>
      <c r="FQ18" s="50"/>
      <c r="FR18" s="50"/>
      <c r="FS18" s="50"/>
      <c r="FT18" s="50"/>
      <c r="FU18" s="50"/>
      <c r="FV18" s="50"/>
      <c r="FW18" s="50"/>
      <c r="FX18" s="50"/>
      <c r="FY18" s="50"/>
      <c r="FZ18" s="50"/>
      <c r="GA18" s="50"/>
      <c r="GB18" s="50"/>
      <c r="GC18" s="50"/>
      <c r="GD18" s="50"/>
      <c r="GE18" s="50"/>
      <c r="GF18" s="50"/>
      <c r="GG18" s="50"/>
      <c r="GH18" s="50"/>
      <c r="GI18" s="50"/>
      <c r="GJ18" s="50"/>
      <c r="GK18" s="50"/>
      <c r="GL18" s="50"/>
      <c r="GM18" s="50"/>
      <c r="GN18" s="50"/>
      <c r="GO18" s="50"/>
      <c r="GP18" s="50"/>
      <c r="GQ18" s="50"/>
      <c r="GR18" s="50"/>
      <c r="GS18" s="50"/>
      <c r="GT18" s="50"/>
      <c r="GU18" s="50"/>
      <c r="GV18" s="50"/>
      <c r="GW18" s="50"/>
      <c r="GX18" s="50"/>
      <c r="GY18" s="50"/>
      <c r="GZ18" s="50"/>
      <c r="HA18" s="50"/>
      <c r="HB18" s="50"/>
      <c r="HC18" s="50"/>
      <c r="HD18" s="50"/>
      <c r="HE18" s="50"/>
      <c r="HF18" s="50"/>
      <c r="HG18" s="50"/>
      <c r="HH18" s="50"/>
      <c r="HI18" s="50"/>
      <c r="HJ18" s="50"/>
      <c r="HK18" s="50"/>
      <c r="HL18" s="50"/>
      <c r="HM18" s="50"/>
      <c r="HN18" s="50"/>
      <c r="HO18" s="50"/>
      <c r="HP18" s="50"/>
      <c r="HQ18" s="50"/>
      <c r="HR18" s="50"/>
    </row>
    <row r="19" s="23" customFormat="1" ht="14.25" customHeight="1" spans="1:226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  <c r="FP19" s="50"/>
      <c r="FQ19" s="50"/>
      <c r="FR19" s="50"/>
      <c r="FS19" s="50"/>
      <c r="FT19" s="50"/>
      <c r="FU19" s="50"/>
      <c r="FV19" s="50"/>
      <c r="FW19" s="50"/>
      <c r="FX19" s="50"/>
      <c r="FY19" s="50"/>
      <c r="FZ19" s="50"/>
      <c r="GA19" s="50"/>
      <c r="GB19" s="50"/>
      <c r="GC19" s="50"/>
      <c r="GD19" s="50"/>
      <c r="GE19" s="50"/>
      <c r="GF19" s="50"/>
      <c r="GG19" s="50"/>
      <c r="GH19" s="50"/>
      <c r="GI19" s="50"/>
      <c r="GJ19" s="50"/>
      <c r="GK19" s="50"/>
      <c r="GL19" s="50"/>
      <c r="GM19" s="50"/>
      <c r="GN19" s="50"/>
      <c r="GO19" s="50"/>
      <c r="GP19" s="50"/>
      <c r="GQ19" s="50"/>
      <c r="GR19" s="50"/>
      <c r="GS19" s="50"/>
      <c r="GT19" s="50"/>
      <c r="GU19" s="50"/>
      <c r="GV19" s="50"/>
      <c r="GW19" s="50"/>
      <c r="GX19" s="50"/>
      <c r="GY19" s="50"/>
      <c r="GZ19" s="50"/>
      <c r="HA19" s="50"/>
      <c r="HB19" s="50"/>
      <c r="HC19" s="50"/>
      <c r="HD19" s="50"/>
      <c r="HE19" s="50"/>
      <c r="HF19" s="50"/>
      <c r="HG19" s="50"/>
      <c r="HH19" s="50"/>
      <c r="HI19" s="50"/>
      <c r="HJ19" s="50"/>
      <c r="HK19" s="50"/>
      <c r="HL19" s="50"/>
      <c r="HM19" s="50"/>
      <c r="HN19" s="50"/>
      <c r="HO19" s="50"/>
      <c r="HP19" s="50"/>
      <c r="HQ19" s="50"/>
      <c r="HR19" s="50"/>
    </row>
    <row r="20" s="23" customFormat="1" ht="14.25" customHeight="1" spans="1:226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  <c r="FP20" s="50"/>
      <c r="FQ20" s="50"/>
      <c r="FR20" s="50"/>
      <c r="FS20" s="50"/>
      <c r="FT20" s="50"/>
      <c r="FU20" s="50"/>
      <c r="FV20" s="50"/>
      <c r="FW20" s="50"/>
      <c r="FX20" s="50"/>
      <c r="FY20" s="50"/>
      <c r="FZ20" s="50"/>
      <c r="GA20" s="50"/>
      <c r="GB20" s="50"/>
      <c r="GC20" s="50"/>
      <c r="GD20" s="50"/>
      <c r="GE20" s="50"/>
      <c r="GF20" s="50"/>
      <c r="GG20" s="50"/>
      <c r="GH20" s="50"/>
      <c r="GI20" s="50"/>
      <c r="GJ20" s="50"/>
      <c r="GK20" s="50"/>
      <c r="GL20" s="50"/>
      <c r="GM20" s="50"/>
      <c r="GN20" s="50"/>
      <c r="GO20" s="50"/>
      <c r="GP20" s="50"/>
      <c r="GQ20" s="50"/>
      <c r="GR20" s="50"/>
      <c r="GS20" s="50"/>
      <c r="GT20" s="50"/>
      <c r="GU20" s="50"/>
      <c r="GV20" s="50"/>
      <c r="GW20" s="50"/>
      <c r="GX20" s="50"/>
      <c r="GY20" s="50"/>
      <c r="GZ20" s="50"/>
      <c r="HA20" s="50"/>
      <c r="HB20" s="50"/>
      <c r="HC20" s="50"/>
      <c r="HD20" s="50"/>
      <c r="HE20" s="50"/>
      <c r="HF20" s="50"/>
      <c r="HG20" s="50"/>
      <c r="HH20" s="50"/>
      <c r="HI20" s="50"/>
      <c r="HJ20" s="50"/>
      <c r="HK20" s="50"/>
      <c r="HL20" s="50"/>
      <c r="HM20" s="50"/>
      <c r="HN20" s="50"/>
      <c r="HO20" s="50"/>
      <c r="HP20" s="50"/>
      <c r="HQ20" s="50"/>
      <c r="HR20" s="50"/>
    </row>
    <row r="21" s="23" customFormat="1" ht="14.25" customHeight="1" spans="1:226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  <c r="FP21" s="50"/>
      <c r="FQ21" s="50"/>
      <c r="FR21" s="50"/>
      <c r="FS21" s="50"/>
      <c r="FT21" s="50"/>
      <c r="FU21" s="50"/>
      <c r="FV21" s="50"/>
      <c r="FW21" s="50"/>
      <c r="FX21" s="50"/>
      <c r="FY21" s="50"/>
      <c r="FZ21" s="50"/>
      <c r="GA21" s="50"/>
      <c r="GB21" s="50"/>
      <c r="GC21" s="50"/>
      <c r="GD21" s="50"/>
      <c r="GE21" s="50"/>
      <c r="GF21" s="50"/>
      <c r="GG21" s="50"/>
      <c r="GH21" s="50"/>
      <c r="GI21" s="50"/>
      <c r="GJ21" s="50"/>
      <c r="GK21" s="50"/>
      <c r="GL21" s="50"/>
      <c r="GM21" s="50"/>
      <c r="GN21" s="50"/>
      <c r="GO21" s="50"/>
      <c r="GP21" s="50"/>
      <c r="GQ21" s="50"/>
      <c r="GR21" s="50"/>
      <c r="GS21" s="50"/>
      <c r="GT21" s="50"/>
      <c r="GU21" s="50"/>
      <c r="GV21" s="50"/>
      <c r="GW21" s="50"/>
      <c r="GX21" s="50"/>
      <c r="GY21" s="50"/>
      <c r="GZ21" s="50"/>
      <c r="HA21" s="50"/>
      <c r="HB21" s="50"/>
      <c r="HC21" s="50"/>
      <c r="HD21" s="50"/>
      <c r="HE21" s="50"/>
      <c r="HF21" s="50"/>
      <c r="HG21" s="50"/>
      <c r="HH21" s="50"/>
      <c r="HI21" s="50"/>
      <c r="HJ21" s="50"/>
      <c r="HK21" s="50"/>
      <c r="HL21" s="50"/>
      <c r="HM21" s="50"/>
      <c r="HN21" s="50"/>
      <c r="HO21" s="50"/>
      <c r="HP21" s="50"/>
      <c r="HQ21" s="50"/>
      <c r="HR21" s="50"/>
    </row>
    <row r="22" s="23" customFormat="1" ht="14.25" customHeight="1" spans="1:226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  <c r="FP22" s="50"/>
      <c r="FQ22" s="50"/>
      <c r="FR22" s="50"/>
      <c r="FS22" s="50"/>
      <c r="FT22" s="50"/>
      <c r="FU22" s="50"/>
      <c r="FV22" s="50"/>
      <c r="FW22" s="50"/>
      <c r="FX22" s="50"/>
      <c r="FY22" s="50"/>
      <c r="FZ22" s="50"/>
      <c r="GA22" s="50"/>
      <c r="GB22" s="50"/>
      <c r="GC22" s="50"/>
      <c r="GD22" s="50"/>
      <c r="GE22" s="50"/>
      <c r="GF22" s="50"/>
      <c r="GG22" s="50"/>
      <c r="GH22" s="50"/>
      <c r="GI22" s="50"/>
      <c r="GJ22" s="50"/>
      <c r="GK22" s="50"/>
      <c r="GL22" s="50"/>
      <c r="GM22" s="50"/>
      <c r="GN22" s="50"/>
      <c r="GO22" s="50"/>
      <c r="GP22" s="50"/>
      <c r="GQ22" s="50"/>
      <c r="GR22" s="50"/>
      <c r="GS22" s="50"/>
      <c r="GT22" s="50"/>
      <c r="GU22" s="50"/>
      <c r="GV22" s="50"/>
      <c r="GW22" s="50"/>
      <c r="GX22" s="50"/>
      <c r="GY22" s="50"/>
      <c r="GZ22" s="50"/>
      <c r="HA22" s="50"/>
      <c r="HB22" s="50"/>
      <c r="HC22" s="50"/>
      <c r="HD22" s="50"/>
      <c r="HE22" s="50"/>
      <c r="HF22" s="50"/>
      <c r="HG22" s="50"/>
      <c r="HH22" s="50"/>
      <c r="HI22" s="50"/>
      <c r="HJ22" s="50"/>
      <c r="HK22" s="50"/>
      <c r="HL22" s="50"/>
      <c r="HM22" s="50"/>
      <c r="HN22" s="50"/>
      <c r="HO22" s="50"/>
      <c r="HP22" s="50"/>
      <c r="HQ22" s="50"/>
      <c r="HR22" s="50"/>
    </row>
    <row r="23" s="23" customFormat="1" ht="14.25" customHeight="1" spans="1:226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  <c r="FP23" s="50"/>
      <c r="FQ23" s="50"/>
      <c r="FR23" s="50"/>
      <c r="FS23" s="50"/>
      <c r="FT23" s="50"/>
      <c r="FU23" s="50"/>
      <c r="FV23" s="50"/>
      <c r="FW23" s="50"/>
      <c r="FX23" s="50"/>
      <c r="FY23" s="50"/>
      <c r="FZ23" s="50"/>
      <c r="GA23" s="50"/>
      <c r="GB23" s="50"/>
      <c r="GC23" s="50"/>
      <c r="GD23" s="50"/>
      <c r="GE23" s="50"/>
      <c r="GF23" s="50"/>
      <c r="GG23" s="50"/>
      <c r="GH23" s="50"/>
      <c r="GI23" s="50"/>
      <c r="GJ23" s="50"/>
      <c r="GK23" s="50"/>
      <c r="GL23" s="50"/>
      <c r="GM23" s="50"/>
      <c r="GN23" s="50"/>
      <c r="GO23" s="50"/>
      <c r="GP23" s="50"/>
      <c r="GQ23" s="50"/>
      <c r="GR23" s="50"/>
      <c r="GS23" s="50"/>
      <c r="GT23" s="50"/>
      <c r="GU23" s="50"/>
      <c r="GV23" s="50"/>
      <c r="GW23" s="50"/>
      <c r="GX23" s="50"/>
      <c r="GY23" s="50"/>
      <c r="GZ23" s="50"/>
      <c r="HA23" s="50"/>
      <c r="HB23" s="50"/>
      <c r="HC23" s="50"/>
      <c r="HD23" s="50"/>
      <c r="HE23" s="50"/>
      <c r="HF23" s="50"/>
      <c r="HG23" s="50"/>
      <c r="HH23" s="50"/>
      <c r="HI23" s="50"/>
      <c r="HJ23" s="50"/>
      <c r="HK23" s="50"/>
      <c r="HL23" s="50"/>
      <c r="HM23" s="50"/>
      <c r="HN23" s="50"/>
      <c r="HO23" s="50"/>
      <c r="HP23" s="50"/>
      <c r="HQ23" s="50"/>
      <c r="HR23" s="50"/>
    </row>
    <row r="24" s="23" customFormat="1" ht="14.25" customHeight="1" spans="1:226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  <c r="FP24" s="50"/>
      <c r="FQ24" s="50"/>
      <c r="FR24" s="50"/>
      <c r="FS24" s="50"/>
      <c r="FT24" s="50"/>
      <c r="FU24" s="50"/>
      <c r="FV24" s="50"/>
      <c r="FW24" s="50"/>
      <c r="FX24" s="50"/>
      <c r="FY24" s="50"/>
      <c r="FZ24" s="50"/>
      <c r="GA24" s="50"/>
      <c r="GB24" s="50"/>
      <c r="GC24" s="50"/>
      <c r="GD24" s="50"/>
      <c r="GE24" s="50"/>
      <c r="GF24" s="50"/>
      <c r="GG24" s="50"/>
      <c r="GH24" s="50"/>
      <c r="GI24" s="50"/>
      <c r="GJ24" s="50"/>
      <c r="GK24" s="50"/>
      <c r="GL24" s="50"/>
      <c r="GM24" s="50"/>
      <c r="GN24" s="50"/>
      <c r="GO24" s="50"/>
      <c r="GP24" s="50"/>
      <c r="GQ24" s="50"/>
      <c r="GR24" s="50"/>
      <c r="GS24" s="50"/>
      <c r="GT24" s="50"/>
      <c r="GU24" s="50"/>
      <c r="GV24" s="50"/>
      <c r="GW24" s="50"/>
      <c r="GX24" s="50"/>
      <c r="GY24" s="50"/>
      <c r="GZ24" s="50"/>
      <c r="HA24" s="50"/>
      <c r="HB24" s="50"/>
      <c r="HC24" s="50"/>
      <c r="HD24" s="50"/>
      <c r="HE24" s="50"/>
      <c r="HF24" s="50"/>
      <c r="HG24" s="50"/>
      <c r="HH24" s="50"/>
      <c r="HI24" s="50"/>
      <c r="HJ24" s="50"/>
      <c r="HK24" s="50"/>
      <c r="HL24" s="50"/>
      <c r="HM24" s="50"/>
      <c r="HN24" s="50"/>
      <c r="HO24" s="50"/>
      <c r="HP24" s="50"/>
      <c r="HQ24" s="50"/>
      <c r="HR24" s="50"/>
    </row>
    <row r="25" s="23" customFormat="1" ht="14.25" customHeight="1" spans="1:226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  <c r="FP25" s="50"/>
      <c r="FQ25" s="50"/>
      <c r="FR25" s="50"/>
      <c r="FS25" s="50"/>
      <c r="FT25" s="50"/>
      <c r="FU25" s="50"/>
      <c r="FV25" s="50"/>
      <c r="FW25" s="50"/>
      <c r="FX25" s="50"/>
      <c r="FY25" s="50"/>
      <c r="FZ25" s="50"/>
      <c r="GA25" s="50"/>
      <c r="GB25" s="50"/>
      <c r="GC25" s="50"/>
      <c r="GD25" s="50"/>
      <c r="GE25" s="50"/>
      <c r="GF25" s="50"/>
      <c r="GG25" s="50"/>
      <c r="GH25" s="50"/>
      <c r="GI25" s="50"/>
      <c r="GJ25" s="50"/>
      <c r="GK25" s="50"/>
      <c r="GL25" s="50"/>
      <c r="GM25" s="50"/>
      <c r="GN25" s="50"/>
      <c r="GO25" s="50"/>
      <c r="GP25" s="50"/>
      <c r="GQ25" s="50"/>
      <c r="GR25" s="50"/>
      <c r="GS25" s="50"/>
      <c r="GT25" s="50"/>
      <c r="GU25" s="50"/>
      <c r="GV25" s="50"/>
      <c r="GW25" s="50"/>
      <c r="GX25" s="50"/>
      <c r="GY25" s="50"/>
      <c r="GZ25" s="50"/>
      <c r="HA25" s="50"/>
      <c r="HB25" s="50"/>
      <c r="HC25" s="50"/>
      <c r="HD25" s="50"/>
      <c r="HE25" s="50"/>
      <c r="HF25" s="50"/>
      <c r="HG25" s="50"/>
      <c r="HH25" s="50"/>
      <c r="HI25" s="50"/>
      <c r="HJ25" s="50"/>
      <c r="HK25" s="50"/>
      <c r="HL25" s="50"/>
      <c r="HM25" s="50"/>
      <c r="HN25" s="50"/>
      <c r="HO25" s="50"/>
      <c r="HP25" s="50"/>
      <c r="HQ25" s="50"/>
      <c r="HR25" s="50"/>
    </row>
    <row r="26" s="23" customFormat="1" ht="14.25" customHeight="1" spans="1:226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  <c r="FP26" s="50"/>
      <c r="FQ26" s="50"/>
      <c r="FR26" s="50"/>
      <c r="FS26" s="50"/>
      <c r="FT26" s="50"/>
      <c r="FU26" s="50"/>
      <c r="FV26" s="50"/>
      <c r="FW26" s="50"/>
      <c r="FX26" s="50"/>
      <c r="FY26" s="50"/>
      <c r="FZ26" s="50"/>
      <c r="GA26" s="50"/>
      <c r="GB26" s="50"/>
      <c r="GC26" s="50"/>
      <c r="GD26" s="50"/>
      <c r="GE26" s="50"/>
      <c r="GF26" s="50"/>
      <c r="GG26" s="50"/>
      <c r="GH26" s="50"/>
      <c r="GI26" s="50"/>
      <c r="GJ26" s="50"/>
      <c r="GK26" s="50"/>
      <c r="GL26" s="50"/>
      <c r="GM26" s="50"/>
      <c r="GN26" s="50"/>
      <c r="GO26" s="50"/>
      <c r="GP26" s="50"/>
      <c r="GQ26" s="50"/>
      <c r="GR26" s="50"/>
      <c r="GS26" s="50"/>
      <c r="GT26" s="50"/>
      <c r="GU26" s="50"/>
      <c r="GV26" s="50"/>
      <c r="GW26" s="50"/>
      <c r="GX26" s="50"/>
      <c r="GY26" s="50"/>
      <c r="GZ26" s="50"/>
      <c r="HA26" s="50"/>
      <c r="HB26" s="50"/>
      <c r="HC26" s="50"/>
      <c r="HD26" s="50"/>
      <c r="HE26" s="50"/>
      <c r="HF26" s="50"/>
      <c r="HG26" s="50"/>
      <c r="HH26" s="50"/>
      <c r="HI26" s="50"/>
      <c r="HJ26" s="50"/>
      <c r="HK26" s="50"/>
      <c r="HL26" s="50"/>
      <c r="HM26" s="50"/>
      <c r="HN26" s="50"/>
      <c r="HO26" s="50"/>
      <c r="HP26" s="50"/>
      <c r="HQ26" s="50"/>
      <c r="HR26" s="50"/>
    </row>
    <row r="27" s="23" customFormat="1" ht="14.25" customHeight="1" spans="1:226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  <c r="FP27" s="50"/>
      <c r="FQ27" s="50"/>
      <c r="FR27" s="50"/>
      <c r="FS27" s="50"/>
      <c r="FT27" s="50"/>
      <c r="FU27" s="50"/>
      <c r="FV27" s="50"/>
      <c r="FW27" s="50"/>
      <c r="FX27" s="50"/>
      <c r="FY27" s="50"/>
      <c r="FZ27" s="50"/>
      <c r="GA27" s="50"/>
      <c r="GB27" s="50"/>
      <c r="GC27" s="50"/>
      <c r="GD27" s="50"/>
      <c r="GE27" s="50"/>
      <c r="GF27" s="50"/>
      <c r="GG27" s="50"/>
      <c r="GH27" s="50"/>
      <c r="GI27" s="50"/>
      <c r="GJ27" s="50"/>
      <c r="GK27" s="50"/>
      <c r="GL27" s="50"/>
      <c r="GM27" s="50"/>
      <c r="GN27" s="50"/>
      <c r="GO27" s="50"/>
      <c r="GP27" s="50"/>
      <c r="GQ27" s="50"/>
      <c r="GR27" s="50"/>
      <c r="GS27" s="50"/>
      <c r="GT27" s="50"/>
      <c r="GU27" s="50"/>
      <c r="GV27" s="50"/>
      <c r="GW27" s="50"/>
      <c r="GX27" s="50"/>
      <c r="GY27" s="50"/>
      <c r="GZ27" s="50"/>
      <c r="HA27" s="50"/>
      <c r="HB27" s="50"/>
      <c r="HC27" s="50"/>
      <c r="HD27" s="50"/>
      <c r="HE27" s="50"/>
      <c r="HF27" s="50"/>
      <c r="HG27" s="50"/>
      <c r="HH27" s="50"/>
      <c r="HI27" s="50"/>
      <c r="HJ27" s="50"/>
      <c r="HK27" s="50"/>
      <c r="HL27" s="50"/>
      <c r="HM27" s="50"/>
      <c r="HN27" s="50"/>
      <c r="HO27" s="50"/>
      <c r="HP27" s="50"/>
      <c r="HQ27" s="50"/>
      <c r="HR27" s="50"/>
    </row>
    <row r="28" s="23" customFormat="1" ht="14.25" customHeight="1" spans="1:226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  <c r="FP28" s="50"/>
      <c r="FQ28" s="50"/>
      <c r="FR28" s="50"/>
      <c r="FS28" s="50"/>
      <c r="FT28" s="50"/>
      <c r="FU28" s="50"/>
      <c r="FV28" s="50"/>
      <c r="FW28" s="50"/>
      <c r="FX28" s="50"/>
      <c r="FY28" s="50"/>
      <c r="FZ28" s="50"/>
      <c r="GA28" s="50"/>
      <c r="GB28" s="50"/>
      <c r="GC28" s="50"/>
      <c r="GD28" s="50"/>
      <c r="GE28" s="50"/>
      <c r="GF28" s="50"/>
      <c r="GG28" s="50"/>
      <c r="GH28" s="50"/>
      <c r="GI28" s="50"/>
      <c r="GJ28" s="50"/>
      <c r="GK28" s="50"/>
      <c r="GL28" s="50"/>
      <c r="GM28" s="50"/>
      <c r="GN28" s="50"/>
      <c r="GO28" s="50"/>
      <c r="GP28" s="50"/>
      <c r="GQ28" s="50"/>
      <c r="GR28" s="50"/>
      <c r="GS28" s="50"/>
      <c r="GT28" s="50"/>
      <c r="GU28" s="50"/>
      <c r="GV28" s="50"/>
      <c r="GW28" s="50"/>
      <c r="GX28" s="50"/>
      <c r="GY28" s="50"/>
      <c r="GZ28" s="50"/>
      <c r="HA28" s="50"/>
      <c r="HB28" s="50"/>
      <c r="HC28" s="50"/>
      <c r="HD28" s="50"/>
      <c r="HE28" s="50"/>
      <c r="HF28" s="50"/>
      <c r="HG28" s="50"/>
      <c r="HH28" s="50"/>
      <c r="HI28" s="50"/>
      <c r="HJ28" s="50"/>
      <c r="HK28" s="50"/>
      <c r="HL28" s="50"/>
      <c r="HM28" s="50"/>
      <c r="HN28" s="50"/>
      <c r="HO28" s="50"/>
      <c r="HP28" s="50"/>
      <c r="HQ28" s="50"/>
      <c r="HR28" s="50"/>
    </row>
    <row r="29" s="23" customFormat="1" ht="14.25" customHeight="1" spans="1:226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  <c r="FP29" s="50"/>
      <c r="FQ29" s="50"/>
      <c r="FR29" s="50"/>
      <c r="FS29" s="50"/>
      <c r="FT29" s="50"/>
      <c r="FU29" s="50"/>
      <c r="FV29" s="50"/>
      <c r="FW29" s="50"/>
      <c r="FX29" s="50"/>
      <c r="FY29" s="50"/>
      <c r="FZ29" s="50"/>
      <c r="GA29" s="50"/>
      <c r="GB29" s="50"/>
      <c r="GC29" s="50"/>
      <c r="GD29" s="50"/>
      <c r="GE29" s="50"/>
      <c r="GF29" s="50"/>
      <c r="GG29" s="50"/>
      <c r="GH29" s="50"/>
      <c r="GI29" s="50"/>
      <c r="GJ29" s="50"/>
      <c r="GK29" s="50"/>
      <c r="GL29" s="50"/>
      <c r="GM29" s="50"/>
      <c r="GN29" s="50"/>
      <c r="GO29" s="50"/>
      <c r="GP29" s="50"/>
      <c r="GQ29" s="50"/>
      <c r="GR29" s="50"/>
      <c r="GS29" s="50"/>
      <c r="GT29" s="50"/>
      <c r="GU29" s="50"/>
      <c r="GV29" s="50"/>
      <c r="GW29" s="50"/>
      <c r="GX29" s="50"/>
      <c r="GY29" s="50"/>
      <c r="GZ29" s="50"/>
      <c r="HA29" s="50"/>
      <c r="HB29" s="50"/>
      <c r="HC29" s="50"/>
      <c r="HD29" s="50"/>
      <c r="HE29" s="50"/>
      <c r="HF29" s="50"/>
      <c r="HG29" s="50"/>
      <c r="HH29" s="50"/>
      <c r="HI29" s="50"/>
      <c r="HJ29" s="50"/>
      <c r="HK29" s="50"/>
      <c r="HL29" s="50"/>
      <c r="HM29" s="50"/>
      <c r="HN29" s="50"/>
      <c r="HO29" s="50"/>
      <c r="HP29" s="50"/>
      <c r="HQ29" s="50"/>
      <c r="HR29" s="50"/>
    </row>
    <row r="30" s="23" customFormat="1" ht="14.25" customHeight="1" spans="1:226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  <c r="FP30" s="50"/>
      <c r="FQ30" s="50"/>
      <c r="FR30" s="50"/>
      <c r="FS30" s="50"/>
      <c r="FT30" s="50"/>
      <c r="FU30" s="50"/>
      <c r="FV30" s="50"/>
      <c r="FW30" s="50"/>
      <c r="FX30" s="50"/>
      <c r="FY30" s="50"/>
      <c r="FZ30" s="50"/>
      <c r="GA30" s="50"/>
      <c r="GB30" s="50"/>
      <c r="GC30" s="50"/>
      <c r="GD30" s="50"/>
      <c r="GE30" s="50"/>
      <c r="GF30" s="50"/>
      <c r="GG30" s="50"/>
      <c r="GH30" s="50"/>
      <c r="GI30" s="50"/>
      <c r="GJ30" s="50"/>
      <c r="GK30" s="50"/>
      <c r="GL30" s="50"/>
      <c r="GM30" s="50"/>
      <c r="GN30" s="50"/>
      <c r="GO30" s="50"/>
      <c r="GP30" s="50"/>
      <c r="GQ30" s="50"/>
      <c r="GR30" s="50"/>
      <c r="GS30" s="50"/>
      <c r="GT30" s="50"/>
      <c r="GU30" s="50"/>
      <c r="GV30" s="50"/>
      <c r="GW30" s="50"/>
      <c r="GX30" s="50"/>
      <c r="GY30" s="50"/>
      <c r="GZ30" s="50"/>
      <c r="HA30" s="50"/>
      <c r="HB30" s="50"/>
      <c r="HC30" s="50"/>
      <c r="HD30" s="50"/>
      <c r="HE30" s="50"/>
      <c r="HF30" s="50"/>
      <c r="HG30" s="50"/>
      <c r="HH30" s="50"/>
      <c r="HI30" s="50"/>
      <c r="HJ30" s="50"/>
      <c r="HK30" s="50"/>
      <c r="HL30" s="50"/>
      <c r="HM30" s="50"/>
      <c r="HN30" s="50"/>
      <c r="HO30" s="50"/>
      <c r="HP30" s="50"/>
      <c r="HQ30" s="50"/>
      <c r="HR30" s="50"/>
    </row>
    <row r="31" s="23" customFormat="1" ht="14.25" customHeight="1" spans="1:226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  <c r="FP31" s="50"/>
      <c r="FQ31" s="50"/>
      <c r="FR31" s="50"/>
      <c r="FS31" s="50"/>
      <c r="FT31" s="50"/>
      <c r="FU31" s="50"/>
      <c r="FV31" s="50"/>
      <c r="FW31" s="50"/>
      <c r="FX31" s="50"/>
      <c r="FY31" s="50"/>
      <c r="FZ31" s="50"/>
      <c r="GA31" s="50"/>
      <c r="GB31" s="50"/>
      <c r="GC31" s="50"/>
      <c r="GD31" s="50"/>
      <c r="GE31" s="50"/>
      <c r="GF31" s="50"/>
      <c r="GG31" s="50"/>
      <c r="GH31" s="50"/>
      <c r="GI31" s="50"/>
      <c r="GJ31" s="50"/>
      <c r="GK31" s="50"/>
      <c r="GL31" s="50"/>
      <c r="GM31" s="50"/>
      <c r="GN31" s="50"/>
      <c r="GO31" s="50"/>
      <c r="GP31" s="50"/>
      <c r="GQ31" s="50"/>
      <c r="GR31" s="50"/>
      <c r="GS31" s="50"/>
      <c r="GT31" s="50"/>
      <c r="GU31" s="50"/>
      <c r="GV31" s="50"/>
      <c r="GW31" s="50"/>
      <c r="GX31" s="50"/>
      <c r="GY31" s="50"/>
      <c r="GZ31" s="50"/>
      <c r="HA31" s="50"/>
      <c r="HB31" s="50"/>
      <c r="HC31" s="50"/>
      <c r="HD31" s="50"/>
      <c r="HE31" s="50"/>
      <c r="HF31" s="50"/>
      <c r="HG31" s="50"/>
      <c r="HH31" s="50"/>
      <c r="HI31" s="50"/>
      <c r="HJ31" s="50"/>
      <c r="HK31" s="50"/>
      <c r="HL31" s="50"/>
      <c r="HM31" s="50"/>
      <c r="HN31" s="50"/>
      <c r="HO31" s="50"/>
      <c r="HP31" s="50"/>
      <c r="HQ31" s="50"/>
      <c r="HR31" s="50"/>
    </row>
    <row r="32" s="23" customFormat="1" ht="14.25" customHeight="1" spans="1:226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  <c r="FP32" s="50"/>
      <c r="FQ32" s="50"/>
      <c r="FR32" s="50"/>
      <c r="FS32" s="50"/>
      <c r="FT32" s="50"/>
      <c r="FU32" s="50"/>
      <c r="FV32" s="50"/>
      <c r="FW32" s="50"/>
      <c r="FX32" s="50"/>
      <c r="FY32" s="50"/>
      <c r="FZ32" s="50"/>
      <c r="GA32" s="50"/>
      <c r="GB32" s="50"/>
      <c r="GC32" s="50"/>
      <c r="GD32" s="50"/>
      <c r="GE32" s="50"/>
      <c r="GF32" s="50"/>
      <c r="GG32" s="50"/>
      <c r="GH32" s="50"/>
      <c r="GI32" s="50"/>
      <c r="GJ32" s="50"/>
      <c r="GK32" s="50"/>
      <c r="GL32" s="50"/>
      <c r="GM32" s="50"/>
      <c r="GN32" s="50"/>
      <c r="GO32" s="50"/>
      <c r="GP32" s="50"/>
      <c r="GQ32" s="50"/>
      <c r="GR32" s="50"/>
      <c r="GS32" s="50"/>
      <c r="GT32" s="50"/>
      <c r="GU32" s="50"/>
      <c r="GV32" s="50"/>
      <c r="GW32" s="50"/>
      <c r="GX32" s="50"/>
      <c r="GY32" s="50"/>
      <c r="GZ32" s="50"/>
      <c r="HA32" s="50"/>
      <c r="HB32" s="50"/>
      <c r="HC32" s="50"/>
      <c r="HD32" s="50"/>
      <c r="HE32" s="50"/>
      <c r="HF32" s="50"/>
      <c r="HG32" s="50"/>
      <c r="HH32" s="50"/>
      <c r="HI32" s="50"/>
      <c r="HJ32" s="50"/>
      <c r="HK32" s="50"/>
      <c r="HL32" s="50"/>
      <c r="HM32" s="50"/>
      <c r="HN32" s="50"/>
      <c r="HO32" s="50"/>
      <c r="HP32" s="50"/>
      <c r="HQ32" s="50"/>
      <c r="HR32" s="50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11本级部门（单位）整体绩效目标表</vt:lpstr>
      <vt:lpstr>12预算项目绩效目标表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张小乐啊</cp:lastModifiedBy>
  <dcterms:created xsi:type="dcterms:W3CDTF">2023-03-07T11:15:00Z</dcterms:created>
  <dcterms:modified xsi:type="dcterms:W3CDTF">2024-05-16T03:06:47Z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2052-11.1.0.15319</vt:lpwstr>
  </property>
  <property fmtid="{D5CDD505-2E9C-101B-9397-08002B2CF9AE}" pid="3" name="ICV">
    <vt:lpwstr>B6311050B840470D83098251D105E62E</vt:lpwstr>
  </property>
</Properties>
</file>