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6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<sst xmlns="http://schemas.openxmlformats.org/spreadsheetml/2006/main" count="448" uniqueCount="269">
  <si>
    <t>预算01表</t>
  </si>
  <si>
    <t>收支总表</t>
  </si>
  <si>
    <t>部门/单位：</t>
  </si>
  <si>
    <t>新县陡山河乡中心学校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</si>
  <si>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</si>
  <si>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</si>
  <si>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</si>
  <si>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</si>
  <si>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</si>
  <si>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</si>
  <si>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</si>
  <si>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</si>
  <si>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</si>
  <si>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</si>
  <si>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</si>
  <si>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</si>
  <si>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</si>
  <si>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</si>
  <si>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</si>
  <si>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</si>
  <si>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</si>
  <si>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</si>
  <si>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</si>
  <si>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</si>
  <si>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</si>
  <si>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</si>
  <si>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</si>
  <si>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</si>
  <si>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</si>
  <si>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</si>
  <si>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</si>
  <si>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</si>
  <si>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</si>
  <si>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</si>
  <si>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</si>
  <si>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</si>
  <si>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</si>
  <si>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</si>
  <si>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</si>
  <si>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</si>
  <si>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</si>
  <si>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</si>
  <si>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</si>
  <si>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</si>
  <si>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</si>
  <si>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</si>
  <si>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</si>
  <si>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</si>
  <si>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</si>
  <si>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</si>
  <si>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</si>
  <si>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</si>
  <si>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</si>
  <si>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</si>
  <si>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</si>
  <si>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</si>
  <si>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新县陡山河在乡中心学校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</si>
  <si>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</si>
  <si>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</si>
  <si>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</si>
  <si>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</si>
  <si>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</si>
  <si>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</si>
  <si>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</si>
  <si>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</si>
  <si>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</si>
  <si>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</si>
  <si>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</si>
  <si>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</si>
  <si>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</si>
  <si>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</si>
  <si>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</si>
  <si>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新县陡山河乡初级中学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</si>
  <si>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</si>
  <si>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</si>
  <si>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</si>
  <si>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</si>
  <si>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</si>
  <si>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</si>
  <si>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</si>
  <si>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</si>
  <si>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</si>
  <si>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</si>
  <si>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</si>
  <si>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</si>
  <si>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</si>
  <si>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</si>
  <si>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</si>
  <si>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</si>
  <si>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</si>
  <si>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</si>
  <si>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</si>
  <si>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</si>
  <si>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</si>
  <si>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</si>
  <si>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</si>
  <si>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</si>
  <si>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</si>
  <si>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</si>
  <si>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</si>
  <si>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</si>
  <si>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</si>
  <si>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</si>
  <si>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</si>
  <si>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</si>
  <si>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</si>
  <si>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单位名称：新县陡山河乡中心学校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</si>
  <si>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</si>
  <si>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</si>
  <si>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</si>
  <si>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</si>
  <si>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</si>
  <si>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</si>
  <si>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</si>
  <si>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</si>
  <si>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</si>
  <si>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</si>
  <si>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</si>
  <si>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</si>
  <si>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</si>
  <si>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</si>
  <si>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</si>
  <si>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</si>
  <si>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</si>
  <si>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</si>
  <si>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</si>
  <si>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</si>
  <si>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</si>
  <si>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</si>
  <si>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</si>
  <si>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</si>
  <si>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</si>
  <si>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</si>
  <si>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</si>
  <si>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</si>
  <si>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</si>
  <si>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</si>
  <si>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</si>
  <si>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</si>
  <si>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</si>
  <si>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</si>
  <si>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</si>
  <si>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</si>
  <si>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</si>
  <si>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</si>
  <si>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</si>
  <si>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</si>
  <si>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</si>
  <si>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</si>
  <si>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</si>
  <si>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绩效工资</t>
  </si>
  <si>
    <t>工资奖金津补贴</t>
  </si>
  <si>
    <t>津贴补贴</t>
  </si>
  <si>
    <t>其他社会保障缴费</t>
  </si>
  <si>
    <t>社会保障缴费</t>
  </si>
  <si>
    <t>基本工资</t>
  </si>
  <si>
    <t>其他工资</t>
  </si>
  <si>
    <t>维修(护)费</t>
  </si>
  <si>
    <t>维修（护）费</t>
  </si>
  <si>
    <t>印刷费</t>
  </si>
  <si>
    <t>办公经费</t>
  </si>
  <si>
    <t>水电费</t>
  </si>
  <si>
    <t>工会经费</t>
  </si>
  <si>
    <t>福利费</t>
  </si>
  <si>
    <t>公务接待费</t>
  </si>
  <si>
    <t>公务待费</t>
  </si>
  <si>
    <t>委托业务费</t>
  </si>
  <si>
    <t>其他交通费</t>
  </si>
  <si>
    <t>培训/差旅费</t>
  </si>
  <si>
    <t>办公费</t>
  </si>
  <si>
    <t>其他商品和服务支出</t>
  </si>
  <si>
    <t>机关事业单位基本养老保险缴费</t>
  </si>
  <si>
    <t>职工基本医疗保险缴费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</si>
  <si>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</si>
  <si>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</si>
  <si>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</si>
  <si>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</si>
  <si>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</si>
  <si>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</si>
  <si>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</si>
  <si>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30102</t>
  </si>
  <si>
    <t>30103</t>
  </si>
  <si>
    <t>30108</t>
  </si>
  <si>
    <t>30110</t>
  </si>
  <si>
    <t>30112</t>
  </si>
  <si>
    <t>30113</t>
  </si>
  <si>
    <t>30114</t>
  </si>
  <si>
    <t>商品和服务支出</t>
  </si>
  <si>
    <t>30201</t>
  </si>
  <si>
    <t>30202</t>
  </si>
  <si>
    <t>30205</t>
  </si>
  <si>
    <t>30213</t>
  </si>
  <si>
    <t>30217</t>
  </si>
  <si>
    <t>30228</t>
  </si>
  <si>
    <t>30229</t>
  </si>
  <si>
    <t>30230</t>
  </si>
  <si>
    <t>30231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</si>
  <si>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</si>
  <si>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</si>
  <si>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</si>
  <si>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</si>
  <si>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</si>
  <si>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</si>
  <si>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</si>
  <si>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</si>
  <si>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</si>
  <si>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</si>
  <si>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部门/单位：新县陡山河乡中心学校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</si>
  <si>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</si>
  <si>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</si>
  <si>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</si>
  <si>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</si>
  <si>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</si>
  <si>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</si>
  <si>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</si>
  <si>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</si>
  <si>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</si>
  <si>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</si>
  <si>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</si>
  <si>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</si>
  <si>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</si>
  <si>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</si>
  <si>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</si>
  <si>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</si>
  <si>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</si>
  <si>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</si>
  <si>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</si>
  <si>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</si>
  <si>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</si>
  <si>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</si>
  <si>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</si>
  <si>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</si>
  <si>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</si>
  <si>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</si>
  <si>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</si>
  <si>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</si>
  <si>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</si>
  <si>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完成农村初中义务教育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</si>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</sst>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#,##0.0_);[Red]\(#,##0.0\)"/>
    <numFmt numFmtId="178" formatCode="00"/>
    <numFmt numFmtId="179" formatCode="0000"/>
    <numFmt numFmtId="180" formatCode="#,##0.0_ "/>
    <numFmt numFmtId="181" formatCode="0_ "/>
    <numFmt numFmtId="182" formatCode="#,##0.00_ "/>
    <numFmt numFmtId="183" formatCode="#,##0.0000"/>
    <numFmt numFmtId="184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1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4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7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7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7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2" xfId="0" applyNumberFormat="1" applyFont="1" applyFill="1" applyBorder="1" applyAlignment="1">
      <alignment horizontal="righ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43" fontId="2" fillId="0" borderId="5" xfId="0" applyNumberFormat="1" applyFont="1" applyFill="1" applyBorder="1" applyAlignment="1">
      <alignment horizontal="right" vertical="center" wrapText="1"/>
    </xf>
    <xf numFmtId="178" fontId="2" fillId="0" borderId="1" xfId="0" applyNumberFormat="1" applyFont="1" applyBorder="1" applyAlignment="1">
      <alignment vertical="center" wrapText="1"/>
    </xf>
    <xf numFmtId="181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8" fontId="2" fillId="0" borderId="5" xfId="0" applyNumberFormat="1" applyFont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vertical="center" wrapText="1"/>
    </xf>
    <xf numFmtId="43" fontId="2" fillId="0" borderId="2" xfId="0" applyNumberFormat="1" applyFont="1" applyFill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182" fontId="5" fillId="0" borderId="0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7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2" xfId="40" applyFont="1" applyFill="1" applyBorder="1">
      <alignment vertical="center"/>
    </xf>
    <xf numFmtId="43" fontId="2" fillId="0" borderId="1" xfId="0" applyNumberFormat="1" applyFont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right" vertical="center"/>
    </xf>
    <xf numFmtId="183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43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4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zoomScale="115" zoomScaleNormal="115" workbookViewId="0">
      <pane ySplit="5" topLeftCell="A20" activePane="bottomLeft" state="frozen"/>
      <selection/>
      <selection pane="bottomLeft" activeCell="F37" sqref="F37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44" t="s">
        <v>8</v>
      </c>
      <c r="C5" s="53" t="s">
        <v>7</v>
      </c>
      <c r="D5" s="144" t="s">
        <v>8</v>
      </c>
    </row>
    <row r="6" ht="16.5" customHeight="1" spans="1:4">
      <c r="A6" s="52" t="s">
        <v>9</v>
      </c>
      <c r="B6" s="54">
        <v>537.61</v>
      </c>
      <c r="C6" s="51" t="s">
        <v>10</v>
      </c>
      <c r="D6" s="54"/>
    </row>
    <row r="7" ht="16.5" customHeight="1" spans="1:4">
      <c r="A7" s="52" t="s">
        <v>11</v>
      </c>
      <c r="B7" s="54"/>
      <c r="C7" s="51" t="s">
        <v>12</v>
      </c>
      <c r="D7" s="54"/>
    </row>
    <row r="8" ht="16.5" customHeight="1" spans="1:4">
      <c r="A8" s="52" t="s">
        <v>13</v>
      </c>
      <c r="B8" s="54"/>
      <c r="C8" s="51" t="s">
        <v>14</v>
      </c>
      <c r="D8" s="54"/>
    </row>
    <row r="9" ht="16.5" customHeight="1" spans="1:4">
      <c r="A9" s="52" t="s">
        <v>15</v>
      </c>
      <c r="B9" s="54"/>
      <c r="C9" s="51" t="s">
        <v>16</v>
      </c>
      <c r="D9" s="54"/>
    </row>
    <row r="10" ht="16.5" customHeight="1" spans="1:4">
      <c r="A10" s="52" t="s">
        <v>17</v>
      </c>
      <c r="B10" s="54"/>
      <c r="C10" s="51" t="s">
        <v>18</v>
      </c>
      <c r="D10" s="54">
        <v>446.42</v>
      </c>
    </row>
    <row r="11" ht="16.5" customHeight="1" spans="1:4">
      <c r="A11" s="52" t="s">
        <v>19</v>
      </c>
      <c r="B11" s="54"/>
      <c r="C11" s="51" t="s">
        <v>20</v>
      </c>
      <c r="D11" s="54"/>
    </row>
    <row r="12" ht="16.5" customHeight="1" spans="1:4">
      <c r="A12" s="52" t="s">
        <v>21</v>
      </c>
      <c r="B12" s="54"/>
      <c r="C12" s="51" t="s">
        <v>22</v>
      </c>
      <c r="D12" s="54"/>
    </row>
    <row r="13" ht="16.5" customHeight="1" spans="1:4">
      <c r="A13" s="52" t="s">
        <v>23</v>
      </c>
      <c r="B13" s="54"/>
      <c r="C13" s="51" t="s">
        <v>24</v>
      </c>
      <c r="D13" s="54">
        <v>40.06</v>
      </c>
    </row>
    <row r="14" ht="16.5" customHeight="1" spans="1:4">
      <c r="A14" s="52" t="s">
        <v>25</v>
      </c>
      <c r="B14" s="54"/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21.09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30.04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537.61</v>
      </c>
      <c r="C36" s="53" t="s">
        <v>49</v>
      </c>
      <c r="D36" s="54">
        <v>537.61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f>B36</f>
        <v>537.61</v>
      </c>
      <c r="C38" s="53" t="s">
        <v>53</v>
      </c>
      <c r="D38" s="54">
        <f>D36</f>
        <v>537.61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218</v>
      </c>
      <c r="B4" s="13" t="s">
        <v>219</v>
      </c>
      <c r="C4" s="13" t="s">
        <v>220</v>
      </c>
      <c r="D4" s="13" t="s">
        <v>221</v>
      </c>
      <c r="E4" s="13" t="s">
        <v>61</v>
      </c>
      <c r="F4" s="13" t="s">
        <v>222</v>
      </c>
      <c r="G4" s="13"/>
      <c r="H4" s="13"/>
      <c r="I4" s="13" t="s">
        <v>223</v>
      </c>
      <c r="J4" s="13"/>
      <c r="K4" s="13"/>
      <c r="L4" s="13" t="s">
        <v>65</v>
      </c>
      <c r="M4" s="13" t="s">
        <v>224</v>
      </c>
      <c r="N4" s="13" t="s">
        <v>225</v>
      </c>
      <c r="O4" s="13" t="s">
        <v>71</v>
      </c>
      <c r="P4" s="13" t="s">
        <v>226</v>
      </c>
      <c r="Q4" s="13" t="s">
        <v>227</v>
      </c>
    </row>
    <row r="5" ht="22.6" customHeight="1" spans="1:17">
      <c r="A5" s="13"/>
      <c r="B5" s="13"/>
      <c r="C5" s="13"/>
      <c r="D5" s="13"/>
      <c r="E5" s="13"/>
      <c r="F5" s="13" t="s">
        <v>62</v>
      </c>
      <c r="G5" s="13" t="s">
        <v>63</v>
      </c>
      <c r="H5" s="13" t="s">
        <v>64</v>
      </c>
      <c r="I5" s="13" t="s">
        <v>62</v>
      </c>
      <c r="J5" s="13" t="s">
        <v>63</v>
      </c>
      <c r="K5" s="13" t="s">
        <v>64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197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pane ySplit="2" topLeftCell="A3" activePane="bottomLeft" state="frozen"/>
      <selection/>
      <selection pane="bottomLeft" activeCell="I11" sqref="I11"/>
    </sheetView>
  </sheetViews>
  <sheetFormatPr defaultColWidth="9" defaultRowHeight="14.4" outlineLevelCol="6"/>
  <cols>
    <col min="1" max="16384" width="9" style="1"/>
  </cols>
  <sheetData>
    <row r="1" spans="7:7">
      <c r="G1" s="1" t="s">
        <v>228</v>
      </c>
    </row>
    <row r="2" ht="25.2" spans="1:7">
      <c r="A2" s="2" t="s">
        <v>229</v>
      </c>
      <c r="B2" s="2"/>
      <c r="C2" s="2"/>
      <c r="D2" s="2"/>
      <c r="E2" s="2"/>
      <c r="F2" s="2"/>
      <c r="G2" s="2"/>
    </row>
    <row r="3" spans="1:7">
      <c r="A3" s="3" t="s">
        <v>230</v>
      </c>
      <c r="B3" s="3"/>
      <c r="C3" s="3"/>
      <c r="D3" s="3"/>
      <c r="E3" s="3"/>
      <c r="F3" s="3"/>
      <c r="G3" s="3"/>
    </row>
    <row r="4" spans="1:7">
      <c r="A4" s="4" t="s">
        <v>219</v>
      </c>
      <c r="B4" s="4"/>
      <c r="C4" s="5"/>
      <c r="D4" s="5"/>
      <c r="E4" s="5"/>
      <c r="F4" s="5"/>
      <c r="G4" s="5"/>
    </row>
    <row r="5" spans="1:7">
      <c r="A5" s="4" t="s">
        <v>231</v>
      </c>
      <c r="B5" s="4"/>
      <c r="C5" s="5"/>
      <c r="D5" s="5"/>
      <c r="E5" s="5"/>
      <c r="F5" s="5"/>
      <c r="G5" s="5"/>
    </row>
    <row r="6" spans="1:7">
      <c r="A6" s="4" t="s">
        <v>58</v>
      </c>
      <c r="B6" s="4"/>
      <c r="C6" s="5"/>
      <c r="D6" s="5"/>
      <c r="E6" s="5"/>
      <c r="F6" s="5"/>
      <c r="G6" s="5"/>
    </row>
    <row r="7" spans="1:7">
      <c r="A7" s="4" t="s">
        <v>232</v>
      </c>
      <c r="B7" s="4" t="s">
        <v>233</v>
      </c>
      <c r="C7" s="4"/>
      <c r="D7" s="4"/>
      <c r="E7" s="6"/>
      <c r="F7" s="6"/>
      <c r="G7" s="6"/>
    </row>
    <row r="8" spans="1:7">
      <c r="A8" s="4"/>
      <c r="B8" s="4" t="s">
        <v>234</v>
      </c>
      <c r="C8" s="4"/>
      <c r="D8" s="4"/>
      <c r="E8" s="6"/>
      <c r="F8" s="6"/>
      <c r="G8" s="6"/>
    </row>
    <row r="9" spans="1:7">
      <c r="A9" s="4"/>
      <c r="B9" s="4" t="s">
        <v>235</v>
      </c>
      <c r="C9" s="4"/>
      <c r="D9" s="4"/>
      <c r="E9" s="6">
        <v>0</v>
      </c>
      <c r="F9" s="6"/>
      <c r="G9" s="6"/>
    </row>
    <row r="10" spans="1:7">
      <c r="A10" s="7" t="s">
        <v>236</v>
      </c>
      <c r="B10" s="7" t="s">
        <v>237</v>
      </c>
      <c r="C10" s="7"/>
      <c r="D10" s="7"/>
      <c r="E10" s="7"/>
      <c r="F10" s="7"/>
      <c r="G10" s="7"/>
    </row>
    <row r="11" spans="1:7">
      <c r="A11" s="4" t="s">
        <v>238</v>
      </c>
      <c r="B11" s="4"/>
      <c r="C11" s="4"/>
      <c r="D11" s="4"/>
      <c r="E11" s="4"/>
      <c r="F11" s="4"/>
      <c r="G11" s="4"/>
    </row>
    <row r="12" spans="1:7">
      <c r="A12" s="4" t="s">
        <v>239</v>
      </c>
      <c r="B12" s="4" t="s">
        <v>240</v>
      </c>
      <c r="C12" s="4" t="s">
        <v>241</v>
      </c>
      <c r="D12" s="7" t="s">
        <v>242</v>
      </c>
      <c r="E12" s="4" t="s">
        <v>243</v>
      </c>
      <c r="F12" s="7" t="s">
        <v>244</v>
      </c>
      <c r="G12" s="4" t="s">
        <v>245</v>
      </c>
    </row>
    <row r="13" ht="21.6" spans="1:7">
      <c r="A13" s="4" t="s">
        <v>246</v>
      </c>
      <c r="B13" s="4" t="s">
        <v>247</v>
      </c>
      <c r="C13" s="4" t="s">
        <v>248</v>
      </c>
      <c r="D13" s="7"/>
      <c r="E13" s="8"/>
      <c r="F13" s="7"/>
      <c r="G13" s="4" t="s">
        <v>248</v>
      </c>
    </row>
    <row r="14" ht="21.6" spans="1:7">
      <c r="A14" s="4"/>
      <c r="B14" s="4" t="s">
        <v>249</v>
      </c>
      <c r="C14" s="4"/>
      <c r="D14" s="7"/>
      <c r="E14" s="8"/>
      <c r="F14" s="7"/>
      <c r="G14" s="4"/>
    </row>
    <row r="15" ht="21.6" spans="1:7">
      <c r="A15" s="4"/>
      <c r="B15" s="4" t="s">
        <v>250</v>
      </c>
      <c r="C15" s="4"/>
      <c r="D15" s="7"/>
      <c r="E15" s="8"/>
      <c r="F15" s="7"/>
      <c r="G15" s="4"/>
    </row>
    <row r="16" ht="21.6" spans="1:7">
      <c r="A16" s="4" t="s">
        <v>251</v>
      </c>
      <c r="B16" s="4" t="s">
        <v>252</v>
      </c>
      <c r="C16" s="4" t="s">
        <v>253</v>
      </c>
      <c r="D16" s="7"/>
      <c r="E16" s="4"/>
      <c r="F16" s="4"/>
      <c r="G16" s="4" t="s">
        <v>254</v>
      </c>
    </row>
    <row r="17" spans="1:7">
      <c r="A17" s="4"/>
      <c r="B17" s="4" t="s">
        <v>255</v>
      </c>
      <c r="C17" s="4"/>
      <c r="D17" s="7"/>
      <c r="E17" s="8"/>
      <c r="F17" s="7"/>
      <c r="G17" s="4"/>
    </row>
    <row r="18" ht="21.6" spans="1:7">
      <c r="A18" s="4"/>
      <c r="B18" s="4" t="s">
        <v>256</v>
      </c>
      <c r="C18" s="4" t="s">
        <v>257</v>
      </c>
      <c r="D18" s="7"/>
      <c r="E18" s="8"/>
      <c r="F18" s="7"/>
      <c r="G18" s="4" t="s">
        <v>258</v>
      </c>
    </row>
    <row r="19" ht="21.6" spans="1:7">
      <c r="A19" s="4" t="s">
        <v>259</v>
      </c>
      <c r="B19" s="4" t="s">
        <v>260</v>
      </c>
      <c r="C19" s="4"/>
      <c r="D19" s="7"/>
      <c r="E19" s="8"/>
      <c r="F19" s="7"/>
      <c r="G19" s="4"/>
    </row>
    <row r="20" ht="21.6" spans="1:7">
      <c r="A20" s="4"/>
      <c r="B20" s="4" t="s">
        <v>261</v>
      </c>
      <c r="C20" s="4" t="s">
        <v>262</v>
      </c>
      <c r="D20" s="4"/>
      <c r="E20" s="4"/>
      <c r="F20" s="4"/>
      <c r="G20" s="4" t="s">
        <v>263</v>
      </c>
    </row>
    <row r="21" ht="21.6" spans="1:7">
      <c r="A21" s="4"/>
      <c r="B21" s="4" t="s">
        <v>264</v>
      </c>
      <c r="C21" s="4"/>
      <c r="D21" s="7"/>
      <c r="E21" s="8"/>
      <c r="F21" s="7"/>
      <c r="G21" s="4"/>
    </row>
    <row r="22" ht="32.4" spans="1:7">
      <c r="A22" s="4" t="s">
        <v>265</v>
      </c>
      <c r="B22" s="4" t="s">
        <v>266</v>
      </c>
      <c r="C22" s="4" t="s">
        <v>267</v>
      </c>
      <c r="D22" s="7"/>
      <c r="E22" s="4"/>
      <c r="F22" s="4"/>
      <c r="G22" s="4" t="s">
        <v>268</v>
      </c>
    </row>
    <row r="24" ht="25.2" spans="1:7">
      <c r="A24" s="2"/>
      <c r="B24" s="2"/>
      <c r="C24" s="2"/>
      <c r="D24" s="2"/>
      <c r="E24" s="2"/>
      <c r="F24" s="2"/>
      <c r="G24" s="2"/>
    </row>
    <row r="25" spans="1:7">
      <c r="A25" s="3"/>
      <c r="B25" s="3"/>
      <c r="C25" s="3"/>
      <c r="D25" s="3"/>
      <c r="E25" s="3"/>
      <c r="F25" s="3"/>
      <c r="G25" s="3"/>
    </row>
  </sheetData>
  <mergeCells count="22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D9" sqref="D9:E9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6" t="s">
        <v>55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ht="12.7" customHeight="1" spans="1:19">
      <c r="A3" s="135"/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41"/>
      <c r="N3" s="142"/>
      <c r="O3" s="142"/>
      <c r="P3" s="142"/>
      <c r="Q3" s="142"/>
      <c r="R3" s="143"/>
      <c r="S3" s="142"/>
    </row>
    <row r="4" ht="14.35" customHeight="1" spans="1:19">
      <c r="A4" s="138" t="s">
        <v>2</v>
      </c>
      <c r="B4" s="138"/>
      <c r="C4" s="12" t="s">
        <v>56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3" t="s">
        <v>4</v>
      </c>
      <c r="P4" s="143"/>
      <c r="Q4" s="143"/>
      <c r="R4" s="143"/>
      <c r="S4" s="143"/>
    </row>
    <row r="5" ht="14.25" customHeight="1" spans="1:19">
      <c r="A5" s="139" t="s">
        <v>57</v>
      </c>
      <c r="B5" s="80" t="s">
        <v>58</v>
      </c>
      <c r="C5" s="140" t="s">
        <v>59</v>
      </c>
      <c r="D5" s="140" t="s">
        <v>60</v>
      </c>
      <c r="E5" s="140"/>
      <c r="F5" s="140"/>
      <c r="G5" s="140"/>
      <c r="H5" s="140"/>
      <c r="I5" s="140"/>
      <c r="J5" s="140"/>
      <c r="K5" s="140"/>
      <c r="L5" s="140"/>
      <c r="M5" s="140"/>
      <c r="N5" s="139" t="s">
        <v>50</v>
      </c>
      <c r="O5" s="139"/>
      <c r="P5" s="139"/>
      <c r="Q5" s="139"/>
      <c r="R5" s="139"/>
      <c r="S5" s="139"/>
    </row>
    <row r="6" ht="27.85" customHeight="1" spans="1:19">
      <c r="A6" s="139"/>
      <c r="B6" s="80"/>
      <c r="C6" s="140"/>
      <c r="D6" s="139" t="s">
        <v>61</v>
      </c>
      <c r="E6" s="139" t="s">
        <v>62</v>
      </c>
      <c r="F6" s="139" t="s">
        <v>63</v>
      </c>
      <c r="G6" s="139" t="s">
        <v>64</v>
      </c>
      <c r="H6" s="139" t="s">
        <v>65</v>
      </c>
      <c r="I6" s="139" t="s">
        <v>66</v>
      </c>
      <c r="J6" s="139" t="s">
        <v>67</v>
      </c>
      <c r="K6" s="139" t="s">
        <v>68</v>
      </c>
      <c r="L6" s="139" t="s">
        <v>69</v>
      </c>
      <c r="M6" s="139" t="s">
        <v>70</v>
      </c>
      <c r="N6" s="139" t="s">
        <v>61</v>
      </c>
      <c r="O6" s="139" t="s">
        <v>62</v>
      </c>
      <c r="P6" s="139" t="s">
        <v>63</v>
      </c>
      <c r="Q6" s="139" t="s">
        <v>64</v>
      </c>
      <c r="R6" s="139" t="s">
        <v>65</v>
      </c>
      <c r="S6" s="139" t="s">
        <v>71</v>
      </c>
    </row>
    <row r="7" ht="22.6" customHeight="1" spans="1:19">
      <c r="A7" s="51">
        <v>2050203</v>
      </c>
      <c r="B7" s="51" t="s">
        <v>72</v>
      </c>
      <c r="C7" s="54">
        <f>D7</f>
        <v>537.61</v>
      </c>
      <c r="D7" s="54">
        <f>E7+J7+M7</f>
        <v>537.61</v>
      </c>
      <c r="E7" s="54">
        <v>537.61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61</v>
      </c>
      <c r="B9" s="53"/>
      <c r="C9" s="54">
        <f>C7</f>
        <v>537.61</v>
      </c>
      <c r="D9" s="54">
        <v>537.61</v>
      </c>
      <c r="E9" s="54">
        <v>537.61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C19" sqref="C19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73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74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75</v>
      </c>
      <c r="B4" s="53" t="s">
        <v>76</v>
      </c>
      <c r="C4" s="53" t="s">
        <v>61</v>
      </c>
      <c r="D4" s="53" t="s">
        <v>77</v>
      </c>
      <c r="E4" s="53" t="s">
        <v>78</v>
      </c>
      <c r="F4" s="53" t="s">
        <v>79</v>
      </c>
      <c r="G4" s="53" t="s">
        <v>80</v>
      </c>
      <c r="H4" s="53" t="s">
        <v>81</v>
      </c>
    </row>
    <row r="5" ht="16.5" customHeight="1" spans="1:8">
      <c r="A5" s="81">
        <v>205</v>
      </c>
      <c r="B5" s="81" t="s">
        <v>82</v>
      </c>
      <c r="C5" s="81">
        <v>446.42</v>
      </c>
      <c r="D5" s="81">
        <v>446.42</v>
      </c>
      <c r="E5" s="81"/>
      <c r="F5" s="81"/>
      <c r="G5" s="81"/>
      <c r="H5" s="81"/>
    </row>
    <row r="6" ht="16.5" customHeight="1" spans="1:8">
      <c r="A6" s="81">
        <v>20502</v>
      </c>
      <c r="B6" s="81" t="s">
        <v>83</v>
      </c>
      <c r="C6" s="81">
        <v>446.42</v>
      </c>
      <c r="D6" s="81">
        <v>446.42</v>
      </c>
      <c r="E6" s="81"/>
      <c r="F6" s="81"/>
      <c r="G6" s="81"/>
      <c r="H6" s="81"/>
    </row>
    <row r="7" ht="16.5" customHeight="1" spans="1:8">
      <c r="A7" s="81">
        <v>2050203</v>
      </c>
      <c r="B7" s="81" t="s">
        <v>84</v>
      </c>
      <c r="C7" s="81">
        <v>446.42</v>
      </c>
      <c r="D7" s="81">
        <v>446.42</v>
      </c>
      <c r="E7" s="81"/>
      <c r="F7" s="81"/>
      <c r="G7" s="81"/>
      <c r="H7" s="81"/>
    </row>
    <row r="8" ht="16.5" customHeight="1" spans="1:8">
      <c r="A8" s="81" t="s">
        <v>85</v>
      </c>
      <c r="B8" s="81" t="s">
        <v>86</v>
      </c>
      <c r="C8" s="81">
        <v>40.06</v>
      </c>
      <c r="D8" s="81">
        <v>40.06</v>
      </c>
      <c r="E8" s="81"/>
      <c r="F8" s="81"/>
      <c r="G8" s="81"/>
      <c r="H8" s="81"/>
    </row>
    <row r="9" ht="16.5" customHeight="1" spans="1:8">
      <c r="A9" s="81" t="s">
        <v>87</v>
      </c>
      <c r="B9" s="81" t="s">
        <v>88</v>
      </c>
      <c r="C9" s="81">
        <f>D9</f>
        <v>40.06</v>
      </c>
      <c r="D9" s="81">
        <v>40.06</v>
      </c>
      <c r="E9" s="81"/>
      <c r="F9" s="81"/>
      <c r="G9" s="81"/>
      <c r="H9" s="81"/>
    </row>
    <row r="10" ht="22.6" customHeight="1" spans="1:8">
      <c r="A10" s="81" t="s">
        <v>89</v>
      </c>
      <c r="B10" s="81" t="s">
        <v>90</v>
      </c>
      <c r="C10" s="81">
        <f>D10</f>
        <v>40.06</v>
      </c>
      <c r="D10" s="81">
        <v>40.06</v>
      </c>
      <c r="E10" s="81"/>
      <c r="F10" s="81"/>
      <c r="G10" s="81"/>
      <c r="H10" s="81"/>
    </row>
    <row r="11" ht="16.5" customHeight="1" spans="1:8">
      <c r="A11" s="81" t="s">
        <v>91</v>
      </c>
      <c r="B11" s="81" t="s">
        <v>92</v>
      </c>
      <c r="C11" s="81">
        <f t="shared" ref="C11:C16" si="0">D11</f>
        <v>21.09</v>
      </c>
      <c r="D11" s="81">
        <v>21.09</v>
      </c>
      <c r="E11" s="81"/>
      <c r="F11" s="81"/>
      <c r="G11" s="81"/>
      <c r="H11" s="81"/>
    </row>
    <row r="12" ht="16.5" customHeight="1" spans="1:8">
      <c r="A12" s="81" t="s">
        <v>93</v>
      </c>
      <c r="B12" s="81" t="s">
        <v>94</v>
      </c>
      <c r="C12" s="81">
        <f t="shared" si="0"/>
        <v>21.09</v>
      </c>
      <c r="D12" s="81">
        <v>21.09</v>
      </c>
      <c r="E12" s="81"/>
      <c r="F12" s="81"/>
      <c r="G12" s="81"/>
      <c r="H12" s="81"/>
    </row>
    <row r="13" ht="16.5" customHeight="1" spans="1:8">
      <c r="A13" s="51" t="s">
        <v>95</v>
      </c>
      <c r="B13" s="51" t="s">
        <v>96</v>
      </c>
      <c r="C13" s="81">
        <f t="shared" si="0"/>
        <v>21.09</v>
      </c>
      <c r="D13" s="81">
        <v>21.09</v>
      </c>
      <c r="E13" s="54"/>
      <c r="F13" s="54"/>
      <c r="G13" s="54"/>
      <c r="H13" s="54"/>
    </row>
    <row r="14" ht="16.5" customHeight="1" spans="1:8">
      <c r="A14" s="51" t="s">
        <v>97</v>
      </c>
      <c r="B14" s="51" t="s">
        <v>98</v>
      </c>
      <c r="C14" s="81">
        <f t="shared" si="0"/>
        <v>30.04</v>
      </c>
      <c r="D14" s="81">
        <v>30.04</v>
      </c>
      <c r="E14" s="54"/>
      <c r="F14" s="54"/>
      <c r="G14" s="54"/>
      <c r="H14" s="54"/>
    </row>
    <row r="15" ht="16.5" customHeight="1" spans="1:8">
      <c r="A15" s="51" t="s">
        <v>99</v>
      </c>
      <c r="B15" s="51" t="s">
        <v>100</v>
      </c>
      <c r="C15" s="81">
        <f t="shared" si="0"/>
        <v>30.04</v>
      </c>
      <c r="D15" s="81">
        <v>30.04</v>
      </c>
      <c r="E15" s="54"/>
      <c r="F15" s="54"/>
      <c r="G15" s="54"/>
      <c r="H15" s="54"/>
    </row>
    <row r="16" ht="16.5" customHeight="1" spans="1:8">
      <c r="A16" s="51" t="s">
        <v>101</v>
      </c>
      <c r="B16" s="51" t="s">
        <v>102</v>
      </c>
      <c r="C16" s="81">
        <f t="shared" si="0"/>
        <v>30.04</v>
      </c>
      <c r="D16" s="81">
        <v>30.04</v>
      </c>
      <c r="E16" s="54"/>
      <c r="F16" s="54"/>
      <c r="G16" s="54"/>
      <c r="H16" s="54"/>
    </row>
    <row r="17" ht="16.5" customHeight="1" spans="1:8">
      <c r="A17" s="53" t="s">
        <v>103</v>
      </c>
      <c r="B17" s="53"/>
      <c r="C17" s="81">
        <v>537.61</v>
      </c>
      <c r="D17" s="81">
        <v>537.61</v>
      </c>
      <c r="E17" s="54">
        <f>E5</f>
        <v>0</v>
      </c>
      <c r="F17" s="54">
        <v>0</v>
      </c>
      <c r="G17" s="54">
        <v>0</v>
      </c>
      <c r="H17" s="54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zoomScale="85" zoomScaleNormal="85" workbookViewId="0">
      <pane ySplit="5" topLeftCell="A6" activePane="bottomLeft" state="frozen"/>
      <selection/>
      <selection pane="bottomLeft" activeCell="E38" sqref="E38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84" customWidth="1"/>
    <col min="4" max="4" width="29.4444444444444" style="45" customWidth="1"/>
    <col min="5" max="6" width="14.3055555555556" style="85" customWidth="1"/>
    <col min="7" max="7" width="14.3055555555556" style="84" customWidth="1"/>
    <col min="8" max="8" width="13.3333333333333" style="84" customWidth="1"/>
    <col min="9" max="9" width="11.5277777777778" style="84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84"/>
      <c r="E1" s="85"/>
      <c r="F1" s="85"/>
      <c r="G1" s="84"/>
      <c r="H1" s="84"/>
      <c r="I1" s="132" t="s">
        <v>104</v>
      </c>
    </row>
    <row r="2" s="45" customFormat="1" ht="24" customHeight="1" spans="1:9">
      <c r="A2" s="86" t="s">
        <v>105</v>
      </c>
      <c r="B2" s="86"/>
      <c r="C2" s="87"/>
      <c r="D2" s="86"/>
      <c r="E2" s="88"/>
      <c r="F2" s="88"/>
      <c r="G2" s="87"/>
      <c r="H2" s="87"/>
      <c r="I2" s="87"/>
    </row>
    <row r="3" s="45" customFormat="1" ht="18" customHeight="1" spans="1:9">
      <c r="A3" s="89" t="s">
        <v>106</v>
      </c>
      <c r="B3" s="89"/>
      <c r="C3" s="90"/>
      <c r="D3" s="91"/>
      <c r="E3" s="92"/>
      <c r="F3" s="92"/>
      <c r="G3" s="90"/>
      <c r="H3" s="90"/>
      <c r="I3" s="133" t="s">
        <v>4</v>
      </c>
    </row>
    <row r="4" s="45" customFormat="1" ht="18" customHeight="1" spans="1:9">
      <c r="A4" s="93" t="s">
        <v>5</v>
      </c>
      <c r="B4" s="94"/>
      <c r="C4" s="95"/>
      <c r="D4" s="93" t="s">
        <v>6</v>
      </c>
      <c r="E4" s="96"/>
      <c r="F4" s="96"/>
      <c r="G4" s="97"/>
      <c r="H4" s="98"/>
      <c r="I4" s="98"/>
    </row>
    <row r="5" s="45" customFormat="1" ht="17.25" customHeight="1" spans="1:9">
      <c r="A5" s="99" t="s">
        <v>107</v>
      </c>
      <c r="B5" s="100"/>
      <c r="C5" s="101" t="s">
        <v>8</v>
      </c>
      <c r="D5" s="102" t="s">
        <v>107</v>
      </c>
      <c r="E5" s="101" t="s">
        <v>61</v>
      </c>
      <c r="F5" s="96" t="s">
        <v>108</v>
      </c>
      <c r="G5" s="95"/>
      <c r="H5" s="98"/>
      <c r="I5" s="98"/>
    </row>
    <row r="6" s="45" customFormat="1" ht="17.25" customHeight="1" spans="1:9">
      <c r="A6" s="103"/>
      <c r="B6" s="104"/>
      <c r="C6" s="105"/>
      <c r="D6" s="106"/>
      <c r="E6" s="105"/>
      <c r="F6" s="107" t="s">
        <v>62</v>
      </c>
      <c r="G6" s="108"/>
      <c r="H6" s="107" t="s">
        <v>109</v>
      </c>
      <c r="I6" s="107" t="s">
        <v>64</v>
      </c>
    </row>
    <row r="7" s="45" customFormat="1" ht="35.25" customHeight="1" spans="1:9">
      <c r="A7" s="109"/>
      <c r="B7" s="110"/>
      <c r="C7" s="105"/>
      <c r="D7" s="106"/>
      <c r="E7" s="105"/>
      <c r="F7" s="107" t="s">
        <v>110</v>
      </c>
      <c r="G7" s="107" t="s">
        <v>111</v>
      </c>
      <c r="H7" s="107"/>
      <c r="I7" s="107"/>
    </row>
    <row r="8" s="45" customFormat="1" ht="20.25" customHeight="1" spans="1:9">
      <c r="A8" s="111" t="s">
        <v>112</v>
      </c>
      <c r="B8" s="112" t="s">
        <v>110</v>
      </c>
      <c r="C8" s="54">
        <v>537.61</v>
      </c>
      <c r="D8" s="113" t="s">
        <v>10</v>
      </c>
      <c r="E8" s="114"/>
      <c r="F8" s="114"/>
      <c r="G8" s="54"/>
      <c r="H8" s="115"/>
      <c r="I8" s="115"/>
    </row>
    <row r="9" s="82" customFormat="1" ht="20.25" customHeight="1" spans="1:13">
      <c r="A9" s="116"/>
      <c r="B9" s="117" t="s">
        <v>113</v>
      </c>
      <c r="C9" s="54">
        <v>537.61</v>
      </c>
      <c r="D9" s="118" t="s">
        <v>12</v>
      </c>
      <c r="E9" s="119"/>
      <c r="F9" s="119"/>
      <c r="G9" s="115"/>
      <c r="H9" s="115"/>
      <c r="I9" s="115"/>
      <c r="J9" s="45"/>
      <c r="K9" s="45"/>
      <c r="L9" s="45"/>
      <c r="M9" s="45"/>
    </row>
    <row r="10" s="83" customFormat="1" ht="20.25" customHeight="1" spans="1:16">
      <c r="A10" s="116"/>
      <c r="B10" s="117" t="s">
        <v>114</v>
      </c>
      <c r="C10" s="115"/>
      <c r="D10" s="118" t="s">
        <v>14</v>
      </c>
      <c r="E10" s="119"/>
      <c r="F10" s="119"/>
      <c r="G10" s="115"/>
      <c r="H10" s="115"/>
      <c r="I10" s="115"/>
      <c r="J10" s="45"/>
      <c r="K10" s="45"/>
      <c r="L10" s="45"/>
      <c r="M10" s="45"/>
      <c r="N10" s="134"/>
      <c r="O10" s="134"/>
      <c r="P10" s="134"/>
    </row>
    <row r="11" s="45" customFormat="1" ht="20.25" customHeight="1" spans="1:9">
      <c r="A11" s="116"/>
      <c r="B11" s="117" t="s">
        <v>115</v>
      </c>
      <c r="C11" s="115"/>
      <c r="D11" s="118" t="s">
        <v>16</v>
      </c>
      <c r="E11" s="119"/>
      <c r="F11" s="119"/>
      <c r="G11" s="115"/>
      <c r="H11" s="115"/>
      <c r="I11" s="115"/>
    </row>
    <row r="12" s="45" customFormat="1" ht="20.25" customHeight="1" spans="1:9">
      <c r="A12" s="116"/>
      <c r="B12" s="117" t="s">
        <v>116</v>
      </c>
      <c r="C12" s="115"/>
      <c r="D12" s="118" t="s">
        <v>18</v>
      </c>
      <c r="E12" s="119">
        <v>446.42</v>
      </c>
      <c r="F12" s="119">
        <v>446.42</v>
      </c>
      <c r="G12" s="119">
        <v>446.42</v>
      </c>
      <c r="H12" s="115"/>
      <c r="I12" s="115"/>
    </row>
    <row r="13" s="45" customFormat="1" ht="20.25" customHeight="1" spans="1:9">
      <c r="A13" s="116"/>
      <c r="B13" s="117" t="s">
        <v>117</v>
      </c>
      <c r="C13" s="115"/>
      <c r="D13" s="118" t="s">
        <v>20</v>
      </c>
      <c r="E13" s="119"/>
      <c r="F13" s="119"/>
      <c r="G13" s="115"/>
      <c r="H13" s="115"/>
      <c r="I13" s="115"/>
    </row>
    <row r="14" s="45" customFormat="1" ht="20.25" customHeight="1" spans="1:9">
      <c r="A14" s="116"/>
      <c r="B14" s="117" t="s">
        <v>118</v>
      </c>
      <c r="C14" s="115"/>
      <c r="D14" s="118" t="s">
        <v>22</v>
      </c>
      <c r="E14" s="119"/>
      <c r="F14" s="119"/>
      <c r="G14" s="115"/>
      <c r="H14" s="115"/>
      <c r="I14" s="115"/>
    </row>
    <row r="15" s="45" customFormat="1" ht="20.25" customHeight="1" spans="1:9">
      <c r="A15" s="116"/>
      <c r="B15" s="117" t="s">
        <v>119</v>
      </c>
      <c r="C15" s="115"/>
      <c r="D15" s="113" t="s">
        <v>24</v>
      </c>
      <c r="E15" s="119">
        <v>40.06</v>
      </c>
      <c r="F15" s="119">
        <v>40.06</v>
      </c>
      <c r="G15" s="119">
        <v>40.06</v>
      </c>
      <c r="H15" s="115"/>
      <c r="I15" s="115"/>
    </row>
    <row r="16" s="45" customFormat="1" ht="20.25" customHeight="1" spans="1:9">
      <c r="A16" s="116"/>
      <c r="B16" s="117" t="s">
        <v>120</v>
      </c>
      <c r="C16" s="115"/>
      <c r="D16" s="118" t="s">
        <v>26</v>
      </c>
      <c r="E16" s="119"/>
      <c r="F16" s="119"/>
      <c r="G16" s="115"/>
      <c r="H16" s="115"/>
      <c r="I16" s="115"/>
    </row>
    <row r="17" s="45" customFormat="1" ht="20.25" customHeight="1" spans="1:9">
      <c r="A17" s="116"/>
      <c r="B17" s="117" t="s">
        <v>121</v>
      </c>
      <c r="C17" s="115"/>
      <c r="D17" s="118" t="s">
        <v>27</v>
      </c>
      <c r="E17" s="114">
        <v>21.09</v>
      </c>
      <c r="F17" s="114">
        <v>21.09</v>
      </c>
      <c r="G17" s="115">
        <v>21.09</v>
      </c>
      <c r="H17" s="115"/>
      <c r="I17" s="115"/>
    </row>
    <row r="18" s="45" customFormat="1" ht="20.25" customHeight="1" spans="1:9">
      <c r="A18" s="116"/>
      <c r="B18" s="120" t="s">
        <v>122</v>
      </c>
      <c r="C18" s="115"/>
      <c r="D18" s="113" t="s">
        <v>28</v>
      </c>
      <c r="E18" s="119"/>
      <c r="F18" s="119"/>
      <c r="G18" s="115"/>
      <c r="H18" s="115"/>
      <c r="I18" s="115"/>
    </row>
    <row r="19" s="45" customFormat="1" ht="20.25" customHeight="1" spans="1:9">
      <c r="A19" s="116"/>
      <c r="B19" s="120" t="s">
        <v>123</v>
      </c>
      <c r="C19" s="115"/>
      <c r="D19" s="113" t="s">
        <v>124</v>
      </c>
      <c r="E19" s="119"/>
      <c r="F19" s="119"/>
      <c r="G19" s="115"/>
      <c r="H19" s="115"/>
      <c r="I19" s="115"/>
    </row>
    <row r="20" s="45" customFormat="1" ht="20.25" customHeight="1" spans="1:9">
      <c r="A20" s="121"/>
      <c r="B20" s="120" t="s">
        <v>125</v>
      </c>
      <c r="C20" s="115"/>
      <c r="D20" s="118" t="s">
        <v>126</v>
      </c>
      <c r="E20" s="119"/>
      <c r="F20" s="119"/>
      <c r="G20" s="115"/>
      <c r="H20" s="115"/>
      <c r="I20" s="115"/>
    </row>
    <row r="21" s="45" customFormat="1" ht="20.25" customHeight="1" spans="1:9">
      <c r="A21" s="100" t="s">
        <v>127</v>
      </c>
      <c r="B21" s="122" t="s">
        <v>110</v>
      </c>
      <c r="C21" s="115"/>
      <c r="D21" s="118" t="s">
        <v>31</v>
      </c>
      <c r="E21" s="119"/>
      <c r="F21" s="119"/>
      <c r="G21" s="115"/>
      <c r="H21" s="115"/>
      <c r="I21" s="115"/>
    </row>
    <row r="22" s="45" customFormat="1" ht="20.25" customHeight="1" spans="1:9">
      <c r="A22" s="104"/>
      <c r="B22" s="120" t="s">
        <v>128</v>
      </c>
      <c r="C22" s="115"/>
      <c r="D22" s="118" t="s">
        <v>129</v>
      </c>
      <c r="E22" s="119"/>
      <c r="F22" s="119"/>
      <c r="G22" s="115"/>
      <c r="H22" s="115"/>
      <c r="I22" s="115"/>
    </row>
    <row r="23" s="45" customFormat="1" ht="20.25" customHeight="1" spans="1:9">
      <c r="A23" s="104"/>
      <c r="B23" s="120" t="s">
        <v>119</v>
      </c>
      <c r="C23" s="115"/>
      <c r="D23" s="118" t="s">
        <v>130</v>
      </c>
      <c r="E23" s="119"/>
      <c r="F23" s="119"/>
      <c r="G23" s="115"/>
      <c r="H23" s="115"/>
      <c r="I23" s="115"/>
    </row>
    <row r="24" s="45" customFormat="1" ht="20.25" customHeight="1" spans="1:9">
      <c r="A24" s="104"/>
      <c r="B24" s="120" t="s">
        <v>121</v>
      </c>
      <c r="C24" s="115"/>
      <c r="D24" s="118" t="s">
        <v>34</v>
      </c>
      <c r="E24" s="119"/>
      <c r="F24" s="119"/>
      <c r="G24" s="115"/>
      <c r="H24" s="115"/>
      <c r="I24" s="115"/>
    </row>
    <row r="25" s="45" customFormat="1" ht="20.25" customHeight="1" spans="1:9">
      <c r="A25" s="110"/>
      <c r="B25" s="120" t="s">
        <v>125</v>
      </c>
      <c r="C25" s="115"/>
      <c r="D25" s="118" t="s">
        <v>35</v>
      </c>
      <c r="E25" s="119"/>
      <c r="F25" s="119"/>
      <c r="G25" s="115"/>
      <c r="H25" s="115"/>
      <c r="I25" s="115"/>
    </row>
    <row r="26" s="45" customFormat="1" ht="20.25" customHeight="1" spans="1:9">
      <c r="A26" s="120" t="s">
        <v>64</v>
      </c>
      <c r="B26" s="120"/>
      <c r="C26" s="115"/>
      <c r="D26" s="118" t="s">
        <v>36</v>
      </c>
      <c r="E26" s="119"/>
      <c r="F26" s="119"/>
      <c r="G26" s="115"/>
      <c r="H26" s="115"/>
      <c r="I26" s="115"/>
    </row>
    <row r="27" s="45" customFormat="1" ht="20.25" customHeight="1" spans="1:9">
      <c r="A27" s="123"/>
      <c r="B27" s="124"/>
      <c r="C27" s="115"/>
      <c r="D27" s="118" t="s">
        <v>37</v>
      </c>
      <c r="E27" s="114">
        <v>30.04</v>
      </c>
      <c r="F27" s="114">
        <v>30.04</v>
      </c>
      <c r="G27" s="115">
        <v>30.04</v>
      </c>
      <c r="H27" s="115"/>
      <c r="I27" s="115"/>
    </row>
    <row r="28" s="45" customFormat="1" ht="20.25" customHeight="1" spans="1:9">
      <c r="A28" s="123"/>
      <c r="B28" s="124"/>
      <c r="C28" s="115"/>
      <c r="D28" s="118" t="s">
        <v>38</v>
      </c>
      <c r="E28" s="119"/>
      <c r="F28" s="119"/>
      <c r="G28" s="115"/>
      <c r="H28" s="115"/>
      <c r="I28" s="115"/>
    </row>
    <row r="29" s="45" customFormat="1" ht="20.25" customHeight="1" spans="1:9">
      <c r="A29" s="123"/>
      <c r="B29" s="102"/>
      <c r="C29" s="115"/>
      <c r="D29" s="118" t="s">
        <v>131</v>
      </c>
      <c r="E29" s="119"/>
      <c r="F29" s="119"/>
      <c r="G29" s="115"/>
      <c r="H29" s="115"/>
      <c r="I29" s="115"/>
    </row>
    <row r="30" s="45" customFormat="1" ht="20.25" customHeight="1" spans="1:9">
      <c r="A30" s="123"/>
      <c r="B30" s="102"/>
      <c r="C30" s="115"/>
      <c r="D30" s="118" t="s">
        <v>132</v>
      </c>
      <c r="E30" s="119"/>
      <c r="F30" s="119"/>
      <c r="G30" s="115"/>
      <c r="H30" s="115"/>
      <c r="I30" s="115"/>
    </row>
    <row r="31" s="45" customFormat="1" ht="20.25" customHeight="1" spans="1:9">
      <c r="A31" s="120"/>
      <c r="B31" s="120"/>
      <c r="C31" s="115"/>
      <c r="D31" s="118" t="s">
        <v>41</v>
      </c>
      <c r="E31" s="119"/>
      <c r="F31" s="119"/>
      <c r="G31" s="115"/>
      <c r="H31" s="115"/>
      <c r="I31" s="115"/>
    </row>
    <row r="32" s="45" customFormat="1" ht="20.25" customHeight="1" spans="1:9">
      <c r="A32" s="120"/>
      <c r="B32" s="120"/>
      <c r="C32" s="115"/>
      <c r="D32" s="118" t="s">
        <v>42</v>
      </c>
      <c r="E32" s="119"/>
      <c r="F32" s="119"/>
      <c r="G32" s="115"/>
      <c r="H32" s="115"/>
      <c r="I32" s="115"/>
    </row>
    <row r="33" s="45" customFormat="1" ht="20.25" customHeight="1" spans="1:9">
      <c r="A33" s="125"/>
      <c r="B33" s="126"/>
      <c r="C33" s="115"/>
      <c r="D33" s="118" t="s">
        <v>43</v>
      </c>
      <c r="E33" s="119"/>
      <c r="F33" s="119"/>
      <c r="G33" s="115"/>
      <c r="H33" s="115"/>
      <c r="I33" s="115"/>
    </row>
    <row r="34" s="45" customFormat="1" ht="20.25" customHeight="1" spans="1:9">
      <c r="A34" s="125"/>
      <c r="B34" s="126"/>
      <c r="C34" s="115"/>
      <c r="D34" s="118" t="s">
        <v>44</v>
      </c>
      <c r="E34" s="119"/>
      <c r="F34" s="119"/>
      <c r="G34" s="115"/>
      <c r="H34" s="115"/>
      <c r="I34" s="115"/>
    </row>
    <row r="35" s="45" customFormat="1" ht="20.25" customHeight="1" spans="1:9">
      <c r="A35" s="112"/>
      <c r="B35" s="112"/>
      <c r="C35" s="127"/>
      <c r="D35" s="118" t="s">
        <v>45</v>
      </c>
      <c r="E35" s="119"/>
      <c r="F35" s="119"/>
      <c r="G35" s="115"/>
      <c r="H35" s="115"/>
      <c r="I35" s="115"/>
    </row>
    <row r="36" s="45" customFormat="1" ht="20.25" customHeight="1" spans="1:9">
      <c r="A36" s="112"/>
      <c r="B36" s="112"/>
      <c r="C36" s="115"/>
      <c r="D36" s="118" t="s">
        <v>46</v>
      </c>
      <c r="E36" s="119"/>
      <c r="F36" s="119"/>
      <c r="G36" s="115"/>
      <c r="H36" s="115"/>
      <c r="I36" s="115"/>
    </row>
    <row r="37" s="45" customFormat="1" ht="20.25" customHeight="1" spans="1:9">
      <c r="A37" s="128"/>
      <c r="B37" s="129"/>
      <c r="C37" s="115"/>
      <c r="D37" s="118" t="s">
        <v>133</v>
      </c>
      <c r="E37" s="119"/>
      <c r="F37" s="119"/>
      <c r="G37" s="115"/>
      <c r="H37" s="115"/>
      <c r="I37" s="115"/>
    </row>
    <row r="38" s="45" customFormat="1" ht="20.25" customHeight="1" spans="1:9">
      <c r="A38" s="130" t="s">
        <v>134</v>
      </c>
      <c r="B38" s="131"/>
      <c r="C38" s="54">
        <v>537.61</v>
      </c>
      <c r="D38" s="126" t="s">
        <v>135</v>
      </c>
      <c r="E38" s="119">
        <f t="shared" ref="E38:I38" si="0">SUM(E8:E37)</f>
        <v>537.61</v>
      </c>
      <c r="F38" s="119">
        <f t="shared" si="0"/>
        <v>537.61</v>
      </c>
      <c r="G38" s="115">
        <f t="shared" si="0"/>
        <v>537.61</v>
      </c>
      <c r="H38" s="115">
        <f t="shared" si="0"/>
        <v>0</v>
      </c>
      <c r="I38" s="115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5" topLeftCell="A6" activePane="bottomLeft" state="frozen"/>
      <selection/>
      <selection pane="bottomLeft" activeCell="E18" sqref="E18:F18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136</v>
      </c>
      <c r="B1" s="9"/>
      <c r="C1" s="9"/>
      <c r="D1" s="9"/>
      <c r="E1" s="9"/>
      <c r="F1" s="9"/>
      <c r="G1" s="9"/>
    </row>
    <row r="2" ht="24" customHeight="1" spans="1:7">
      <c r="A2" s="76" t="s">
        <v>137</v>
      </c>
      <c r="B2" s="76"/>
      <c r="C2" s="76"/>
      <c r="D2" s="76"/>
      <c r="E2" s="76"/>
      <c r="F2" s="76"/>
      <c r="G2" s="76"/>
    </row>
    <row r="3" ht="18" customHeight="1" spans="1:7">
      <c r="A3" s="77" t="s">
        <v>2</v>
      </c>
      <c r="B3" s="12" t="s">
        <v>3</v>
      </c>
      <c r="C3" s="12"/>
      <c r="D3" s="11"/>
      <c r="E3" s="11"/>
      <c r="F3" s="11"/>
      <c r="G3" s="78" t="s">
        <v>4</v>
      </c>
    </row>
    <row r="4" ht="21.95" customHeight="1" spans="1:7">
      <c r="A4" s="79" t="s">
        <v>75</v>
      </c>
      <c r="B4" s="80" t="s">
        <v>76</v>
      </c>
      <c r="C4" s="80" t="s">
        <v>61</v>
      </c>
      <c r="D4" s="80" t="s">
        <v>77</v>
      </c>
      <c r="E4" s="80"/>
      <c r="F4" s="80"/>
      <c r="G4" s="80" t="s">
        <v>78</v>
      </c>
    </row>
    <row r="5" ht="21.95" customHeight="1" spans="1:7">
      <c r="A5" s="79"/>
      <c r="B5" s="80"/>
      <c r="C5" s="80"/>
      <c r="D5" s="80" t="s">
        <v>110</v>
      </c>
      <c r="E5" s="80" t="s">
        <v>138</v>
      </c>
      <c r="F5" s="80" t="s">
        <v>139</v>
      </c>
      <c r="G5" s="80"/>
    </row>
    <row r="6" ht="21.95" customHeight="1" spans="1:7">
      <c r="A6" s="81">
        <v>205</v>
      </c>
      <c r="B6" s="81" t="s">
        <v>82</v>
      </c>
      <c r="C6" s="81">
        <v>446.42</v>
      </c>
      <c r="D6" s="81">
        <v>446.42</v>
      </c>
      <c r="E6" s="81">
        <v>337.29</v>
      </c>
      <c r="F6" s="81">
        <v>109.13</v>
      </c>
      <c r="G6" s="81"/>
    </row>
    <row r="7" ht="21.95" customHeight="1" spans="1:7">
      <c r="A7" s="81">
        <v>20502</v>
      </c>
      <c r="B7" s="81" t="s">
        <v>83</v>
      </c>
      <c r="C7" s="81">
        <v>446.42</v>
      </c>
      <c r="D7" s="81">
        <v>446.42</v>
      </c>
      <c r="E7" s="81">
        <v>337.29</v>
      </c>
      <c r="F7" s="81">
        <v>109.13</v>
      </c>
      <c r="G7" s="81"/>
    </row>
    <row r="8" ht="16.5" customHeight="1" spans="1:7">
      <c r="A8" s="81">
        <v>2050203</v>
      </c>
      <c r="B8" s="81" t="s">
        <v>84</v>
      </c>
      <c r="C8" s="81">
        <v>446.42</v>
      </c>
      <c r="D8" s="81">
        <v>446.42</v>
      </c>
      <c r="E8" s="81">
        <v>337.29</v>
      </c>
      <c r="F8" s="81">
        <v>109.13</v>
      </c>
      <c r="G8" s="81"/>
    </row>
    <row r="9" ht="16.5" customHeight="1" spans="1:7">
      <c r="A9" s="81" t="s">
        <v>85</v>
      </c>
      <c r="B9" s="81" t="s">
        <v>86</v>
      </c>
      <c r="C9" s="81">
        <v>40.06</v>
      </c>
      <c r="D9" s="81">
        <v>40.06</v>
      </c>
      <c r="E9" s="81">
        <v>40.06</v>
      </c>
      <c r="F9" s="81"/>
      <c r="G9" s="81"/>
    </row>
    <row r="10" ht="16.5" customHeight="1" spans="1:7">
      <c r="A10" s="81" t="s">
        <v>87</v>
      </c>
      <c r="B10" s="81" t="s">
        <v>88</v>
      </c>
      <c r="C10" s="81">
        <v>40.06</v>
      </c>
      <c r="D10" s="81">
        <v>40.06</v>
      </c>
      <c r="E10" s="81">
        <v>40.06</v>
      </c>
      <c r="F10" s="81"/>
      <c r="G10" s="81"/>
    </row>
    <row r="11" ht="22.6" customHeight="1" spans="1:7">
      <c r="A11" s="81" t="s">
        <v>89</v>
      </c>
      <c r="B11" s="81" t="s">
        <v>90</v>
      </c>
      <c r="C11" s="81">
        <v>40.06</v>
      </c>
      <c r="D11" s="81">
        <v>40.06</v>
      </c>
      <c r="E11" s="81">
        <v>40.06</v>
      </c>
      <c r="F11" s="81"/>
      <c r="G11" s="81"/>
    </row>
    <row r="12" ht="16.5" customHeight="1" spans="1:7">
      <c r="A12" s="81" t="s">
        <v>91</v>
      </c>
      <c r="B12" s="81" t="s">
        <v>92</v>
      </c>
      <c r="C12" s="81">
        <v>21.09</v>
      </c>
      <c r="D12" s="81">
        <v>21.09</v>
      </c>
      <c r="E12" s="81">
        <v>21.09</v>
      </c>
      <c r="F12" s="81"/>
      <c r="G12" s="81"/>
    </row>
    <row r="13" ht="16.5" customHeight="1" spans="1:7">
      <c r="A13" s="81" t="s">
        <v>93</v>
      </c>
      <c r="B13" s="81" t="s">
        <v>94</v>
      </c>
      <c r="C13" s="81">
        <v>21.09</v>
      </c>
      <c r="D13" s="81">
        <v>21.09</v>
      </c>
      <c r="E13" s="81">
        <v>21.09</v>
      </c>
      <c r="F13" s="81"/>
      <c r="G13" s="81"/>
    </row>
    <row r="14" ht="16.5" customHeight="1" spans="1:7">
      <c r="A14" s="81" t="s">
        <v>95</v>
      </c>
      <c r="B14" s="81" t="s">
        <v>96</v>
      </c>
      <c r="C14" s="81">
        <v>21.09</v>
      </c>
      <c r="D14" s="81">
        <v>21.09</v>
      </c>
      <c r="E14" s="81">
        <v>21.09</v>
      </c>
      <c r="F14" s="81"/>
      <c r="G14" s="81"/>
    </row>
    <row r="15" ht="16.5" customHeight="1" spans="1:7">
      <c r="A15" s="81" t="s">
        <v>97</v>
      </c>
      <c r="B15" s="81" t="s">
        <v>98</v>
      </c>
      <c r="C15" s="81">
        <v>30.04</v>
      </c>
      <c r="D15" s="81">
        <v>30.04</v>
      </c>
      <c r="E15" s="81">
        <v>30.04</v>
      </c>
      <c r="F15" s="81"/>
      <c r="G15" s="81"/>
    </row>
    <row r="16" ht="16.5" customHeight="1" spans="1:7">
      <c r="A16" s="81" t="s">
        <v>99</v>
      </c>
      <c r="B16" s="81" t="s">
        <v>100</v>
      </c>
      <c r="C16" s="81">
        <v>30.04</v>
      </c>
      <c r="D16" s="81">
        <v>30.04</v>
      </c>
      <c r="E16" s="81">
        <v>30.04</v>
      </c>
      <c r="F16" s="81"/>
      <c r="G16" s="81"/>
    </row>
    <row r="17" ht="16.5" customHeight="1" spans="1:7">
      <c r="A17" s="81" t="s">
        <v>101</v>
      </c>
      <c r="B17" s="81" t="s">
        <v>102</v>
      </c>
      <c r="C17" s="81">
        <v>30.04</v>
      </c>
      <c r="D17" s="81">
        <v>30.04</v>
      </c>
      <c r="E17" s="81">
        <v>30.04</v>
      </c>
      <c r="F17" s="81"/>
      <c r="G17" s="81"/>
    </row>
    <row r="18" ht="16.5" customHeight="1" spans="1:7">
      <c r="A18" s="53" t="s">
        <v>140</v>
      </c>
      <c r="B18" s="53"/>
      <c r="C18" s="81">
        <v>537.61</v>
      </c>
      <c r="D18" s="81">
        <v>537.61</v>
      </c>
      <c r="E18" s="81">
        <v>428.48</v>
      </c>
      <c r="F18" s="81">
        <v>109.13</v>
      </c>
      <c r="G18" s="54">
        <f>G6</f>
        <v>0</v>
      </c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zoomScale="90" zoomScaleNormal="90" workbookViewId="0">
      <pane ySplit="6" topLeftCell="A7" activePane="bottomLeft" state="frozen"/>
      <selection/>
      <selection pane="bottomLeft" activeCell="G9" sqref="G9:G26"/>
    </sheetView>
  </sheetViews>
  <sheetFormatPr defaultColWidth="10" defaultRowHeight="14.4"/>
  <cols>
    <col min="1" max="2" width="4.10185185185185" style="1" customWidth="1"/>
    <col min="3" max="3" width="12.3055555555556" style="58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9" t="s">
        <v>141</v>
      </c>
      <c r="B1" s="59"/>
      <c r="C1" s="3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ht="28.45" customHeight="1" spans="1:24">
      <c r="A2" s="2" t="s">
        <v>142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143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144</v>
      </c>
      <c r="B4" s="4"/>
      <c r="C4" s="4"/>
      <c r="D4" s="4" t="s">
        <v>145</v>
      </c>
      <c r="E4" s="4"/>
      <c r="F4" s="4"/>
      <c r="G4" s="4" t="s">
        <v>59</v>
      </c>
      <c r="H4" s="4" t="s">
        <v>60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61</v>
      </c>
      <c r="I5" s="4" t="s">
        <v>62</v>
      </c>
      <c r="J5" s="4"/>
      <c r="K5" s="4" t="s">
        <v>109</v>
      </c>
      <c r="L5" s="4" t="s">
        <v>64</v>
      </c>
      <c r="M5" s="4" t="s">
        <v>146</v>
      </c>
      <c r="N5" s="4" t="s">
        <v>66</v>
      </c>
      <c r="O5" s="4" t="s">
        <v>67</v>
      </c>
      <c r="P5" s="4" t="s">
        <v>68</v>
      </c>
      <c r="Q5" s="4" t="s">
        <v>69</v>
      </c>
      <c r="R5" s="4" t="s">
        <v>147</v>
      </c>
      <c r="S5" s="4" t="s">
        <v>110</v>
      </c>
      <c r="T5" s="4" t="s">
        <v>62</v>
      </c>
      <c r="U5" s="4" t="s">
        <v>109</v>
      </c>
      <c r="V5" s="4" t="s">
        <v>64</v>
      </c>
      <c r="W5" s="4" t="s">
        <v>65</v>
      </c>
      <c r="X5" s="4" t="s">
        <v>71</v>
      </c>
    </row>
    <row r="6" ht="22.75" customHeight="1" spans="1:24">
      <c r="A6" s="4" t="s">
        <v>148</v>
      </c>
      <c r="B6" s="4" t="s">
        <v>149</v>
      </c>
      <c r="C6" s="4" t="s">
        <v>76</v>
      </c>
      <c r="D6" s="4" t="s">
        <v>148</v>
      </c>
      <c r="E6" s="4" t="s">
        <v>149</v>
      </c>
      <c r="F6" s="4" t="s">
        <v>76</v>
      </c>
      <c r="G6" s="4"/>
      <c r="H6" s="4"/>
      <c r="I6" s="4" t="s">
        <v>110</v>
      </c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0" t="s">
        <v>61</v>
      </c>
      <c r="D7" s="60"/>
      <c r="E7" s="4"/>
      <c r="F7" s="4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</row>
    <row r="8" ht="22.6" customHeight="1" spans="1:24">
      <c r="A8" s="60"/>
      <c r="B8" s="62"/>
      <c r="C8" s="63" t="s">
        <v>72</v>
      </c>
      <c r="D8" s="64"/>
      <c r="E8" s="65"/>
      <c r="F8" s="60"/>
      <c r="G8" s="66">
        <v>537.61</v>
      </c>
      <c r="H8" s="66">
        <v>537.61</v>
      </c>
      <c r="I8" s="66">
        <v>537.61</v>
      </c>
      <c r="J8" s="66">
        <v>537.61</v>
      </c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</row>
    <row r="9" ht="16.25" customHeight="1" spans="1:24">
      <c r="A9" s="52"/>
      <c r="B9" s="67"/>
      <c r="C9" s="68" t="s">
        <v>150</v>
      </c>
      <c r="D9" s="69"/>
      <c r="E9" s="69"/>
      <c r="F9" s="69" t="s">
        <v>151</v>
      </c>
      <c r="G9" s="66">
        <f t="shared" ref="G9:G27" si="0">H9</f>
        <v>47.9</v>
      </c>
      <c r="H9" s="66">
        <f t="shared" ref="H9:H27" si="1">I9</f>
        <v>47.9</v>
      </c>
      <c r="I9" s="56">
        <v>47.9</v>
      </c>
      <c r="J9" s="56">
        <v>47.9</v>
      </c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ht="16.25" customHeight="1" spans="1:24">
      <c r="A10" s="52"/>
      <c r="B10" s="67"/>
      <c r="C10" s="68" t="s">
        <v>152</v>
      </c>
      <c r="D10" s="69"/>
      <c r="E10" s="69"/>
      <c r="F10" s="69" t="s">
        <v>151</v>
      </c>
      <c r="G10" s="66">
        <f t="shared" si="0"/>
        <v>67.16</v>
      </c>
      <c r="H10" s="66">
        <f t="shared" si="1"/>
        <v>67.16</v>
      </c>
      <c r="I10" s="56">
        <v>67.16</v>
      </c>
      <c r="J10" s="56">
        <v>67.16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ht="22.6" customHeight="1" spans="1:24">
      <c r="A11" s="52"/>
      <c r="B11" s="67"/>
      <c r="C11" s="68" t="s">
        <v>153</v>
      </c>
      <c r="D11" s="69"/>
      <c r="E11" s="69"/>
      <c r="F11" s="69" t="s">
        <v>154</v>
      </c>
      <c r="G11" s="66">
        <f t="shared" si="0"/>
        <v>1.84</v>
      </c>
      <c r="H11" s="66">
        <f t="shared" si="1"/>
        <v>1.84</v>
      </c>
      <c r="I11" s="56">
        <v>1.84</v>
      </c>
      <c r="J11" s="56">
        <v>1.84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ht="16.25" customHeight="1" spans="1:24">
      <c r="A12" s="52"/>
      <c r="B12" s="67"/>
      <c r="C12" s="68" t="s">
        <v>155</v>
      </c>
      <c r="D12" s="69"/>
      <c r="E12" s="69"/>
      <c r="F12" s="69" t="s">
        <v>151</v>
      </c>
      <c r="G12" s="66">
        <f t="shared" si="0"/>
        <v>198.45</v>
      </c>
      <c r="H12" s="66">
        <f t="shared" si="1"/>
        <v>198.45</v>
      </c>
      <c r="I12" s="56">
        <v>198.45</v>
      </c>
      <c r="J12" s="56">
        <v>198.45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ht="16.25" customHeight="1" spans="1:24">
      <c r="A13" s="52"/>
      <c r="B13" s="67"/>
      <c r="C13" s="68" t="s">
        <v>156</v>
      </c>
      <c r="D13" s="69"/>
      <c r="E13" s="69"/>
      <c r="F13" s="69" t="s">
        <v>151</v>
      </c>
      <c r="G13" s="66">
        <v>21.94</v>
      </c>
      <c r="H13" s="66">
        <v>21.94</v>
      </c>
      <c r="I13" s="66">
        <v>21.94</v>
      </c>
      <c r="J13" s="66">
        <v>21.94</v>
      </c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ht="16.25" customHeight="1" spans="1:24">
      <c r="A14" s="52"/>
      <c r="B14" s="67"/>
      <c r="C14" s="68" t="s">
        <v>157</v>
      </c>
      <c r="D14" s="69"/>
      <c r="E14" s="69"/>
      <c r="F14" s="69" t="s">
        <v>158</v>
      </c>
      <c r="G14" s="66">
        <v>35.13</v>
      </c>
      <c r="H14" s="66">
        <v>35.13</v>
      </c>
      <c r="I14" s="66">
        <v>35.13</v>
      </c>
      <c r="J14" s="66">
        <v>35.13</v>
      </c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ht="16.25" customHeight="1" spans="1:24">
      <c r="A15" s="52"/>
      <c r="B15" s="67"/>
      <c r="C15" s="68" t="s">
        <v>159</v>
      </c>
      <c r="D15" s="69"/>
      <c r="E15" s="69"/>
      <c r="F15" s="69" t="s">
        <v>160</v>
      </c>
      <c r="G15" s="66">
        <f t="shared" si="0"/>
        <v>1</v>
      </c>
      <c r="H15" s="66">
        <f t="shared" si="1"/>
        <v>1</v>
      </c>
      <c r="I15" s="56">
        <v>1</v>
      </c>
      <c r="J15" s="56">
        <v>1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ht="16.25" customHeight="1" spans="1:24">
      <c r="A16" s="52"/>
      <c r="B16" s="67"/>
      <c r="C16" s="68" t="s">
        <v>161</v>
      </c>
      <c r="D16" s="69"/>
      <c r="E16" s="69"/>
      <c r="F16" s="69" t="s">
        <v>160</v>
      </c>
      <c r="G16" s="66">
        <f t="shared" si="0"/>
        <v>6</v>
      </c>
      <c r="H16" s="66">
        <f t="shared" si="1"/>
        <v>6</v>
      </c>
      <c r="I16" s="74">
        <v>6</v>
      </c>
      <c r="J16" s="56">
        <v>6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ht="16.25" customHeight="1" spans="1:24">
      <c r="A17" s="52"/>
      <c r="B17" s="67"/>
      <c r="C17" s="69" t="s">
        <v>162</v>
      </c>
      <c r="D17" s="69"/>
      <c r="E17" s="69"/>
      <c r="F17" s="69" t="s">
        <v>160</v>
      </c>
      <c r="G17" s="66">
        <f t="shared" si="0"/>
        <v>3</v>
      </c>
      <c r="H17" s="66">
        <f t="shared" si="1"/>
        <v>3</v>
      </c>
      <c r="I17" s="56">
        <v>3</v>
      </c>
      <c r="J17" s="56">
        <v>3</v>
      </c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ht="16.25" customHeight="1" spans="1:24">
      <c r="A18" s="52"/>
      <c r="B18" s="67"/>
      <c r="C18" s="69" t="s">
        <v>163</v>
      </c>
      <c r="D18" s="69"/>
      <c r="E18" s="69"/>
      <c r="F18" s="69" t="s">
        <v>164</v>
      </c>
      <c r="G18" s="66">
        <f t="shared" si="0"/>
        <v>9.3</v>
      </c>
      <c r="H18" s="66">
        <f t="shared" si="1"/>
        <v>9.3</v>
      </c>
      <c r="I18" s="56">
        <v>9.3</v>
      </c>
      <c r="J18" s="56">
        <v>9.3</v>
      </c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ht="16.25" customHeight="1" spans="1:24">
      <c r="A19" s="52"/>
      <c r="B19" s="67"/>
      <c r="C19" s="69" t="s">
        <v>165</v>
      </c>
      <c r="D19" s="69"/>
      <c r="E19" s="69"/>
      <c r="F19" s="69" t="s">
        <v>166</v>
      </c>
      <c r="G19" s="66">
        <f t="shared" si="0"/>
        <v>3.78</v>
      </c>
      <c r="H19" s="66">
        <f t="shared" si="1"/>
        <v>3.78</v>
      </c>
      <c r="I19" s="56">
        <v>3.78</v>
      </c>
      <c r="J19" s="56">
        <v>3.78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ht="16.25" customHeight="1" spans="1:24">
      <c r="A20" s="52"/>
      <c r="B20" s="67"/>
      <c r="C20" s="69" t="s">
        <v>167</v>
      </c>
      <c r="D20" s="69"/>
      <c r="E20" s="69"/>
      <c r="F20" s="69" t="s">
        <v>160</v>
      </c>
      <c r="G20" s="66">
        <f t="shared" si="0"/>
        <v>3</v>
      </c>
      <c r="H20" s="66">
        <f t="shared" si="1"/>
        <v>3</v>
      </c>
      <c r="I20" s="56">
        <v>3</v>
      </c>
      <c r="J20" s="56">
        <v>3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ht="16.25" customHeight="1" spans="1:24">
      <c r="A21" s="52"/>
      <c r="B21" s="67"/>
      <c r="C21" s="69" t="s">
        <v>168</v>
      </c>
      <c r="D21" s="69"/>
      <c r="E21" s="69"/>
      <c r="F21" s="69" t="s">
        <v>160</v>
      </c>
      <c r="G21" s="66">
        <f t="shared" si="0"/>
        <v>3</v>
      </c>
      <c r="H21" s="66">
        <f t="shared" si="1"/>
        <v>3</v>
      </c>
      <c r="I21" s="56">
        <v>3</v>
      </c>
      <c r="J21" s="56">
        <v>3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ht="16.25" customHeight="1" spans="1:24">
      <c r="A22" s="52"/>
      <c r="B22" s="67"/>
      <c r="C22" s="69" t="s">
        <v>169</v>
      </c>
      <c r="D22" s="69"/>
      <c r="E22" s="69"/>
      <c r="F22" s="69" t="s">
        <v>160</v>
      </c>
      <c r="G22" s="66">
        <f t="shared" si="0"/>
        <v>18</v>
      </c>
      <c r="H22" s="66">
        <f t="shared" si="1"/>
        <v>18</v>
      </c>
      <c r="I22" s="56">
        <v>18</v>
      </c>
      <c r="J22" s="56">
        <v>18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ht="22.6" customHeight="1" spans="1:24">
      <c r="A23" s="52"/>
      <c r="B23" s="67"/>
      <c r="C23" s="69" t="s">
        <v>170</v>
      </c>
      <c r="D23" s="69"/>
      <c r="E23" s="69"/>
      <c r="F23" s="69" t="s">
        <v>170</v>
      </c>
      <c r="G23" s="66">
        <v>26.92</v>
      </c>
      <c r="H23" s="66">
        <v>26.92</v>
      </c>
      <c r="I23" s="66">
        <v>26.92</v>
      </c>
      <c r="J23" s="66">
        <v>26.92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ht="33.9" customHeight="1" spans="1:24">
      <c r="A24" s="52"/>
      <c r="B24" s="67"/>
      <c r="C24" s="69" t="s">
        <v>171</v>
      </c>
      <c r="D24" s="69"/>
      <c r="E24" s="69"/>
      <c r="F24" s="69" t="s">
        <v>154</v>
      </c>
      <c r="G24" s="66">
        <f t="shared" si="0"/>
        <v>40.06</v>
      </c>
      <c r="H24" s="66">
        <f t="shared" si="1"/>
        <v>40.06</v>
      </c>
      <c r="I24" s="54">
        <v>40.06</v>
      </c>
      <c r="J24" s="54">
        <v>40.06</v>
      </c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  <row r="25" ht="22.6" customHeight="1" spans="1:24">
      <c r="A25" s="70"/>
      <c r="B25" s="71"/>
      <c r="C25" s="72" t="s">
        <v>172</v>
      </c>
      <c r="D25" s="72"/>
      <c r="E25" s="72"/>
      <c r="F25" s="72" t="s">
        <v>154</v>
      </c>
      <c r="G25" s="66">
        <f t="shared" si="0"/>
        <v>21.09</v>
      </c>
      <c r="H25" s="66">
        <f t="shared" si="1"/>
        <v>21.09</v>
      </c>
      <c r="I25" s="75">
        <v>21.09</v>
      </c>
      <c r="J25" s="75">
        <v>21.09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ht="16.25" customHeight="1" spans="1:24">
      <c r="A26" s="16"/>
      <c r="B26" s="73"/>
      <c r="C26" s="69" t="s">
        <v>102</v>
      </c>
      <c r="D26" s="69"/>
      <c r="E26" s="69"/>
      <c r="F26" s="69" t="s">
        <v>102</v>
      </c>
      <c r="G26" s="56">
        <f t="shared" si="0"/>
        <v>30.04</v>
      </c>
      <c r="H26" s="56">
        <f t="shared" si="1"/>
        <v>30.04</v>
      </c>
      <c r="I26" s="15">
        <v>30.04</v>
      </c>
      <c r="J26" s="15">
        <v>30.04</v>
      </c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topLeftCell="A10" workbookViewId="0">
      <selection activeCell="K11" sqref="K11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173</v>
      </c>
      <c r="B1" s="9"/>
      <c r="C1" s="9"/>
      <c r="D1" s="9"/>
      <c r="E1" s="9"/>
    </row>
    <row r="2" ht="28.45" customHeight="1" spans="1:5">
      <c r="A2" s="10" t="s">
        <v>174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175</v>
      </c>
      <c r="B4" s="53"/>
      <c r="C4" s="53" t="s">
        <v>176</v>
      </c>
      <c r="D4" s="53"/>
      <c r="E4" s="53"/>
    </row>
    <row r="5" ht="16.5" customHeight="1" spans="1:5">
      <c r="A5" s="53" t="s">
        <v>75</v>
      </c>
      <c r="B5" s="53" t="s">
        <v>76</v>
      </c>
      <c r="C5" s="53" t="s">
        <v>61</v>
      </c>
      <c r="D5" s="53" t="s">
        <v>138</v>
      </c>
      <c r="E5" s="53" t="s">
        <v>139</v>
      </c>
    </row>
    <row r="6" ht="16.5" customHeight="1" spans="1:5">
      <c r="A6" s="51" t="s">
        <v>177</v>
      </c>
      <c r="B6" s="51" t="s">
        <v>178</v>
      </c>
      <c r="C6" s="54">
        <v>428.48</v>
      </c>
      <c r="D6" s="54">
        <v>428.48</v>
      </c>
      <c r="E6" s="54"/>
    </row>
    <row r="7" ht="16.5" customHeight="1" spans="1:5">
      <c r="A7" s="51" t="s">
        <v>179</v>
      </c>
      <c r="B7" s="51" t="s">
        <v>155</v>
      </c>
      <c r="C7" s="54">
        <f>D7+E7</f>
        <v>198.45</v>
      </c>
      <c r="D7" s="56">
        <v>198.45</v>
      </c>
      <c r="E7" s="54"/>
    </row>
    <row r="8" ht="16.5" customHeight="1" spans="1:5">
      <c r="A8" s="51" t="s">
        <v>180</v>
      </c>
      <c r="B8" s="51" t="s">
        <v>152</v>
      </c>
      <c r="C8" s="54">
        <f>D8+E8</f>
        <v>67.16</v>
      </c>
      <c r="D8" s="56">
        <v>67.16</v>
      </c>
      <c r="E8" s="54"/>
    </row>
    <row r="9" ht="16.5" customHeight="1" spans="1:5">
      <c r="A9" s="51" t="s">
        <v>181</v>
      </c>
      <c r="B9" s="51" t="s">
        <v>150</v>
      </c>
      <c r="C9" s="54">
        <f>D9+E9</f>
        <v>47.9</v>
      </c>
      <c r="D9" s="54">
        <v>47.9</v>
      </c>
      <c r="E9" s="54"/>
    </row>
    <row r="10" ht="22.6" customHeight="1" spans="1:5">
      <c r="A10" s="51" t="s">
        <v>182</v>
      </c>
      <c r="B10" s="51" t="s">
        <v>171</v>
      </c>
      <c r="C10" s="54">
        <f>D10+E10</f>
        <v>40.06</v>
      </c>
      <c r="D10" s="56">
        <v>40.06</v>
      </c>
      <c r="E10" s="54"/>
    </row>
    <row r="11" ht="16.5" customHeight="1" spans="1:5">
      <c r="A11" s="51" t="s">
        <v>183</v>
      </c>
      <c r="B11" s="51" t="s">
        <v>172</v>
      </c>
      <c r="C11" s="54">
        <f>D11+E11</f>
        <v>21.09</v>
      </c>
      <c r="D11" s="56">
        <v>21.09</v>
      </c>
      <c r="E11" s="54"/>
    </row>
    <row r="12" ht="16.5" customHeight="1" spans="1:5">
      <c r="A12" s="51" t="s">
        <v>184</v>
      </c>
      <c r="B12" s="51" t="s">
        <v>153</v>
      </c>
      <c r="C12" s="54">
        <f>D12+E12</f>
        <v>1.84</v>
      </c>
      <c r="D12" s="56">
        <v>1.84</v>
      </c>
      <c r="E12" s="54"/>
    </row>
    <row r="13" ht="16.5" customHeight="1" spans="1:5">
      <c r="A13" s="51" t="s">
        <v>185</v>
      </c>
      <c r="B13" s="51" t="s">
        <v>102</v>
      </c>
      <c r="C13" s="54">
        <f>D13+E13</f>
        <v>30.04</v>
      </c>
      <c r="D13" s="56">
        <v>30.04</v>
      </c>
      <c r="E13" s="54"/>
    </row>
    <row r="14" ht="16.5" customHeight="1" spans="1:5">
      <c r="A14" s="51" t="s">
        <v>186</v>
      </c>
      <c r="B14" s="51" t="s">
        <v>156</v>
      </c>
      <c r="C14" s="54">
        <v>21.94</v>
      </c>
      <c r="D14" s="56">
        <v>21.94</v>
      </c>
      <c r="E14" s="54"/>
    </row>
    <row r="15" ht="16.5" customHeight="1" spans="1:5">
      <c r="A15" s="51">
        <v>302</v>
      </c>
      <c r="B15" s="51" t="s">
        <v>187</v>
      </c>
      <c r="C15" s="54">
        <v>109.13</v>
      </c>
      <c r="D15" s="57"/>
      <c r="E15" s="54">
        <v>109.13</v>
      </c>
    </row>
    <row r="16" ht="16.5" customHeight="1" spans="1:5">
      <c r="A16" s="51">
        <v>30299</v>
      </c>
      <c r="B16" s="51" t="s">
        <v>170</v>
      </c>
      <c r="C16" s="54">
        <v>26.92</v>
      </c>
      <c r="D16" s="54"/>
      <c r="E16" s="54">
        <v>26.92</v>
      </c>
    </row>
    <row r="17" ht="16.5" customHeight="1" spans="1:5">
      <c r="A17" s="51" t="s">
        <v>188</v>
      </c>
      <c r="B17" s="51" t="s">
        <v>169</v>
      </c>
      <c r="C17" s="54">
        <f>D17+E17</f>
        <v>18</v>
      </c>
      <c r="D17" s="54"/>
      <c r="E17" s="56">
        <v>18</v>
      </c>
    </row>
    <row r="18" ht="16.5" customHeight="1" spans="1:5">
      <c r="A18" s="51" t="s">
        <v>189</v>
      </c>
      <c r="B18" s="51" t="s">
        <v>159</v>
      </c>
      <c r="C18" s="54">
        <f>D18+E18</f>
        <v>1</v>
      </c>
      <c r="D18" s="54"/>
      <c r="E18" s="54">
        <v>1</v>
      </c>
    </row>
    <row r="19" ht="16.5" customHeight="1" spans="1:5">
      <c r="A19" s="51" t="s">
        <v>190</v>
      </c>
      <c r="B19" s="51" t="s">
        <v>161</v>
      </c>
      <c r="C19" s="54">
        <f>D19+E19</f>
        <v>6</v>
      </c>
      <c r="D19" s="54"/>
      <c r="E19" s="56">
        <v>6</v>
      </c>
    </row>
    <row r="20" ht="16.5" customHeight="1" spans="1:5">
      <c r="A20" s="51" t="s">
        <v>191</v>
      </c>
      <c r="B20" s="51" t="s">
        <v>157</v>
      </c>
      <c r="C20" s="54">
        <f>D20+E20</f>
        <v>35.13</v>
      </c>
      <c r="D20" s="54"/>
      <c r="E20" s="54">
        <v>35.13</v>
      </c>
    </row>
    <row r="21" ht="16.5" customHeight="1" spans="1:5">
      <c r="A21" s="51" t="s">
        <v>192</v>
      </c>
      <c r="B21" s="51" t="s">
        <v>164</v>
      </c>
      <c r="C21" s="54">
        <f>D21+E21</f>
        <v>3.78</v>
      </c>
      <c r="D21" s="54"/>
      <c r="E21" s="56">
        <v>3.78</v>
      </c>
    </row>
    <row r="22" ht="16.5" customHeight="1" spans="1:5">
      <c r="A22" s="51" t="s">
        <v>193</v>
      </c>
      <c r="B22" s="51" t="s">
        <v>162</v>
      </c>
      <c r="C22" s="54">
        <f>D22+E22</f>
        <v>3</v>
      </c>
      <c r="D22" s="54"/>
      <c r="E22" s="56">
        <v>3</v>
      </c>
    </row>
    <row r="23" ht="16.5" customHeight="1" spans="1:5">
      <c r="A23" s="51" t="s">
        <v>194</v>
      </c>
      <c r="B23" s="51" t="s">
        <v>163</v>
      </c>
      <c r="C23" s="54">
        <f>D23+E23</f>
        <v>9.3</v>
      </c>
      <c r="D23" s="54"/>
      <c r="E23" s="56">
        <v>9.3</v>
      </c>
    </row>
    <row r="24" ht="16.5" customHeight="1" spans="1:5">
      <c r="A24" s="51" t="s">
        <v>195</v>
      </c>
      <c r="B24" s="51" t="s">
        <v>167</v>
      </c>
      <c r="C24" s="54">
        <f>D24+E24</f>
        <v>3</v>
      </c>
      <c r="D24" s="54"/>
      <c r="E24" s="15">
        <v>3</v>
      </c>
    </row>
    <row r="25" ht="16.5" customHeight="1" spans="1:5">
      <c r="A25" s="51" t="s">
        <v>196</v>
      </c>
      <c r="B25" s="51" t="s">
        <v>168</v>
      </c>
      <c r="C25" s="54">
        <f>D25+E25</f>
        <v>3</v>
      </c>
      <c r="D25" s="54"/>
      <c r="E25" s="15">
        <v>3</v>
      </c>
    </row>
    <row r="26" ht="16.5" customHeight="1" spans="1:5">
      <c r="A26" s="53"/>
      <c r="B26" s="53" t="s">
        <v>197</v>
      </c>
      <c r="C26" s="54">
        <v>537.61</v>
      </c>
      <c r="D26" s="54">
        <v>428.48</v>
      </c>
      <c r="E26" s="54">
        <v>109.13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198</v>
      </c>
      <c r="B1" s="9"/>
      <c r="C1" s="9"/>
      <c r="D1" s="9"/>
      <c r="E1" s="9"/>
      <c r="F1" s="9"/>
    </row>
    <row r="2" ht="28.45" customHeight="1" spans="1:6">
      <c r="A2" s="10" t="s">
        <v>199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200</v>
      </c>
      <c r="B4" s="53" t="s">
        <v>201</v>
      </c>
      <c r="C4" s="53" t="s">
        <v>202</v>
      </c>
      <c r="D4" s="53"/>
      <c r="E4" s="53"/>
      <c r="F4" s="53" t="s">
        <v>164</v>
      </c>
    </row>
    <row r="5" ht="16.5" customHeight="1" spans="1:6">
      <c r="A5" s="53"/>
      <c r="B5" s="53"/>
      <c r="C5" s="53" t="s">
        <v>110</v>
      </c>
      <c r="D5" s="53" t="s">
        <v>203</v>
      </c>
      <c r="E5" s="53" t="s">
        <v>204</v>
      </c>
      <c r="F5" s="53"/>
    </row>
    <row r="6" s="49" customFormat="1" ht="16.5" customHeight="1" spans="1:6">
      <c r="A6" s="54">
        <v>3.78</v>
      </c>
      <c r="B6" s="54">
        <v>0</v>
      </c>
      <c r="C6" s="54">
        <v>0</v>
      </c>
      <c r="D6" s="54">
        <v>0</v>
      </c>
      <c r="E6" s="54">
        <v>0</v>
      </c>
      <c r="F6" s="54">
        <v>3.78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205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207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75</v>
      </c>
      <c r="B4" s="31"/>
      <c r="C4" s="31"/>
      <c r="D4" s="32" t="s">
        <v>208</v>
      </c>
      <c r="E4" s="33" t="s">
        <v>209</v>
      </c>
      <c r="F4" s="33" t="s">
        <v>59</v>
      </c>
      <c r="G4" s="34" t="s">
        <v>77</v>
      </c>
      <c r="H4" s="34"/>
      <c r="I4" s="34"/>
      <c r="J4" s="34"/>
      <c r="K4" s="34" t="s">
        <v>78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210</v>
      </c>
      <c r="B5" s="36" t="s">
        <v>149</v>
      </c>
      <c r="C5" s="36" t="s">
        <v>211</v>
      </c>
      <c r="D5" s="33"/>
      <c r="E5" s="33"/>
      <c r="F5" s="33"/>
      <c r="G5" s="33" t="s">
        <v>110</v>
      </c>
      <c r="H5" s="33" t="s">
        <v>178</v>
      </c>
      <c r="I5" s="33" t="s">
        <v>139</v>
      </c>
      <c r="J5" s="33" t="s">
        <v>212</v>
      </c>
      <c r="K5" s="33" t="s">
        <v>110</v>
      </c>
      <c r="L5" s="33" t="s">
        <v>213</v>
      </c>
      <c r="M5" s="33" t="s">
        <v>214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215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2023-04-13T02:53:40Z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