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5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<sst xmlns="http://schemas.openxmlformats.org/spreadsheetml/2006/main" count="487" uniqueCount="275">
  <si>
    <t>预算01表</t>
  </si>
  <si>
    <t>收支总表</t>
  </si>
  <si>
    <t>部门/单位：</t>
  </si>
  <si>
    <t>新县郭家河乡九年一贯制学校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</si>
  <si>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</si>
  <si>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</si>
  <si>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</si>
  <si>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</si>
  <si>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</si>
  <si>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</si>
  <si>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</si>
  <si>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</si>
  <si>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</si>
  <si>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</si>
  <si>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</si>
  <si>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</si>
  <si>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</si>
  <si>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</si>
  <si>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</si>
  <si>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</si>
  <si>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</si>
  <si>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</si>
  <si>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</si>
  <si>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</si>
  <si>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</si>
  <si>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</si>
  <si>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</si>
  <si>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</si>
  <si>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</si>
  <si>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</si>
  <si>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</si>
  <si>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</si>
  <si>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</si>
  <si>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</si>
  <si>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</si>
  <si>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</si>
  <si>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</si>
  <si>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</si>
  <si>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</si>
  <si>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</si>
  <si>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</si>
  <si>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</si>
  <si>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</si>
  <si>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</si>
  <si>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</si>
  <si>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</si>
  <si>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</si>
  <si>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</si>
  <si>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</si>
  <si>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</si>
  <si>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</si>
  <si>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</si>
  <si>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</si>
  <si>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</si>
  <si>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</si>
  <si>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</si>
  <si>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</si>
  <si>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</si>
  <si>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</si>
  <si>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</si>
  <si>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</si>
  <si>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</si>
  <si>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</si>
  <si>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</si>
  <si>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</si>
  <si>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</si>
  <si>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</si>
  <si>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</si>
  <si>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</si>
  <si>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</si>
  <si>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</si>
  <si>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</si>
  <si>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</si>
  <si>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</si>
  <si>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</si>
  <si>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</si>
  <si>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</si>
  <si>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</si>
  <si>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</si>
  <si>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</si>
  <si>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</si>
  <si>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</si>
  <si>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</si>
  <si>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</si>
  <si>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</si>
  <si>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</si>
  <si>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</si>
  <si>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</si>
  <si>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</si>
  <si>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财政对失业保险基金补助</t>
  </si>
  <si>
    <t>财政对工伤保险基金补助</t>
  </si>
  <si>
    <t>210</t>
  </si>
  <si>
    <t>卫生健康支出</t>
  </si>
  <si>
    <t>21011</t>
  </si>
  <si>
    <t>行政事业单位医疗</t>
  </si>
  <si>
    <t>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</si>
  <si>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</si>
  <si>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</si>
  <si>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</si>
  <si>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</si>
  <si>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</si>
  <si>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</si>
  <si>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</si>
  <si>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</si>
  <si>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</si>
  <si>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单位名称：新县郭家河乡九年一贯制学校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</si>
  <si>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</si>
  <si>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</si>
  <si>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</si>
  <si>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</si>
  <si>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</si>
  <si>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</si>
  <si>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</si>
  <si>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</si>
  <si>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</si>
  <si>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</si>
  <si>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</si>
  <si>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</si>
  <si>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</si>
  <si>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</si>
  <si>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</si>
  <si>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</si>
  <si>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</si>
  <si>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</si>
  <si>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</si>
  <si>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</si>
  <si>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</si>
  <si>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</si>
  <si>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</si>
  <si>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</si>
  <si>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</si>
  <si>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</si>
  <si>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</si>
  <si>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</si>
  <si>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</si>
  <si>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</si>
  <si>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</si>
  <si>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</si>
  <si>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</si>
  <si>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</si>
  <si>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</si>
  <si>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</si>
  <si>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</si>
  <si>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</si>
  <si>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</si>
  <si>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</si>
  <si>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</si>
  <si>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</si>
  <si>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</si>
  <si>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绩效工资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</si>
  <si>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</si>
  <si>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</si>
  <si>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</si>
  <si>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</si>
  <si>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</si>
  <si>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</si>
  <si>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</si>
  <si>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</si>
  <si>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</si>
  <si>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水电费</t>
  </si>
  <si>
    <t xml:space="preserve"> 工会经费</t>
  </si>
  <si>
    <t xml:space="preserve"> 福利费</t>
  </si>
  <si>
    <t>公务接待费</t>
  </si>
  <si>
    <t xml:space="preserve"> 培训/差旅费</t>
  </si>
  <si>
    <t xml:space="preserve"> 办公费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</si>
  <si>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</si>
  <si>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</si>
  <si>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</si>
  <si>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</si>
  <si>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</si>
  <si>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其他工资和福利支出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</si>
  <si>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</si>
  <si>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</si>
  <si>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</si>
  <si>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</si>
  <si>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</si>
  <si>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</si>
  <si>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</si>
  <si>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</si>
  <si>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</si>
  <si>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</si>
  <si>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</si>
  <si>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</si>
  <si>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</si>
  <si>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</si>
  <si>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</si>
  <si>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</si>
  <si>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</si>
  <si>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</si>
  <si>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</si>
  <si>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</si>
  <si>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</si>
  <si>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</si>
  <si>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</si>
  <si>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30203</t>
  </si>
  <si>
    <t>30204</t>
  </si>
  <si>
    <t>工会经费</t>
  </si>
  <si>
    <t>30205</t>
  </si>
  <si>
    <t>福利费</t>
  </si>
  <si>
    <t>30206</t>
  </si>
  <si>
    <t>30207</t>
  </si>
  <si>
    <t>培训/差旅费</t>
  </si>
  <si>
    <t>30211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</si>
  <si>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</si>
  <si>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</si>
  <si>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</si>
  <si>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</si>
  <si>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</si>
  <si>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</si>
  <si>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</si>
  <si>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</si>
  <si>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</si>
  <si>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部门/单位：新县郭家河乡九年一贯制学校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</si>
  <si>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</si>
  <si>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</si>
  <si>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</si>
  <si>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</si>
  <si>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</si>
  <si>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</si>
  <si>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</si>
  <si>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</si>
  <si>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</si>
  <si>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</si>
  <si>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</si>
  <si>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</si>
  <si>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</si>
  <si>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</si>
  <si>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</si>
  <si>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</si>
  <si>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</si>
  <si>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</si>
  <si>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</si>
  <si>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</si>
  <si>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合  计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</si>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</sst>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sz val="6"/>
      <name val="SimSun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19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4" borderId="23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" fillId="0" borderId="0"/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137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43" fontId="2" fillId="0" borderId="2" xfId="0" applyNumberFormat="1" applyFont="1" applyBorder="1" applyAlignment="1">
      <alignment horizontal="right" vertical="center" wrapText="1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77" fontId="2" fillId="0" borderId="6" xfId="0" applyNumberFormat="1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177" fontId="2" fillId="0" borderId="9" xfId="0" applyNumberFormat="1" applyFont="1" applyBorder="1" applyAlignment="1">
      <alignment vertical="center" wrapText="1"/>
    </xf>
    <xf numFmtId="0" fontId="0" fillId="0" borderId="0" xfId="0" applyFont="1" applyFill="1">
      <alignment vertical="center"/>
    </xf>
    <xf numFmtId="0" fontId="9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10" fillId="0" borderId="10" xfId="0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Continuous" vertical="center"/>
    </xf>
    <xf numFmtId="181" fontId="5" fillId="0" borderId="11" xfId="0" applyNumberFormat="1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8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9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13" xfId="40" applyFont="1" applyFill="1" applyBorder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39" applyNumberFormat="1" applyFont="1" applyFill="1" applyAlignment="1" applyProtection="1">
      <alignment horizontal="right" vertical="center"/>
    </xf>
    <xf numFmtId="181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1" activePane="bottomLeft" state="frozen"/>
      <selection/>
      <selection pane="bottomLeft" activeCell="F18" sqref="F18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4" t="s">
        <v>3</v>
      </c>
      <c r="C3" s="54"/>
      <c r="D3" s="9" t="s">
        <v>4</v>
      </c>
    </row>
    <row r="4" ht="16.5" customHeight="1" spans="1:4">
      <c r="A4" s="52" t="s">
        <v>5</v>
      </c>
      <c r="B4" s="52"/>
      <c r="C4" s="52" t="s">
        <v>6</v>
      </c>
      <c r="D4" s="52"/>
    </row>
    <row r="5" ht="16.5" customHeight="1" spans="1:4">
      <c r="A5" s="52" t="s">
        <v>7</v>
      </c>
      <c r="B5" s="136" t="s">
        <v>8</v>
      </c>
      <c r="C5" s="52" t="s">
        <v>7</v>
      </c>
      <c r="D5" s="136" t="s">
        <v>8</v>
      </c>
    </row>
    <row r="6" ht="16.5" customHeight="1" spans="1:4">
      <c r="A6" s="51" t="s">
        <v>9</v>
      </c>
      <c r="B6" s="53">
        <v>563.11</v>
      </c>
      <c r="C6" s="38" t="s">
        <v>10</v>
      </c>
      <c r="D6" s="53"/>
    </row>
    <row r="7" ht="16.5" customHeight="1" spans="1:4">
      <c r="A7" s="51" t="s">
        <v>11</v>
      </c>
      <c r="B7" s="53">
        <v>0</v>
      </c>
      <c r="C7" s="38" t="s">
        <v>12</v>
      </c>
      <c r="D7" s="53"/>
    </row>
    <row r="8" ht="16.5" customHeight="1" spans="1:4">
      <c r="A8" s="51" t="s">
        <v>13</v>
      </c>
      <c r="B8" s="53">
        <v>0</v>
      </c>
      <c r="C8" s="38" t="s">
        <v>14</v>
      </c>
      <c r="D8" s="53"/>
    </row>
    <row r="9" ht="16.5" customHeight="1" spans="1:4">
      <c r="A9" s="51" t="s">
        <v>15</v>
      </c>
      <c r="B9" s="53">
        <v>0</v>
      </c>
      <c r="C9" s="38" t="s">
        <v>16</v>
      </c>
      <c r="D9" s="53"/>
    </row>
    <row r="10" ht="16.5" customHeight="1" spans="1:4">
      <c r="A10" s="51" t="s">
        <v>17</v>
      </c>
      <c r="B10" s="53"/>
      <c r="C10" s="38" t="s">
        <v>18</v>
      </c>
      <c r="D10" s="53">
        <v>473.1647</v>
      </c>
    </row>
    <row r="11" ht="16.5" customHeight="1" spans="1:4">
      <c r="A11" s="51" t="s">
        <v>19</v>
      </c>
      <c r="B11" s="53"/>
      <c r="C11" s="38" t="s">
        <v>20</v>
      </c>
      <c r="D11" s="53"/>
    </row>
    <row r="12" ht="16.5" customHeight="1" spans="1:4">
      <c r="A12" s="51" t="s">
        <v>21</v>
      </c>
      <c r="B12" s="53"/>
      <c r="C12" s="38" t="s">
        <v>22</v>
      </c>
      <c r="D12" s="53"/>
    </row>
    <row r="13" ht="16.5" customHeight="1" spans="1:4">
      <c r="A13" s="51" t="s">
        <v>23</v>
      </c>
      <c r="B13" s="53"/>
      <c r="C13" s="38" t="s">
        <v>24</v>
      </c>
      <c r="D13" s="53">
        <v>40.9518</v>
      </c>
    </row>
    <row r="14" ht="16.5" customHeight="1" spans="1:4">
      <c r="A14" s="51" t="s">
        <v>25</v>
      </c>
      <c r="B14" s="53"/>
      <c r="C14" s="38" t="s">
        <v>26</v>
      </c>
      <c r="D14" s="53"/>
    </row>
    <row r="15" ht="16.5" customHeight="1" spans="1:4">
      <c r="A15" s="51"/>
      <c r="B15" s="53"/>
      <c r="C15" s="38" t="s">
        <v>27</v>
      </c>
      <c r="D15" s="53">
        <v>19.5954</v>
      </c>
    </row>
    <row r="16" ht="16.5" customHeight="1" spans="1:4">
      <c r="A16" s="51"/>
      <c r="B16" s="53"/>
      <c r="C16" s="38" t="s">
        <v>28</v>
      </c>
      <c r="D16" s="53"/>
    </row>
    <row r="17" ht="16.5" customHeight="1" spans="1:4">
      <c r="A17" s="51"/>
      <c r="B17" s="53"/>
      <c r="C17" s="38" t="s">
        <v>29</v>
      </c>
      <c r="D17" s="53"/>
    </row>
    <row r="18" ht="16.5" customHeight="1" spans="1:4">
      <c r="A18" s="51"/>
      <c r="B18" s="53"/>
      <c r="C18" s="38" t="s">
        <v>30</v>
      </c>
      <c r="D18" s="53"/>
    </row>
    <row r="19" ht="16.5" customHeight="1" spans="1:4">
      <c r="A19" s="51"/>
      <c r="B19" s="53"/>
      <c r="C19" s="38" t="s">
        <v>31</v>
      </c>
      <c r="D19" s="53"/>
    </row>
    <row r="20" ht="16.5" customHeight="1" spans="1:4">
      <c r="A20" s="51"/>
      <c r="B20" s="53"/>
      <c r="C20" s="38" t="s">
        <v>32</v>
      </c>
      <c r="D20" s="53"/>
    </row>
    <row r="21" ht="16.5" customHeight="1" spans="1:4">
      <c r="A21" s="51"/>
      <c r="B21" s="53"/>
      <c r="C21" s="38" t="s">
        <v>33</v>
      </c>
      <c r="D21" s="53"/>
    </row>
    <row r="22" ht="16.5" customHeight="1" spans="1:4">
      <c r="A22" s="51"/>
      <c r="B22" s="53"/>
      <c r="C22" s="38" t="s">
        <v>34</v>
      </c>
      <c r="D22" s="53"/>
    </row>
    <row r="23" ht="16.5" customHeight="1" spans="1:4">
      <c r="A23" s="51"/>
      <c r="B23" s="53"/>
      <c r="C23" s="38" t="s">
        <v>35</v>
      </c>
      <c r="D23" s="53"/>
    </row>
    <row r="24" ht="16.5" customHeight="1" spans="1:4">
      <c r="A24" s="51"/>
      <c r="B24" s="53"/>
      <c r="C24" s="38" t="s">
        <v>36</v>
      </c>
      <c r="D24" s="53"/>
    </row>
    <row r="25" ht="16.5" customHeight="1" spans="1:4">
      <c r="A25" s="51"/>
      <c r="B25" s="53"/>
      <c r="C25" s="38" t="s">
        <v>37</v>
      </c>
      <c r="D25" s="53">
        <v>29.3931</v>
      </c>
    </row>
    <row r="26" ht="16.5" customHeight="1" spans="1:4">
      <c r="A26" s="51"/>
      <c r="B26" s="53"/>
      <c r="C26" s="38" t="s">
        <v>38</v>
      </c>
      <c r="D26" s="53"/>
    </row>
    <row r="27" ht="16.5" customHeight="1" spans="1:4">
      <c r="A27" s="51"/>
      <c r="B27" s="53"/>
      <c r="C27" s="38" t="s">
        <v>39</v>
      </c>
      <c r="D27" s="53"/>
    </row>
    <row r="28" ht="16.5" customHeight="1" spans="1:4">
      <c r="A28" s="51"/>
      <c r="B28" s="53"/>
      <c r="C28" s="38" t="s">
        <v>40</v>
      </c>
      <c r="D28" s="53"/>
    </row>
    <row r="29" ht="16.5" customHeight="1" spans="1:4">
      <c r="A29" s="51"/>
      <c r="B29" s="53"/>
      <c r="C29" s="38" t="s">
        <v>41</v>
      </c>
      <c r="D29" s="53"/>
    </row>
    <row r="30" ht="16.5" customHeight="1" spans="1:4">
      <c r="A30" s="51"/>
      <c r="B30" s="53"/>
      <c r="C30" s="38" t="s">
        <v>42</v>
      </c>
      <c r="D30" s="53"/>
    </row>
    <row r="31" ht="16.5" customHeight="1" spans="1:4">
      <c r="A31" s="51"/>
      <c r="B31" s="53"/>
      <c r="C31" s="38" t="s">
        <v>43</v>
      </c>
      <c r="D31" s="53"/>
    </row>
    <row r="32" ht="16.5" customHeight="1" spans="1:4">
      <c r="A32" s="51"/>
      <c r="B32" s="53"/>
      <c r="C32" s="38" t="s">
        <v>44</v>
      </c>
      <c r="D32" s="53"/>
    </row>
    <row r="33" ht="16.5" customHeight="1" spans="1:4">
      <c r="A33" s="51"/>
      <c r="B33" s="53"/>
      <c r="C33" s="38" t="s">
        <v>45</v>
      </c>
      <c r="D33" s="53"/>
    </row>
    <row r="34" ht="16.5" customHeight="1" spans="1:4">
      <c r="A34" s="51"/>
      <c r="B34" s="53"/>
      <c r="C34" s="38" t="s">
        <v>46</v>
      </c>
      <c r="D34" s="53"/>
    </row>
    <row r="35" ht="16.5" customHeight="1" spans="1:4">
      <c r="A35" s="51"/>
      <c r="B35" s="53"/>
      <c r="C35" s="51" t="s">
        <v>47</v>
      </c>
      <c r="D35" s="53"/>
    </row>
    <row r="36" ht="16.5" customHeight="1" spans="1:4">
      <c r="A36" s="51" t="s">
        <v>48</v>
      </c>
      <c r="B36" s="53">
        <v>563.11</v>
      </c>
      <c r="C36" s="52" t="s">
        <v>49</v>
      </c>
      <c r="D36" s="53">
        <v>563.11</v>
      </c>
    </row>
    <row r="37" ht="16.5" customHeight="1" spans="1:4">
      <c r="A37" s="51" t="s">
        <v>50</v>
      </c>
      <c r="B37" s="53">
        <v>0</v>
      </c>
      <c r="C37" s="51" t="s">
        <v>51</v>
      </c>
      <c r="D37" s="53"/>
    </row>
    <row r="38" ht="22.6" customHeight="1" spans="1:4">
      <c r="A38" s="51" t="s">
        <v>52</v>
      </c>
      <c r="B38" s="53">
        <v>563.105</v>
      </c>
      <c r="C38" s="52" t="s">
        <v>53</v>
      </c>
      <c r="D38" s="53">
        <v>563.105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F8" sqref="F8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221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223</v>
      </c>
      <c r="B4" s="13" t="s">
        <v>224</v>
      </c>
      <c r="C4" s="13" t="s">
        <v>225</v>
      </c>
      <c r="D4" s="13" t="s">
        <v>226</v>
      </c>
      <c r="E4" s="13" t="s">
        <v>60</v>
      </c>
      <c r="F4" s="13" t="s">
        <v>227</v>
      </c>
      <c r="G4" s="13"/>
      <c r="H4" s="13"/>
      <c r="I4" s="13" t="s">
        <v>228</v>
      </c>
      <c r="J4" s="13"/>
      <c r="K4" s="13"/>
      <c r="L4" s="13" t="s">
        <v>64</v>
      </c>
      <c r="M4" s="13" t="s">
        <v>229</v>
      </c>
      <c r="N4" s="13" t="s">
        <v>230</v>
      </c>
      <c r="O4" s="13" t="s">
        <v>70</v>
      </c>
      <c r="P4" s="13" t="s">
        <v>231</v>
      </c>
      <c r="Q4" s="13" t="s">
        <v>232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22.6" customHeight="1" spans="1:17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ht="22.6" customHeight="1" spans="1:17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ht="16.5" customHeight="1" spans="1:17">
      <c r="A8" s="14" t="s">
        <v>233</v>
      </c>
      <c r="B8" s="14"/>
      <c r="C8" s="15"/>
      <c r="D8" s="14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3" activePane="bottomLeft" state="frozen"/>
      <selection/>
      <selection pane="bottomLeft" activeCell="A46" sqref="$A46:$XFD115"/>
    </sheetView>
  </sheetViews>
  <sheetFormatPr defaultColWidth="9" defaultRowHeight="14.4" outlineLevelCol="6"/>
  <cols>
    <col min="1" max="16384" width="9" style="1"/>
  </cols>
  <sheetData>
    <row r="1" spans="7:7">
      <c r="G1" s="1" t="s">
        <v>234</v>
      </c>
    </row>
    <row r="2" ht="25.2" spans="1:7">
      <c r="A2" s="2" t="s">
        <v>235</v>
      </c>
      <c r="B2" s="2"/>
      <c r="C2" s="2"/>
      <c r="D2" s="2"/>
      <c r="E2" s="2"/>
      <c r="F2" s="2"/>
      <c r="G2" s="2"/>
    </row>
    <row r="3" spans="1:7">
      <c r="A3" s="3" t="s">
        <v>236</v>
      </c>
      <c r="B3" s="3"/>
      <c r="C3" s="3"/>
      <c r="D3" s="3"/>
      <c r="E3" s="3"/>
      <c r="F3" s="3"/>
      <c r="G3" s="3"/>
    </row>
    <row r="4" spans="1:7">
      <c r="A4" s="4" t="s">
        <v>224</v>
      </c>
      <c r="B4" s="4"/>
      <c r="C4" s="5"/>
      <c r="D4" s="5"/>
      <c r="E4" s="5"/>
      <c r="F4" s="5"/>
      <c r="G4" s="5"/>
    </row>
    <row r="5" spans="1:7">
      <c r="A5" s="4" t="s">
        <v>237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238</v>
      </c>
      <c r="B7" s="4" t="s">
        <v>239</v>
      </c>
      <c r="C7" s="4"/>
      <c r="D7" s="4"/>
      <c r="E7" s="6"/>
      <c r="F7" s="6"/>
      <c r="G7" s="6"/>
    </row>
    <row r="8" spans="1:7">
      <c r="A8" s="4"/>
      <c r="B8" s="4" t="s">
        <v>240</v>
      </c>
      <c r="C8" s="4"/>
      <c r="D8" s="4"/>
      <c r="E8" s="6"/>
      <c r="F8" s="6"/>
      <c r="G8" s="6"/>
    </row>
    <row r="9" spans="1:7">
      <c r="A9" s="4"/>
      <c r="B9" s="4" t="s">
        <v>241</v>
      </c>
      <c r="C9" s="4"/>
      <c r="D9" s="4"/>
      <c r="E9" s="6">
        <v>0</v>
      </c>
      <c r="F9" s="6"/>
      <c r="G9" s="6"/>
    </row>
    <row r="10" spans="1:7">
      <c r="A10" s="7" t="s">
        <v>242</v>
      </c>
      <c r="B10" s="7"/>
      <c r="C10" s="7"/>
      <c r="D10" s="7"/>
      <c r="E10" s="7"/>
      <c r="F10" s="7"/>
      <c r="G10" s="7"/>
    </row>
    <row r="11" spans="1:7">
      <c r="A11" s="4" t="s">
        <v>243</v>
      </c>
      <c r="B11" s="4"/>
      <c r="C11" s="4"/>
      <c r="D11" s="4"/>
      <c r="E11" s="4"/>
      <c r="F11" s="4"/>
      <c r="G11" s="4"/>
    </row>
    <row r="12" spans="1:7">
      <c r="A12" s="4" t="s">
        <v>244</v>
      </c>
      <c r="B12" s="4" t="s">
        <v>245</v>
      </c>
      <c r="C12" s="4" t="s">
        <v>246</v>
      </c>
      <c r="D12" s="7" t="s">
        <v>247</v>
      </c>
      <c r="E12" s="4" t="s">
        <v>248</v>
      </c>
      <c r="F12" s="7" t="s">
        <v>249</v>
      </c>
      <c r="G12" s="4" t="s">
        <v>250</v>
      </c>
    </row>
    <row r="13" ht="21.6" spans="1:7">
      <c r="A13" s="4" t="s">
        <v>251</v>
      </c>
      <c r="B13" s="4" t="s">
        <v>252</v>
      </c>
      <c r="C13" s="4" t="s">
        <v>253</v>
      </c>
      <c r="D13" s="7"/>
      <c r="E13" s="8"/>
      <c r="F13" s="7"/>
      <c r="G13" s="4" t="s">
        <v>253</v>
      </c>
    </row>
    <row r="14" ht="21.6" spans="1:7">
      <c r="A14" s="4"/>
      <c r="B14" s="4" t="s">
        <v>254</v>
      </c>
      <c r="C14" s="4"/>
      <c r="D14" s="7"/>
      <c r="E14" s="8"/>
      <c r="F14" s="7"/>
      <c r="G14" s="4"/>
    </row>
    <row r="15" ht="21.6" spans="1:7">
      <c r="A15" s="4"/>
      <c r="B15" s="4" t="s">
        <v>255</v>
      </c>
      <c r="C15" s="4"/>
      <c r="D15" s="7"/>
      <c r="E15" s="8"/>
      <c r="F15" s="7"/>
      <c r="G15" s="4"/>
    </row>
    <row r="16" ht="21.6" spans="1:7">
      <c r="A16" s="4" t="s">
        <v>256</v>
      </c>
      <c r="B16" s="4" t="s">
        <v>257</v>
      </c>
      <c r="C16" s="4" t="s">
        <v>258</v>
      </c>
      <c r="D16" s="7"/>
      <c r="E16" s="4"/>
      <c r="F16" s="4"/>
      <c r="G16" s="4" t="s">
        <v>259</v>
      </c>
    </row>
    <row r="17" spans="1:7">
      <c r="A17" s="4"/>
      <c r="B17" s="4" t="s">
        <v>260</v>
      </c>
      <c r="C17" s="4"/>
      <c r="D17" s="7"/>
      <c r="E17" s="8"/>
      <c r="F17" s="7"/>
      <c r="G17" s="4"/>
    </row>
    <row r="18" ht="21.6" spans="1:7">
      <c r="A18" s="4"/>
      <c r="B18" s="4" t="s">
        <v>261</v>
      </c>
      <c r="C18" s="4" t="s">
        <v>262</v>
      </c>
      <c r="D18" s="7"/>
      <c r="E18" s="8"/>
      <c r="F18" s="7"/>
      <c r="G18" s="4" t="s">
        <v>263</v>
      </c>
    </row>
    <row r="19" ht="21.6" spans="1:7">
      <c r="A19" s="4" t="s">
        <v>264</v>
      </c>
      <c r="B19" s="4" t="s">
        <v>265</v>
      </c>
      <c r="C19" s="4"/>
      <c r="D19" s="7"/>
      <c r="E19" s="8"/>
      <c r="F19" s="7"/>
      <c r="G19" s="4"/>
    </row>
    <row r="20" ht="21.6" spans="1:7">
      <c r="A20" s="4"/>
      <c r="B20" s="4" t="s">
        <v>266</v>
      </c>
      <c r="C20" s="4" t="s">
        <v>267</v>
      </c>
      <c r="D20" s="4"/>
      <c r="E20" s="4"/>
      <c r="F20" s="4"/>
      <c r="G20" s="4" t="s">
        <v>268</v>
      </c>
    </row>
    <row r="21" ht="21.6" spans="1:7">
      <c r="A21" s="4"/>
      <c r="B21" s="4" t="s">
        <v>269</v>
      </c>
      <c r="C21" s="4"/>
      <c r="D21" s="7"/>
      <c r="E21" s="8"/>
      <c r="F21" s="7"/>
      <c r="G21" s="4"/>
    </row>
    <row r="22" ht="32.4" spans="1:7">
      <c r="A22" s="4" t="s">
        <v>270</v>
      </c>
      <c r="B22" s="4" t="s">
        <v>271</v>
      </c>
      <c r="C22" s="4" t="s">
        <v>272</v>
      </c>
      <c r="D22" s="7"/>
      <c r="E22" s="4"/>
      <c r="F22" s="4"/>
      <c r="G22" s="4" t="s">
        <v>273</v>
      </c>
    </row>
    <row r="24" ht="25.2" spans="1:7">
      <c r="A24" s="2" t="s">
        <v>274</v>
      </c>
      <c r="B24" s="2"/>
      <c r="C24" s="2"/>
      <c r="D24" s="2"/>
      <c r="E24" s="2"/>
      <c r="F24" s="2"/>
      <c r="G24" s="2"/>
    </row>
    <row r="25" spans="1:7">
      <c r="A25" s="3" t="s">
        <v>236</v>
      </c>
      <c r="B25" s="3"/>
      <c r="C25" s="3"/>
      <c r="D25" s="3"/>
      <c r="E25" s="3"/>
      <c r="F25" s="3"/>
      <c r="G25" s="3"/>
    </row>
    <row r="26" spans="1:7">
      <c r="A26" s="4" t="s">
        <v>224</v>
      </c>
      <c r="B26" s="4"/>
      <c r="C26" s="5"/>
      <c r="D26" s="5"/>
      <c r="E26" s="5"/>
      <c r="F26" s="5"/>
      <c r="G26" s="5"/>
    </row>
    <row r="27" spans="1:7">
      <c r="A27" s="4" t="s">
        <v>237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238</v>
      </c>
      <c r="B29" s="4" t="s">
        <v>239</v>
      </c>
      <c r="C29" s="4"/>
      <c r="D29" s="4"/>
      <c r="E29" s="6"/>
      <c r="F29" s="6"/>
      <c r="G29" s="6"/>
    </row>
    <row r="30" spans="1:7">
      <c r="A30" s="4"/>
      <c r="B30" s="4" t="s">
        <v>240</v>
      </c>
      <c r="C30" s="4"/>
      <c r="D30" s="4"/>
      <c r="E30" s="6"/>
      <c r="F30" s="6"/>
      <c r="G30" s="6"/>
    </row>
    <row r="31" spans="1:7">
      <c r="A31" s="4"/>
      <c r="B31" s="4" t="s">
        <v>241</v>
      </c>
      <c r="C31" s="4"/>
      <c r="D31" s="4"/>
      <c r="E31" s="6">
        <v>0</v>
      </c>
      <c r="F31" s="6"/>
      <c r="G31" s="6"/>
    </row>
    <row r="32" ht="33" customHeight="1" spans="1:7">
      <c r="A32" s="7" t="s">
        <v>242</v>
      </c>
      <c r="B32" s="7"/>
      <c r="C32" s="7"/>
      <c r="D32" s="7"/>
      <c r="E32" s="7"/>
      <c r="F32" s="7"/>
      <c r="G32" s="7"/>
    </row>
    <row r="33" spans="1:7">
      <c r="A33" s="4" t="s">
        <v>243</v>
      </c>
      <c r="B33" s="4"/>
      <c r="C33" s="4"/>
      <c r="D33" s="4"/>
      <c r="E33" s="4"/>
      <c r="F33" s="4"/>
      <c r="G33" s="4"/>
    </row>
    <row r="34" spans="1:7">
      <c r="A34" s="4" t="s">
        <v>244</v>
      </c>
      <c r="B34" s="4" t="s">
        <v>245</v>
      </c>
      <c r="C34" s="4" t="s">
        <v>246</v>
      </c>
      <c r="D34" s="7" t="s">
        <v>247</v>
      </c>
      <c r="E34" s="4" t="s">
        <v>248</v>
      </c>
      <c r="F34" s="7" t="s">
        <v>249</v>
      </c>
      <c r="G34" s="4" t="s">
        <v>250</v>
      </c>
    </row>
    <row r="35" ht="21.6" spans="1:7">
      <c r="A35" s="4" t="s">
        <v>251</v>
      </c>
      <c r="B35" s="4" t="s">
        <v>252</v>
      </c>
      <c r="C35" s="4" t="s">
        <v>253</v>
      </c>
      <c r="D35" s="7"/>
      <c r="E35" s="8"/>
      <c r="F35" s="7"/>
      <c r="G35" s="4" t="s">
        <v>253</v>
      </c>
    </row>
    <row r="36" ht="21.6" spans="1:7">
      <c r="A36" s="4"/>
      <c r="B36" s="4" t="s">
        <v>254</v>
      </c>
      <c r="C36" s="4"/>
      <c r="D36" s="7"/>
      <c r="E36" s="8"/>
      <c r="F36" s="7"/>
      <c r="G36" s="4"/>
    </row>
    <row r="37" ht="21.6" spans="1:7">
      <c r="A37" s="4"/>
      <c r="B37" s="4" t="s">
        <v>255</v>
      </c>
      <c r="C37" s="4"/>
      <c r="D37" s="7"/>
      <c r="E37" s="8"/>
      <c r="F37" s="7"/>
      <c r="G37" s="4"/>
    </row>
    <row r="38" ht="21.6" spans="1:7">
      <c r="A38" s="4" t="s">
        <v>256</v>
      </c>
      <c r="B38" s="4" t="s">
        <v>257</v>
      </c>
      <c r="C38" s="4" t="s">
        <v>258</v>
      </c>
      <c r="D38" s="7"/>
      <c r="E38" s="4"/>
      <c r="F38" s="4"/>
      <c r="G38" s="4" t="s">
        <v>259</v>
      </c>
    </row>
    <row r="39" spans="1:7">
      <c r="A39" s="4"/>
      <c r="B39" s="4" t="s">
        <v>260</v>
      </c>
      <c r="C39" s="4"/>
      <c r="D39" s="7"/>
      <c r="E39" s="8"/>
      <c r="F39" s="7"/>
      <c r="G39" s="4"/>
    </row>
    <row r="40" ht="21.6" spans="1:7">
      <c r="A40" s="4"/>
      <c r="B40" s="4" t="s">
        <v>261</v>
      </c>
      <c r="C40" s="4" t="s">
        <v>262</v>
      </c>
      <c r="D40" s="7"/>
      <c r="E40" s="8"/>
      <c r="F40" s="7"/>
      <c r="G40" s="4" t="s">
        <v>263</v>
      </c>
    </row>
    <row r="41" ht="21.6" spans="1:7">
      <c r="A41" s="4" t="s">
        <v>264</v>
      </c>
      <c r="B41" s="4" t="s">
        <v>265</v>
      </c>
      <c r="C41" s="4"/>
      <c r="D41" s="7"/>
      <c r="E41" s="8"/>
      <c r="F41" s="7"/>
      <c r="G41" s="4"/>
    </row>
    <row r="42" ht="21.6" spans="1:7">
      <c r="A42" s="4"/>
      <c r="B42" s="4" t="s">
        <v>266</v>
      </c>
      <c r="C42" s="4" t="s">
        <v>267</v>
      </c>
      <c r="D42" s="4"/>
      <c r="E42" s="4"/>
      <c r="F42" s="4"/>
      <c r="G42" s="4" t="s">
        <v>268</v>
      </c>
    </row>
    <row r="43" ht="21.6" spans="1:7">
      <c r="A43" s="4"/>
      <c r="B43" s="4" t="s">
        <v>269</v>
      </c>
      <c r="C43" s="4"/>
      <c r="D43" s="7"/>
      <c r="E43" s="8"/>
      <c r="F43" s="7"/>
      <c r="G43" s="4"/>
    </row>
    <row r="44" ht="32.4" spans="1:7">
      <c r="A44" s="4" t="s">
        <v>270</v>
      </c>
      <c r="B44" s="4" t="s">
        <v>271</v>
      </c>
      <c r="C44" s="4" t="s">
        <v>272</v>
      </c>
      <c r="D44" s="7"/>
      <c r="E44" s="4"/>
      <c r="F44" s="4"/>
      <c r="G44" s="4" t="s">
        <v>273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E10" sqref="E10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1" t="s">
        <v>55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ht="12.7" customHeight="1" spans="1:19">
      <c r="A3" s="127"/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33"/>
      <c r="N3" s="134"/>
      <c r="O3" s="134"/>
      <c r="P3" s="134"/>
      <c r="Q3" s="134"/>
      <c r="R3" s="135"/>
      <c r="S3" s="134"/>
    </row>
    <row r="4" ht="14.35" customHeight="1" spans="1:19">
      <c r="A4" s="130" t="s">
        <v>2</v>
      </c>
      <c r="B4" s="130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5" t="s">
        <v>4</v>
      </c>
      <c r="P4" s="135"/>
      <c r="Q4" s="135"/>
      <c r="R4" s="135"/>
      <c r="S4" s="135"/>
    </row>
    <row r="5" ht="14.25" customHeight="1" spans="1:19">
      <c r="A5" s="131" t="s">
        <v>56</v>
      </c>
      <c r="B5" s="75" t="s">
        <v>57</v>
      </c>
      <c r="C5" s="132" t="s">
        <v>58</v>
      </c>
      <c r="D5" s="132" t="s">
        <v>59</v>
      </c>
      <c r="E5" s="132"/>
      <c r="F5" s="132"/>
      <c r="G5" s="132"/>
      <c r="H5" s="132"/>
      <c r="I5" s="132"/>
      <c r="J5" s="132"/>
      <c r="K5" s="132"/>
      <c r="L5" s="132"/>
      <c r="M5" s="132"/>
      <c r="N5" s="131" t="s">
        <v>50</v>
      </c>
      <c r="O5" s="131"/>
      <c r="P5" s="131"/>
      <c r="Q5" s="131"/>
      <c r="R5" s="131"/>
      <c r="S5" s="131"/>
    </row>
    <row r="6" ht="27.85" customHeight="1" spans="1:19">
      <c r="A6" s="131"/>
      <c r="B6" s="75"/>
      <c r="C6" s="132"/>
      <c r="D6" s="131" t="s">
        <v>60</v>
      </c>
      <c r="E6" s="131" t="s">
        <v>61</v>
      </c>
      <c r="F6" s="131" t="s">
        <v>62</v>
      </c>
      <c r="G6" s="131" t="s">
        <v>63</v>
      </c>
      <c r="H6" s="131" t="s">
        <v>64</v>
      </c>
      <c r="I6" s="131" t="s">
        <v>65</v>
      </c>
      <c r="J6" s="131" t="s">
        <v>66</v>
      </c>
      <c r="K6" s="131" t="s">
        <v>67</v>
      </c>
      <c r="L6" s="131" t="s">
        <v>68</v>
      </c>
      <c r="M6" s="131" t="s">
        <v>69</v>
      </c>
      <c r="N6" s="131" t="s">
        <v>60</v>
      </c>
      <c r="O6" s="131" t="s">
        <v>61</v>
      </c>
      <c r="P6" s="131" t="s">
        <v>62</v>
      </c>
      <c r="Q6" s="131" t="s">
        <v>63</v>
      </c>
      <c r="R6" s="131" t="s">
        <v>64</v>
      </c>
      <c r="S6" s="131" t="s">
        <v>70</v>
      </c>
    </row>
    <row r="7" ht="22.6" customHeight="1" spans="1:19">
      <c r="A7" s="38">
        <v>2050203</v>
      </c>
      <c r="B7" s="38" t="s">
        <v>3</v>
      </c>
      <c r="C7" s="53">
        <f>D7</f>
        <v>563.11</v>
      </c>
      <c r="D7" s="53">
        <f>E7+I7+M7</f>
        <v>563.11</v>
      </c>
      <c r="E7" s="53">
        <v>563.11</v>
      </c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</row>
    <row r="8" ht="22.6" customHeight="1" spans="1:19">
      <c r="A8" s="38"/>
      <c r="B8" s="38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</row>
    <row r="9" ht="16.5" customHeight="1" spans="1:19">
      <c r="A9" s="52" t="s">
        <v>60</v>
      </c>
      <c r="B9" s="52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pane ySplit="4" topLeftCell="A5" activePane="bottomLeft" state="frozen"/>
      <selection/>
      <selection pane="bottomLeft" activeCell="D21" sqref="D21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4" t="s">
        <v>3</v>
      </c>
      <c r="C3" s="54"/>
      <c r="D3" s="54"/>
      <c r="E3" s="11"/>
      <c r="F3" s="11"/>
      <c r="G3" s="11"/>
      <c r="H3" s="9" t="s">
        <v>4</v>
      </c>
    </row>
    <row r="4" ht="28.45" customHeight="1" spans="1:8">
      <c r="A4" s="52" t="s">
        <v>73</v>
      </c>
      <c r="B4" s="52" t="s">
        <v>74</v>
      </c>
      <c r="C4" s="52" t="s">
        <v>60</v>
      </c>
      <c r="D4" s="52" t="s">
        <v>75</v>
      </c>
      <c r="E4" s="52" t="s">
        <v>76</v>
      </c>
      <c r="F4" s="52" t="s">
        <v>77</v>
      </c>
      <c r="G4" s="52" t="s">
        <v>78</v>
      </c>
      <c r="H4" s="52" t="s">
        <v>79</v>
      </c>
    </row>
    <row r="5" ht="16.5" customHeight="1" spans="1:8">
      <c r="A5" s="38">
        <v>205</v>
      </c>
      <c r="B5" s="38" t="s">
        <v>80</v>
      </c>
      <c r="C5" s="53">
        <v>473.1647</v>
      </c>
      <c r="D5" s="53">
        <v>473.1647</v>
      </c>
      <c r="E5" s="53"/>
      <c r="F5" s="53"/>
      <c r="G5" s="53"/>
      <c r="H5" s="53"/>
    </row>
    <row r="6" ht="22.6" customHeight="1" spans="1:8">
      <c r="A6" s="38">
        <v>20502</v>
      </c>
      <c r="B6" s="38" t="s">
        <v>81</v>
      </c>
      <c r="C6" s="53">
        <v>473.1647</v>
      </c>
      <c r="D6" s="53">
        <v>473.1647</v>
      </c>
      <c r="E6" s="53"/>
      <c r="F6" s="53"/>
      <c r="G6" s="53"/>
      <c r="H6" s="53"/>
    </row>
    <row r="7" ht="16.5" customHeight="1" spans="1:8">
      <c r="A7" s="38">
        <v>2050203</v>
      </c>
      <c r="B7" s="38" t="s">
        <v>82</v>
      </c>
      <c r="C7" s="53">
        <v>473.1647</v>
      </c>
      <c r="D7" s="53">
        <v>473.1647</v>
      </c>
      <c r="E7" s="53"/>
      <c r="F7" s="53"/>
      <c r="G7" s="53"/>
      <c r="H7" s="53"/>
    </row>
    <row r="8" ht="16.5" customHeight="1" spans="1:8">
      <c r="A8" s="38" t="s">
        <v>83</v>
      </c>
      <c r="B8" s="38" t="s">
        <v>84</v>
      </c>
      <c r="C8" s="53">
        <v>40.95</v>
      </c>
      <c r="D8" s="53">
        <v>40.95</v>
      </c>
      <c r="E8" s="53"/>
      <c r="F8" s="53"/>
      <c r="G8" s="53"/>
      <c r="H8" s="53"/>
    </row>
    <row r="9" ht="22.6" customHeight="1" spans="1:8">
      <c r="A9" s="38" t="s">
        <v>85</v>
      </c>
      <c r="B9" s="38" t="s">
        <v>86</v>
      </c>
      <c r="C9" s="60">
        <v>39.1908</v>
      </c>
      <c r="D9" s="60">
        <v>39.1908</v>
      </c>
      <c r="E9" s="53"/>
      <c r="F9" s="53"/>
      <c r="G9" s="53"/>
      <c r="H9" s="53"/>
    </row>
    <row r="10" ht="16.5" customHeight="1" spans="1:8">
      <c r="A10" s="38" t="s">
        <v>87</v>
      </c>
      <c r="B10" s="38" t="s">
        <v>88</v>
      </c>
      <c r="C10" s="60">
        <v>39.1908</v>
      </c>
      <c r="D10" s="60">
        <v>39.1908</v>
      </c>
      <c r="E10" s="53"/>
      <c r="F10" s="53"/>
      <c r="G10" s="53"/>
      <c r="H10" s="53"/>
    </row>
    <row r="11" ht="16.5" customHeight="1" spans="1:8">
      <c r="A11" s="38">
        <v>20802701</v>
      </c>
      <c r="B11" s="38" t="s">
        <v>89</v>
      </c>
      <c r="C11" s="60">
        <v>1.3697</v>
      </c>
      <c r="D11" s="60">
        <v>1.3697</v>
      </c>
      <c r="E11" s="53"/>
      <c r="F11" s="53"/>
      <c r="G11" s="53"/>
      <c r="H11" s="53"/>
    </row>
    <row r="12" ht="22.6" customHeight="1" spans="1:8">
      <c r="A12" s="38">
        <v>20802702</v>
      </c>
      <c r="B12" s="38" t="s">
        <v>90</v>
      </c>
      <c r="C12" s="60">
        <v>0.3913</v>
      </c>
      <c r="D12" s="60">
        <v>0.3913</v>
      </c>
      <c r="E12" s="53"/>
      <c r="F12" s="53"/>
      <c r="G12" s="53"/>
      <c r="H12" s="53"/>
    </row>
    <row r="13" ht="16.5" customHeight="1" spans="1:8">
      <c r="A13" s="38" t="s">
        <v>91</v>
      </c>
      <c r="B13" s="38" t="s">
        <v>92</v>
      </c>
      <c r="C13" s="53">
        <v>19.5954</v>
      </c>
      <c r="D13" s="53">
        <v>19.5954</v>
      </c>
      <c r="E13" s="53"/>
      <c r="F13" s="53"/>
      <c r="G13" s="53"/>
      <c r="H13" s="53"/>
    </row>
    <row r="14" ht="16.5" customHeight="1" spans="1:8">
      <c r="A14" s="38" t="s">
        <v>93</v>
      </c>
      <c r="B14" s="38" t="s">
        <v>94</v>
      </c>
      <c r="C14" s="53">
        <v>19.5954</v>
      </c>
      <c r="D14" s="53">
        <v>19.5954</v>
      </c>
      <c r="E14" s="53"/>
      <c r="F14" s="53"/>
      <c r="G14" s="53"/>
      <c r="H14" s="53"/>
    </row>
    <row r="15" ht="16.5" customHeight="1" spans="1:8">
      <c r="A15" s="38">
        <v>2101102</v>
      </c>
      <c r="B15" s="38" t="s">
        <v>95</v>
      </c>
      <c r="C15" s="53">
        <v>19.5954</v>
      </c>
      <c r="D15" s="53">
        <v>19.5954</v>
      </c>
      <c r="E15" s="53"/>
      <c r="F15" s="53"/>
      <c r="G15" s="53"/>
      <c r="H15" s="53"/>
    </row>
    <row r="16" ht="16.5" customHeight="1" spans="1:8">
      <c r="A16" s="38" t="s">
        <v>96</v>
      </c>
      <c r="B16" s="38" t="s">
        <v>97</v>
      </c>
      <c r="C16" s="60">
        <v>29.3931</v>
      </c>
      <c r="D16" s="60">
        <v>29.3931</v>
      </c>
      <c r="E16" s="53"/>
      <c r="F16" s="53"/>
      <c r="G16" s="53"/>
      <c r="H16" s="53"/>
    </row>
    <row r="17" ht="16.5" customHeight="1" spans="1:8">
      <c r="A17" s="38" t="s">
        <v>98</v>
      </c>
      <c r="B17" s="38" t="s">
        <v>99</v>
      </c>
      <c r="C17" s="60">
        <v>29.3931</v>
      </c>
      <c r="D17" s="60">
        <v>29.3931</v>
      </c>
      <c r="E17" s="53"/>
      <c r="F17" s="53"/>
      <c r="G17" s="53"/>
      <c r="H17" s="53"/>
    </row>
    <row r="18" ht="16.5" customHeight="1" spans="1:8">
      <c r="A18" s="38" t="s">
        <v>100</v>
      </c>
      <c r="B18" s="38" t="s">
        <v>101</v>
      </c>
      <c r="C18" s="60">
        <v>29.3931</v>
      </c>
      <c r="D18" s="60">
        <v>29.3931</v>
      </c>
      <c r="E18" s="53"/>
      <c r="F18" s="53"/>
      <c r="G18" s="53"/>
      <c r="H18" s="53"/>
    </row>
    <row r="19" ht="16.5" customHeight="1" spans="1:8">
      <c r="A19" s="52" t="s">
        <v>102</v>
      </c>
      <c r="B19" s="52"/>
      <c r="C19" s="53">
        <v>563.11</v>
      </c>
      <c r="D19" s="53">
        <v>563.11</v>
      </c>
      <c r="E19" s="53"/>
      <c r="F19" s="53">
        <v>0</v>
      </c>
      <c r="G19" s="53">
        <v>0</v>
      </c>
      <c r="H19" s="53">
        <v>0</v>
      </c>
    </row>
  </sheetData>
  <mergeCells count="4">
    <mergeCell ref="A1:H1"/>
    <mergeCell ref="A2:H2"/>
    <mergeCell ref="B3:D3"/>
    <mergeCell ref="A19:B1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6" activePane="bottomLeft" state="frozen"/>
      <selection/>
      <selection pane="bottomLeft" activeCell="C8" sqref="C8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82" customWidth="1"/>
    <col min="4" max="4" width="29.4444444444444" style="45" customWidth="1"/>
    <col min="5" max="7" width="14.3055555555556" style="82" customWidth="1"/>
    <col min="8" max="8" width="13.3333333333333" style="82" customWidth="1"/>
    <col min="9" max="9" width="11.5277777777778" style="82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82"/>
      <c r="E1" s="82"/>
      <c r="F1" s="82"/>
      <c r="G1" s="82"/>
      <c r="H1" s="82"/>
      <c r="I1" s="124" t="s">
        <v>103</v>
      </c>
    </row>
    <row r="2" s="45" customFormat="1" ht="24" customHeight="1" spans="1:9">
      <c r="A2" s="83" t="s">
        <v>104</v>
      </c>
      <c r="B2" s="83"/>
      <c r="C2" s="84"/>
      <c r="D2" s="83"/>
      <c r="E2" s="84"/>
      <c r="F2" s="84"/>
      <c r="G2" s="84"/>
      <c r="H2" s="84"/>
      <c r="I2" s="84"/>
    </row>
    <row r="3" s="45" customFormat="1" ht="18" customHeight="1" spans="1:9">
      <c r="A3" s="85" t="s">
        <v>105</v>
      </c>
      <c r="B3" s="85"/>
      <c r="C3" s="86"/>
      <c r="D3" s="87"/>
      <c r="E3" s="86"/>
      <c r="F3" s="86"/>
      <c r="G3" s="86"/>
      <c r="H3" s="86"/>
      <c r="I3" s="125" t="s">
        <v>4</v>
      </c>
    </row>
    <row r="4" s="45" customFormat="1" ht="18" customHeight="1" spans="1:9">
      <c r="A4" s="88" t="s">
        <v>5</v>
      </c>
      <c r="B4" s="89"/>
      <c r="C4" s="90"/>
      <c r="D4" s="88" t="s">
        <v>6</v>
      </c>
      <c r="E4" s="91"/>
      <c r="F4" s="91"/>
      <c r="G4" s="91"/>
      <c r="H4" s="92"/>
      <c r="I4" s="92"/>
    </row>
    <row r="5" s="45" customFormat="1" ht="17.25" customHeight="1" spans="1:9">
      <c r="A5" s="93" t="s">
        <v>106</v>
      </c>
      <c r="B5" s="94"/>
      <c r="C5" s="95" t="s">
        <v>8</v>
      </c>
      <c r="D5" s="96" t="s">
        <v>106</v>
      </c>
      <c r="E5" s="95" t="s">
        <v>60</v>
      </c>
      <c r="F5" s="91" t="s">
        <v>107</v>
      </c>
      <c r="G5" s="90"/>
      <c r="H5" s="92"/>
      <c r="I5" s="92"/>
    </row>
    <row r="6" s="45" customFormat="1" ht="17.25" customHeight="1" spans="1:9">
      <c r="A6" s="97"/>
      <c r="B6" s="98"/>
      <c r="C6" s="99"/>
      <c r="D6" s="100"/>
      <c r="E6" s="99"/>
      <c r="F6" s="101" t="s">
        <v>61</v>
      </c>
      <c r="G6" s="101"/>
      <c r="H6" s="102" t="s">
        <v>108</v>
      </c>
      <c r="I6" s="102" t="s">
        <v>63</v>
      </c>
    </row>
    <row r="7" s="45" customFormat="1" ht="35.25" customHeight="1" spans="1:9">
      <c r="A7" s="103"/>
      <c r="B7" s="104"/>
      <c r="C7" s="99"/>
      <c r="D7" s="100"/>
      <c r="E7" s="99"/>
      <c r="F7" s="102" t="s">
        <v>109</v>
      </c>
      <c r="G7" s="102" t="s">
        <v>110</v>
      </c>
      <c r="H7" s="102"/>
      <c r="I7" s="102"/>
    </row>
    <row r="8" s="45" customFormat="1" ht="20.25" customHeight="1" spans="1:9">
      <c r="A8" s="105" t="s">
        <v>111</v>
      </c>
      <c r="B8" s="106" t="s">
        <v>109</v>
      </c>
      <c r="C8" s="53">
        <v>563.105</v>
      </c>
      <c r="D8" s="107" t="s">
        <v>10</v>
      </c>
      <c r="E8" s="108"/>
      <c r="F8" s="108"/>
      <c r="G8" s="108"/>
      <c r="H8" s="108"/>
      <c r="I8" s="108"/>
    </row>
    <row r="9" s="80" customFormat="1" ht="20.25" customHeight="1" spans="1:13">
      <c r="A9" s="109"/>
      <c r="B9" s="110" t="s">
        <v>112</v>
      </c>
      <c r="C9" s="53">
        <v>563.105</v>
      </c>
      <c r="D9" s="111" t="s">
        <v>12</v>
      </c>
      <c r="E9" s="108"/>
      <c r="F9" s="108"/>
      <c r="G9" s="108"/>
      <c r="H9" s="108"/>
      <c r="I9" s="108"/>
      <c r="J9" s="45"/>
      <c r="K9" s="45"/>
      <c r="L9" s="45"/>
      <c r="M9" s="45"/>
    </row>
    <row r="10" s="81" customFormat="1" ht="20.25" customHeight="1" spans="1:16">
      <c r="A10" s="109"/>
      <c r="B10" s="110" t="s">
        <v>113</v>
      </c>
      <c r="C10" s="108"/>
      <c r="D10" s="111" t="s">
        <v>14</v>
      </c>
      <c r="E10" s="108"/>
      <c r="F10" s="108"/>
      <c r="G10" s="108"/>
      <c r="H10" s="108"/>
      <c r="I10" s="108"/>
      <c r="J10" s="45"/>
      <c r="K10" s="45"/>
      <c r="L10" s="45"/>
      <c r="M10" s="45"/>
      <c r="N10" s="126"/>
      <c r="O10" s="126"/>
      <c r="P10" s="126"/>
    </row>
    <row r="11" s="45" customFormat="1" ht="20.25" customHeight="1" spans="1:9">
      <c r="A11" s="109"/>
      <c r="B11" s="110" t="s">
        <v>114</v>
      </c>
      <c r="C11" s="108"/>
      <c r="D11" s="111" t="s">
        <v>16</v>
      </c>
      <c r="E11" s="108"/>
      <c r="F11" s="108"/>
      <c r="G11" s="108"/>
      <c r="H11" s="108"/>
      <c r="I11" s="108"/>
    </row>
    <row r="12" s="45" customFormat="1" ht="20.25" customHeight="1" spans="1:9">
      <c r="A12" s="109"/>
      <c r="B12" s="110" t="s">
        <v>115</v>
      </c>
      <c r="C12" s="108"/>
      <c r="D12" s="111" t="s">
        <v>18</v>
      </c>
      <c r="E12" s="108">
        <f>F12</f>
        <v>473.1647</v>
      </c>
      <c r="F12" s="108">
        <f>G12</f>
        <v>473.1647</v>
      </c>
      <c r="G12" s="108">
        <v>473.1647</v>
      </c>
      <c r="H12" s="108"/>
      <c r="I12" s="108"/>
    </row>
    <row r="13" s="45" customFormat="1" ht="20.25" customHeight="1" spans="1:9">
      <c r="A13" s="109"/>
      <c r="B13" s="110" t="s">
        <v>116</v>
      </c>
      <c r="C13" s="108"/>
      <c r="D13" s="111" t="s">
        <v>20</v>
      </c>
      <c r="E13" s="108"/>
      <c r="F13" s="108"/>
      <c r="G13" s="108"/>
      <c r="H13" s="108"/>
      <c r="I13" s="108"/>
    </row>
    <row r="14" s="45" customFormat="1" ht="20.25" customHeight="1" spans="1:9">
      <c r="A14" s="109"/>
      <c r="B14" s="110" t="s">
        <v>117</v>
      </c>
      <c r="C14" s="108"/>
      <c r="D14" s="111" t="s">
        <v>22</v>
      </c>
      <c r="E14" s="108"/>
      <c r="F14" s="108"/>
      <c r="G14" s="108"/>
      <c r="H14" s="108"/>
      <c r="I14" s="108"/>
    </row>
    <row r="15" s="45" customFormat="1" ht="20.25" customHeight="1" spans="1:9">
      <c r="A15" s="109"/>
      <c r="B15" s="110" t="s">
        <v>118</v>
      </c>
      <c r="C15" s="108"/>
      <c r="D15" s="107" t="s">
        <v>24</v>
      </c>
      <c r="E15" s="108">
        <f>F15</f>
        <v>40.9518</v>
      </c>
      <c r="F15" s="108">
        <f>G15</f>
        <v>40.9518</v>
      </c>
      <c r="G15" s="108">
        <v>40.9518</v>
      </c>
      <c r="H15" s="108"/>
      <c r="I15" s="108"/>
    </row>
    <row r="16" s="45" customFormat="1" ht="20.25" customHeight="1" spans="1:9">
      <c r="A16" s="109"/>
      <c r="B16" s="110" t="s">
        <v>119</v>
      </c>
      <c r="C16" s="108"/>
      <c r="D16" s="111" t="s">
        <v>26</v>
      </c>
      <c r="E16" s="108"/>
      <c r="F16" s="108"/>
      <c r="G16" s="108"/>
      <c r="H16" s="108"/>
      <c r="I16" s="108"/>
    </row>
    <row r="17" s="45" customFormat="1" ht="20.25" customHeight="1" spans="1:9">
      <c r="A17" s="109"/>
      <c r="B17" s="110" t="s">
        <v>120</v>
      </c>
      <c r="C17" s="108"/>
      <c r="D17" s="111" t="s">
        <v>27</v>
      </c>
      <c r="E17" s="108">
        <v>19.5954</v>
      </c>
      <c r="F17" s="53">
        <v>19.5954</v>
      </c>
      <c r="G17" s="53">
        <v>19.5954</v>
      </c>
      <c r="H17" s="108"/>
      <c r="I17" s="108"/>
    </row>
    <row r="18" s="45" customFormat="1" ht="20.25" customHeight="1" spans="1:9">
      <c r="A18" s="109"/>
      <c r="B18" s="112" t="s">
        <v>121</v>
      </c>
      <c r="C18" s="108"/>
      <c r="D18" s="107" t="s">
        <v>28</v>
      </c>
      <c r="E18" s="108"/>
      <c r="F18" s="108"/>
      <c r="G18" s="108"/>
      <c r="H18" s="108"/>
      <c r="I18" s="108"/>
    </row>
    <row r="19" s="45" customFormat="1" ht="20.25" customHeight="1" spans="1:9">
      <c r="A19" s="109"/>
      <c r="B19" s="112" t="s">
        <v>122</v>
      </c>
      <c r="C19" s="108"/>
      <c r="D19" s="107" t="s">
        <v>123</v>
      </c>
      <c r="E19" s="108"/>
      <c r="F19" s="108"/>
      <c r="G19" s="108"/>
      <c r="H19" s="108"/>
      <c r="I19" s="108"/>
    </row>
    <row r="20" s="45" customFormat="1" ht="20.25" customHeight="1" spans="1:9">
      <c r="A20" s="113"/>
      <c r="B20" s="112" t="s">
        <v>124</v>
      </c>
      <c r="C20" s="108"/>
      <c r="D20" s="111" t="s">
        <v>125</v>
      </c>
      <c r="E20" s="108"/>
      <c r="F20" s="108"/>
      <c r="G20" s="108"/>
      <c r="H20" s="108"/>
      <c r="I20" s="108"/>
    </row>
    <row r="21" s="45" customFormat="1" ht="20.25" customHeight="1" spans="1:9">
      <c r="A21" s="94" t="s">
        <v>126</v>
      </c>
      <c r="B21" s="114" t="s">
        <v>109</v>
      </c>
      <c r="C21" s="108"/>
      <c r="D21" s="111" t="s">
        <v>31</v>
      </c>
      <c r="E21" s="108"/>
      <c r="F21" s="108"/>
      <c r="G21" s="108"/>
      <c r="H21" s="108"/>
      <c r="I21" s="108"/>
    </row>
    <row r="22" s="45" customFormat="1" ht="20.25" customHeight="1" spans="1:9">
      <c r="A22" s="98"/>
      <c r="B22" s="112" t="s">
        <v>127</v>
      </c>
      <c r="C22" s="108"/>
      <c r="D22" s="111" t="s">
        <v>128</v>
      </c>
      <c r="E22" s="108"/>
      <c r="F22" s="108"/>
      <c r="G22" s="108"/>
      <c r="H22" s="108"/>
      <c r="I22" s="108"/>
    </row>
    <row r="23" s="45" customFormat="1" ht="20.25" customHeight="1" spans="1:9">
      <c r="A23" s="98"/>
      <c r="B23" s="112" t="s">
        <v>118</v>
      </c>
      <c r="C23" s="108"/>
      <c r="D23" s="111" t="s">
        <v>129</v>
      </c>
      <c r="E23" s="108"/>
      <c r="F23" s="108"/>
      <c r="G23" s="108"/>
      <c r="H23" s="108"/>
      <c r="I23" s="108"/>
    </row>
    <row r="24" s="45" customFormat="1" ht="20.25" customHeight="1" spans="1:9">
      <c r="A24" s="98"/>
      <c r="B24" s="112" t="s">
        <v>120</v>
      </c>
      <c r="C24" s="108"/>
      <c r="D24" s="111" t="s">
        <v>34</v>
      </c>
      <c r="E24" s="108"/>
      <c r="F24" s="108"/>
      <c r="G24" s="108"/>
      <c r="H24" s="108"/>
      <c r="I24" s="108"/>
    </row>
    <row r="25" s="45" customFormat="1" ht="20.25" customHeight="1" spans="1:9">
      <c r="A25" s="104"/>
      <c r="B25" s="112" t="s">
        <v>124</v>
      </c>
      <c r="C25" s="108"/>
      <c r="D25" s="111" t="s">
        <v>35</v>
      </c>
      <c r="E25" s="108"/>
      <c r="F25" s="108"/>
      <c r="G25" s="108"/>
      <c r="H25" s="108"/>
      <c r="I25" s="108"/>
    </row>
    <row r="26" s="45" customFormat="1" ht="20.25" customHeight="1" spans="1:9">
      <c r="A26" s="112" t="s">
        <v>63</v>
      </c>
      <c r="B26" s="112"/>
      <c r="C26" s="108"/>
      <c r="D26" s="111" t="s">
        <v>36</v>
      </c>
      <c r="E26" s="108"/>
      <c r="F26" s="108"/>
      <c r="G26" s="108"/>
      <c r="H26" s="108"/>
      <c r="I26" s="108"/>
    </row>
    <row r="27" s="45" customFormat="1" ht="20.25" customHeight="1" spans="1:9">
      <c r="A27" s="115"/>
      <c r="B27" s="116"/>
      <c r="C27" s="108"/>
      <c r="D27" s="111" t="s">
        <v>37</v>
      </c>
      <c r="E27" s="53">
        <v>29.3931</v>
      </c>
      <c r="F27" s="53">
        <v>29.3931</v>
      </c>
      <c r="G27" s="53">
        <v>29.3931</v>
      </c>
      <c r="H27" s="108"/>
      <c r="I27" s="108"/>
    </row>
    <row r="28" s="45" customFormat="1" ht="20.25" customHeight="1" spans="1:9">
      <c r="A28" s="115"/>
      <c r="B28" s="116"/>
      <c r="C28" s="108"/>
      <c r="D28" s="111" t="s">
        <v>38</v>
      </c>
      <c r="E28" s="108"/>
      <c r="F28" s="108"/>
      <c r="G28" s="108"/>
      <c r="H28" s="108"/>
      <c r="I28" s="108"/>
    </row>
    <row r="29" s="45" customFormat="1" ht="20.25" customHeight="1" spans="1:9">
      <c r="A29" s="115"/>
      <c r="B29" s="96"/>
      <c r="C29" s="108"/>
      <c r="D29" s="111" t="s">
        <v>130</v>
      </c>
      <c r="E29" s="108"/>
      <c r="F29" s="108"/>
      <c r="G29" s="108"/>
      <c r="H29" s="108"/>
      <c r="I29" s="108"/>
    </row>
    <row r="30" s="45" customFormat="1" ht="20.25" customHeight="1" spans="1:9">
      <c r="A30" s="115"/>
      <c r="B30" s="96"/>
      <c r="C30" s="108"/>
      <c r="D30" s="111" t="s">
        <v>131</v>
      </c>
      <c r="E30" s="108"/>
      <c r="F30" s="108"/>
      <c r="G30" s="108"/>
      <c r="H30" s="108"/>
      <c r="I30" s="108"/>
    </row>
    <row r="31" s="45" customFormat="1" ht="20.25" customHeight="1" spans="1:9">
      <c r="A31" s="112"/>
      <c r="B31" s="112"/>
      <c r="C31" s="108"/>
      <c r="D31" s="111" t="s">
        <v>41</v>
      </c>
      <c r="E31" s="108"/>
      <c r="F31" s="108"/>
      <c r="G31" s="108"/>
      <c r="H31" s="108"/>
      <c r="I31" s="108"/>
    </row>
    <row r="32" s="45" customFormat="1" ht="20.25" customHeight="1" spans="1:9">
      <c r="A32" s="112"/>
      <c r="B32" s="112"/>
      <c r="C32" s="108"/>
      <c r="D32" s="111" t="s">
        <v>42</v>
      </c>
      <c r="E32" s="108"/>
      <c r="F32" s="108"/>
      <c r="G32" s="108"/>
      <c r="H32" s="108"/>
      <c r="I32" s="108"/>
    </row>
    <row r="33" s="45" customFormat="1" ht="20.25" customHeight="1" spans="1:9">
      <c r="A33" s="117"/>
      <c r="B33" s="118"/>
      <c r="C33" s="108"/>
      <c r="D33" s="111" t="s">
        <v>43</v>
      </c>
      <c r="E33" s="108"/>
      <c r="F33" s="108"/>
      <c r="G33" s="108"/>
      <c r="H33" s="108"/>
      <c r="I33" s="108"/>
    </row>
    <row r="34" s="45" customFormat="1" ht="20.25" customHeight="1" spans="1:9">
      <c r="A34" s="117"/>
      <c r="B34" s="118"/>
      <c r="C34" s="108"/>
      <c r="D34" s="111" t="s">
        <v>44</v>
      </c>
      <c r="E34" s="108"/>
      <c r="F34" s="108"/>
      <c r="G34" s="108"/>
      <c r="H34" s="108"/>
      <c r="I34" s="108"/>
    </row>
    <row r="35" s="45" customFormat="1" ht="20.25" customHeight="1" spans="1:9">
      <c r="A35" s="106"/>
      <c r="B35" s="106"/>
      <c r="C35" s="119"/>
      <c r="D35" s="111" t="s">
        <v>45</v>
      </c>
      <c r="E35" s="108"/>
      <c r="F35" s="108"/>
      <c r="G35" s="108"/>
      <c r="H35" s="108"/>
      <c r="I35" s="108"/>
    </row>
    <row r="36" s="45" customFormat="1" ht="20.25" customHeight="1" spans="1:9">
      <c r="A36" s="106"/>
      <c r="B36" s="106"/>
      <c r="C36" s="108"/>
      <c r="D36" s="111" t="s">
        <v>46</v>
      </c>
      <c r="E36" s="108"/>
      <c r="F36" s="108"/>
      <c r="G36" s="108"/>
      <c r="H36" s="108"/>
      <c r="I36" s="108"/>
    </row>
    <row r="37" s="45" customFormat="1" ht="20.25" customHeight="1" spans="1:9">
      <c r="A37" s="120"/>
      <c r="B37" s="121"/>
      <c r="C37" s="108"/>
      <c r="D37" s="111" t="s">
        <v>132</v>
      </c>
      <c r="E37" s="108"/>
      <c r="F37" s="108"/>
      <c r="G37" s="108"/>
      <c r="H37" s="108"/>
      <c r="I37" s="108"/>
    </row>
    <row r="38" s="45" customFormat="1" ht="20.25" customHeight="1" spans="1:9">
      <c r="A38" s="122" t="s">
        <v>133</v>
      </c>
      <c r="B38" s="123"/>
      <c r="C38" s="108">
        <f>SUM(C9:C37)</f>
        <v>563.105</v>
      </c>
      <c r="D38" s="118" t="s">
        <v>134</v>
      </c>
      <c r="E38" s="108">
        <f t="shared" ref="E38:I38" si="0">SUM(E8:E37)</f>
        <v>563.105</v>
      </c>
      <c r="F38" s="108">
        <f t="shared" si="0"/>
        <v>563.105</v>
      </c>
      <c r="G38" s="108">
        <f t="shared" si="0"/>
        <v>563.105</v>
      </c>
      <c r="H38" s="108">
        <f t="shared" si="0"/>
        <v>0</v>
      </c>
      <c r="I38" s="108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pane ySplit="5" topLeftCell="A6" activePane="bottomLeft" state="frozen"/>
      <selection/>
      <selection pane="bottomLeft" activeCell="A6" sqref="$A6:$XFD17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135</v>
      </c>
      <c r="B1" s="9"/>
      <c r="C1" s="9"/>
      <c r="D1" s="9"/>
      <c r="E1" s="9"/>
      <c r="F1" s="9"/>
      <c r="G1" s="9"/>
    </row>
    <row r="2" ht="24" customHeight="1" spans="1:7">
      <c r="A2" s="71" t="s">
        <v>136</v>
      </c>
      <c r="B2" s="71"/>
      <c r="C2" s="71"/>
      <c r="D2" s="71"/>
      <c r="E2" s="71"/>
      <c r="F2" s="71"/>
      <c r="G2" s="71"/>
    </row>
    <row r="3" ht="18" customHeight="1" spans="1:7">
      <c r="A3" s="72" t="s">
        <v>2</v>
      </c>
      <c r="B3" s="12" t="s">
        <v>3</v>
      </c>
      <c r="C3" s="12"/>
      <c r="D3" s="11"/>
      <c r="E3" s="11"/>
      <c r="F3" s="11"/>
      <c r="G3" s="73" t="s">
        <v>4</v>
      </c>
    </row>
    <row r="4" ht="21.95" customHeight="1" spans="1:7">
      <c r="A4" s="74" t="s">
        <v>73</v>
      </c>
      <c r="B4" s="75" t="s">
        <v>74</v>
      </c>
      <c r="C4" s="75" t="s">
        <v>60</v>
      </c>
      <c r="D4" s="75" t="s">
        <v>75</v>
      </c>
      <c r="E4" s="75"/>
      <c r="F4" s="75"/>
      <c r="G4" s="75" t="s">
        <v>76</v>
      </c>
    </row>
    <row r="5" ht="21.95" customHeight="1" spans="1:7">
      <c r="A5" s="74"/>
      <c r="B5" s="75"/>
      <c r="C5" s="75"/>
      <c r="D5" s="75" t="s">
        <v>109</v>
      </c>
      <c r="E5" s="75" t="s">
        <v>137</v>
      </c>
      <c r="F5" s="75" t="s">
        <v>138</v>
      </c>
      <c r="G5" s="75"/>
    </row>
    <row r="6" s="70" customFormat="1" ht="16.5" customHeight="1" spans="1:7">
      <c r="A6" s="76">
        <v>205</v>
      </c>
      <c r="B6" s="77" t="s">
        <v>80</v>
      </c>
      <c r="C6" s="78">
        <f>D6</f>
        <v>473.1647</v>
      </c>
      <c r="D6" s="78">
        <f>E6+F6</f>
        <v>473.1647</v>
      </c>
      <c r="E6" s="78">
        <v>337.772</v>
      </c>
      <c r="F6" s="78">
        <v>135.3927</v>
      </c>
      <c r="G6" s="78"/>
    </row>
    <row r="7" s="70" customFormat="1" ht="22.6" customHeight="1" spans="1:7">
      <c r="A7" s="76">
        <v>20502</v>
      </c>
      <c r="B7" s="76" t="s">
        <v>81</v>
      </c>
      <c r="C7" s="78">
        <f>D7</f>
        <v>473.1647</v>
      </c>
      <c r="D7" s="78">
        <f>E7+F7</f>
        <v>473.1647</v>
      </c>
      <c r="E7" s="78">
        <v>337.772</v>
      </c>
      <c r="F7" s="78">
        <v>135.3927</v>
      </c>
      <c r="G7" s="78"/>
    </row>
    <row r="8" s="70" customFormat="1" ht="16.5" customHeight="1" spans="1:7">
      <c r="A8" s="76">
        <v>2050203</v>
      </c>
      <c r="B8" s="76" t="s">
        <v>82</v>
      </c>
      <c r="C8" s="78">
        <f>D8</f>
        <v>473.1647</v>
      </c>
      <c r="D8" s="78">
        <f>E8+F8</f>
        <v>473.1647</v>
      </c>
      <c r="E8" s="78">
        <v>337.772</v>
      </c>
      <c r="F8" s="78">
        <v>135.3927</v>
      </c>
      <c r="G8" s="78"/>
    </row>
    <row r="9" s="70" customFormat="1" ht="16.5" customHeight="1" spans="1:7">
      <c r="A9" s="76" t="s">
        <v>83</v>
      </c>
      <c r="B9" s="79" t="s">
        <v>84</v>
      </c>
      <c r="C9" s="78">
        <v>40.9518</v>
      </c>
      <c r="D9" s="78">
        <v>40.9518</v>
      </c>
      <c r="E9" s="78">
        <v>40.9518</v>
      </c>
      <c r="F9" s="78"/>
      <c r="G9" s="78"/>
    </row>
    <row r="10" s="70" customFormat="1" ht="22.6" customHeight="1" spans="1:7">
      <c r="A10" s="76" t="s">
        <v>85</v>
      </c>
      <c r="B10" s="76" t="s">
        <v>86</v>
      </c>
      <c r="C10" s="78">
        <v>39.1908</v>
      </c>
      <c r="D10" s="78">
        <v>39.1908</v>
      </c>
      <c r="E10" s="78">
        <v>39.1908</v>
      </c>
      <c r="F10" s="78"/>
      <c r="G10" s="78"/>
    </row>
    <row r="11" s="70" customFormat="1" ht="16.5" customHeight="1" spans="1:7">
      <c r="A11" s="76" t="s">
        <v>87</v>
      </c>
      <c r="B11" s="76" t="s">
        <v>88</v>
      </c>
      <c r="C11" s="78">
        <v>39.1908</v>
      </c>
      <c r="D11" s="78">
        <v>39.1908</v>
      </c>
      <c r="E11" s="78">
        <v>39.1908</v>
      </c>
      <c r="F11" s="78"/>
      <c r="G11" s="78"/>
    </row>
    <row r="12" s="70" customFormat="1" ht="16.5" customHeight="1" spans="1:7">
      <c r="A12" s="76">
        <v>20802701</v>
      </c>
      <c r="B12" s="76" t="s">
        <v>89</v>
      </c>
      <c r="C12" s="78">
        <v>1.3697</v>
      </c>
      <c r="D12" s="78">
        <v>1.3697</v>
      </c>
      <c r="E12" s="78">
        <v>1.3697</v>
      </c>
      <c r="F12" s="78"/>
      <c r="G12" s="78"/>
    </row>
    <row r="13" s="70" customFormat="1" ht="22.6" customHeight="1" spans="1:7">
      <c r="A13" s="76">
        <v>20802702</v>
      </c>
      <c r="B13" s="76" t="s">
        <v>90</v>
      </c>
      <c r="C13" s="78">
        <v>0.3913</v>
      </c>
      <c r="D13" s="78">
        <v>0.3913</v>
      </c>
      <c r="E13" s="78">
        <v>0.3913</v>
      </c>
      <c r="F13" s="78"/>
      <c r="G13" s="78"/>
    </row>
    <row r="14" s="70" customFormat="1" ht="16.5" customHeight="1" spans="1:7">
      <c r="A14" s="76" t="s">
        <v>91</v>
      </c>
      <c r="B14" s="79" t="s">
        <v>92</v>
      </c>
      <c r="C14" s="78">
        <v>19.5954</v>
      </c>
      <c r="D14" s="78">
        <v>19.5954</v>
      </c>
      <c r="E14" s="78">
        <v>19.5954</v>
      </c>
      <c r="F14" s="78"/>
      <c r="G14" s="78"/>
    </row>
    <row r="15" s="70" customFormat="1" ht="16.5" customHeight="1" spans="1:7">
      <c r="A15" s="76" t="s">
        <v>93</v>
      </c>
      <c r="B15" s="76" t="s">
        <v>94</v>
      </c>
      <c r="C15" s="78">
        <v>19.5954</v>
      </c>
      <c r="D15" s="78">
        <v>19.5954</v>
      </c>
      <c r="E15" s="78">
        <v>19.5954</v>
      </c>
      <c r="F15" s="78"/>
      <c r="G15" s="78"/>
    </row>
    <row r="16" s="70" customFormat="1" ht="16.5" customHeight="1" spans="1:7">
      <c r="A16" s="76">
        <v>2101102</v>
      </c>
      <c r="B16" s="76" t="s">
        <v>95</v>
      </c>
      <c r="C16" s="78">
        <v>19.5954</v>
      </c>
      <c r="D16" s="78">
        <v>19.5954</v>
      </c>
      <c r="E16" s="78">
        <v>19.5954</v>
      </c>
      <c r="F16" s="78"/>
      <c r="G16" s="78"/>
    </row>
    <row r="17" s="70" customFormat="1" ht="16.5" customHeight="1" spans="1:7">
      <c r="A17" s="76" t="s">
        <v>96</v>
      </c>
      <c r="B17" s="79" t="s">
        <v>97</v>
      </c>
      <c r="C17" s="78">
        <v>29.3931</v>
      </c>
      <c r="D17" s="78">
        <v>29.3931</v>
      </c>
      <c r="E17" s="78">
        <v>29.3931</v>
      </c>
      <c r="F17" s="78"/>
      <c r="G17" s="78"/>
    </row>
    <row r="18" ht="16.5" customHeight="1" spans="1:7">
      <c r="A18" s="38" t="s">
        <v>98</v>
      </c>
      <c r="B18" s="38" t="s">
        <v>99</v>
      </c>
      <c r="C18" s="53">
        <v>29.3931</v>
      </c>
      <c r="D18" s="53">
        <v>29.3931</v>
      </c>
      <c r="E18" s="53">
        <v>29.3931</v>
      </c>
      <c r="F18" s="53"/>
      <c r="G18" s="53"/>
    </row>
    <row r="19" ht="16.5" customHeight="1" spans="1:7">
      <c r="A19" s="38" t="s">
        <v>100</v>
      </c>
      <c r="B19" s="38" t="s">
        <v>101</v>
      </c>
      <c r="C19" s="53">
        <v>29.3931</v>
      </c>
      <c r="D19" s="53">
        <v>29.3931</v>
      </c>
      <c r="E19" s="53">
        <v>29.3931</v>
      </c>
      <c r="F19" s="53"/>
      <c r="G19" s="53"/>
    </row>
    <row r="20" ht="16.5" customHeight="1" spans="1:7">
      <c r="A20" s="52" t="s">
        <v>139</v>
      </c>
      <c r="B20" s="52"/>
      <c r="C20" s="53">
        <f>C6+C9+C14+C17</f>
        <v>563.105</v>
      </c>
      <c r="D20" s="53">
        <f>D6+D9+D14+D17</f>
        <v>563.105</v>
      </c>
      <c r="E20" s="53">
        <f>E6+E9+E14+E17</f>
        <v>427.7123</v>
      </c>
      <c r="F20" s="53">
        <f>F6+F9+F14+F17</f>
        <v>135.3927</v>
      </c>
      <c r="G20" s="53">
        <f>G6+G9+G14+G17</f>
        <v>0</v>
      </c>
    </row>
  </sheetData>
  <mergeCells count="9">
    <mergeCell ref="A1:G1"/>
    <mergeCell ref="A2:G2"/>
    <mergeCell ref="B3:C3"/>
    <mergeCell ref="D4:F4"/>
    <mergeCell ref="A20:B20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zoomScale="115" zoomScaleNormal="115" workbookViewId="0">
      <pane ySplit="6" topLeftCell="A7" activePane="bottomLeft" state="frozen"/>
      <selection/>
      <selection pane="bottomLeft" activeCell="H14" sqref="H14:J14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8" t="s">
        <v>140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8.45" customHeight="1" spans="1:24">
      <c r="A2" s="2" t="s">
        <v>141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142</v>
      </c>
      <c r="B3" s="3"/>
      <c r="C3" s="3"/>
      <c r="D3" s="54" t="s">
        <v>3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3" t="s">
        <v>4</v>
      </c>
    </row>
    <row r="4" ht="14.25" customHeight="1" spans="1:24">
      <c r="A4" s="4" t="s">
        <v>143</v>
      </c>
      <c r="B4" s="4"/>
      <c r="C4" s="4"/>
      <c r="D4" s="4" t="s">
        <v>144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108</v>
      </c>
      <c r="L5" s="4" t="s">
        <v>63</v>
      </c>
      <c r="M5" s="4" t="s">
        <v>145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146</v>
      </c>
      <c r="S5" s="4" t="s">
        <v>109</v>
      </c>
      <c r="T5" s="4" t="s">
        <v>61</v>
      </c>
      <c r="U5" s="4" t="s">
        <v>108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147</v>
      </c>
      <c r="B6" s="4" t="s">
        <v>148</v>
      </c>
      <c r="C6" s="4" t="s">
        <v>74</v>
      </c>
      <c r="D6" s="4" t="s">
        <v>147</v>
      </c>
      <c r="E6" s="4" t="s">
        <v>148</v>
      </c>
      <c r="F6" s="4" t="s">
        <v>74</v>
      </c>
      <c r="G6" s="4"/>
      <c r="H6" s="4"/>
      <c r="I6" s="4" t="s">
        <v>109</v>
      </c>
      <c r="J6" s="4" t="s">
        <v>110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9" t="s">
        <v>60</v>
      </c>
      <c r="D7" s="59"/>
      <c r="E7" s="4"/>
      <c r="F7" s="4"/>
      <c r="G7" s="60">
        <v>563.105</v>
      </c>
      <c r="H7" s="60">
        <v>563.105</v>
      </c>
      <c r="I7" s="60">
        <v>563.105</v>
      </c>
      <c r="J7" s="60">
        <v>563.105</v>
      </c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ht="22.6" customHeight="1" spans="1:24">
      <c r="A8" s="61"/>
      <c r="B8" s="62"/>
      <c r="C8" s="14" t="s">
        <v>3</v>
      </c>
      <c r="D8" s="14"/>
      <c r="E8" s="63"/>
      <c r="F8" s="4"/>
      <c r="G8" s="60">
        <v>563.105</v>
      </c>
      <c r="H8" s="60">
        <v>563.105</v>
      </c>
      <c r="I8" s="60">
        <v>563.105</v>
      </c>
      <c r="J8" s="60">
        <v>563.105</v>
      </c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</row>
    <row r="9" ht="16.25" customHeight="1" spans="1:24">
      <c r="A9" s="51"/>
      <c r="B9" s="64"/>
      <c r="C9" s="65" t="s">
        <v>149</v>
      </c>
      <c r="D9" s="65"/>
      <c r="E9" s="8"/>
      <c r="F9" s="4" t="s">
        <v>150</v>
      </c>
      <c r="G9" s="60">
        <v>51.4152</v>
      </c>
      <c r="H9" s="60">
        <v>51.4152</v>
      </c>
      <c r="I9" s="60">
        <v>51.4152</v>
      </c>
      <c r="J9" s="60">
        <v>51.4152</v>
      </c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ht="16.25" customHeight="1" spans="1:24">
      <c r="A10" s="51"/>
      <c r="B10" s="64"/>
      <c r="C10" s="4" t="s">
        <v>151</v>
      </c>
      <c r="D10" s="4"/>
      <c r="E10" s="8"/>
      <c r="F10" s="4" t="s">
        <v>150</v>
      </c>
      <c r="G10" s="60">
        <v>69.792</v>
      </c>
      <c r="H10" s="60">
        <v>69.792</v>
      </c>
      <c r="I10" s="60">
        <v>69.792</v>
      </c>
      <c r="J10" s="60">
        <v>69.792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ht="22.6" customHeight="1" spans="1:24">
      <c r="A11" s="51"/>
      <c r="B11" s="64"/>
      <c r="C11" s="4" t="s">
        <v>152</v>
      </c>
      <c r="D11" s="4"/>
      <c r="E11" s="8"/>
      <c r="F11" s="4" t="s">
        <v>153</v>
      </c>
      <c r="G11" s="60">
        <v>2.8515</v>
      </c>
      <c r="H11" s="60">
        <v>2.8515</v>
      </c>
      <c r="I11" s="60">
        <v>2.8515</v>
      </c>
      <c r="J11" s="60">
        <v>2.8515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ht="16.25" customHeight="1" spans="1:24">
      <c r="A12" s="51"/>
      <c r="B12" s="64"/>
      <c r="C12" s="4" t="s">
        <v>154</v>
      </c>
      <c r="D12" s="4"/>
      <c r="E12" s="4"/>
      <c r="F12" s="4" t="s">
        <v>150</v>
      </c>
      <c r="G12" s="60">
        <v>193.3596</v>
      </c>
      <c r="H12" s="60">
        <v>193.3596</v>
      </c>
      <c r="I12" s="60">
        <v>193.3596</v>
      </c>
      <c r="J12" s="60">
        <v>193.3596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ht="16.25" customHeight="1" spans="1:24">
      <c r="A13" s="51"/>
      <c r="B13" s="64"/>
      <c r="C13" s="4" t="s">
        <v>155</v>
      </c>
      <c r="D13" s="4"/>
      <c r="E13" s="4"/>
      <c r="F13" s="4" t="s">
        <v>156</v>
      </c>
      <c r="G13" s="60">
        <v>52.1001</v>
      </c>
      <c r="H13" s="60">
        <v>52.1001</v>
      </c>
      <c r="I13" s="60">
        <v>52.1001</v>
      </c>
      <c r="J13" s="60">
        <v>52.1001</v>
      </c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ht="16.25" customHeight="1" spans="1:24">
      <c r="A14" s="51"/>
      <c r="B14" s="64"/>
      <c r="C14" s="4" t="s">
        <v>157</v>
      </c>
      <c r="D14" s="4"/>
      <c r="E14" s="4"/>
      <c r="F14" s="4" t="s">
        <v>158</v>
      </c>
      <c r="G14" s="60">
        <v>7.01</v>
      </c>
      <c r="H14" s="60">
        <v>7.01</v>
      </c>
      <c r="I14" s="60">
        <v>7.01</v>
      </c>
      <c r="J14" s="60">
        <v>7.01</v>
      </c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ht="16.25" customHeight="1" spans="1:24">
      <c r="A15" s="51"/>
      <c r="B15" s="64"/>
      <c r="C15" s="4" t="s">
        <v>159</v>
      </c>
      <c r="D15" s="4"/>
      <c r="E15" s="4"/>
      <c r="F15" s="4" t="s">
        <v>158</v>
      </c>
      <c r="G15" s="60">
        <v>11.2427</v>
      </c>
      <c r="H15" s="60">
        <v>11.2427</v>
      </c>
      <c r="I15" s="60">
        <v>11.2427</v>
      </c>
      <c r="J15" s="60">
        <v>11.2427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16.25" customHeight="1" spans="1:24">
      <c r="A16" s="51"/>
      <c r="B16" s="64"/>
      <c r="C16" s="4" t="s">
        <v>160</v>
      </c>
      <c r="D16" s="4"/>
      <c r="E16" s="8"/>
      <c r="F16" s="4" t="s">
        <v>158</v>
      </c>
      <c r="G16" s="60">
        <v>0.78</v>
      </c>
      <c r="H16" s="60">
        <v>0.78</v>
      </c>
      <c r="I16" s="60">
        <v>0.78</v>
      </c>
      <c r="J16" s="60">
        <v>0.78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16.25" customHeight="1" spans="1:24">
      <c r="A17" s="51"/>
      <c r="B17" s="64"/>
      <c r="C17" s="4" t="s">
        <v>161</v>
      </c>
      <c r="D17" s="4"/>
      <c r="E17" s="8"/>
      <c r="F17" s="4" t="s">
        <v>158</v>
      </c>
      <c r="G17" s="60">
        <v>4.77</v>
      </c>
      <c r="H17" s="60">
        <v>4.77</v>
      </c>
      <c r="I17" s="60">
        <v>4.77</v>
      </c>
      <c r="J17" s="60">
        <v>4.77</v>
      </c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ht="16.25" customHeight="1" spans="1:24">
      <c r="A18" s="51"/>
      <c r="B18" s="64"/>
      <c r="C18" s="4" t="s">
        <v>162</v>
      </c>
      <c r="D18" s="4"/>
      <c r="E18" s="8"/>
      <c r="F18" s="4" t="s">
        <v>162</v>
      </c>
      <c r="G18" s="60">
        <v>3.5</v>
      </c>
      <c r="H18" s="60">
        <v>3.5</v>
      </c>
      <c r="I18" s="60">
        <v>3.5</v>
      </c>
      <c r="J18" s="60">
        <v>3.5</v>
      </c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ht="16.25" customHeight="1" spans="1:24">
      <c r="A19" s="51"/>
      <c r="B19" s="64"/>
      <c r="C19" s="4" t="s">
        <v>163</v>
      </c>
      <c r="D19" s="4"/>
      <c r="E19" s="8"/>
      <c r="F19" s="4" t="s">
        <v>158</v>
      </c>
      <c r="G19" s="60">
        <v>11</v>
      </c>
      <c r="H19" s="60">
        <v>11</v>
      </c>
      <c r="I19" s="60">
        <v>11</v>
      </c>
      <c r="J19" s="60">
        <v>11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</row>
    <row r="20" ht="16.25" customHeight="1" spans="1:24">
      <c r="A20" s="51"/>
      <c r="B20" s="64"/>
      <c r="C20" s="4" t="s">
        <v>164</v>
      </c>
      <c r="D20" s="4"/>
      <c r="E20" s="8"/>
      <c r="F20" s="4" t="s">
        <v>158</v>
      </c>
      <c r="G20" s="60">
        <v>22</v>
      </c>
      <c r="H20" s="60">
        <v>22</v>
      </c>
      <c r="I20" s="60">
        <v>22</v>
      </c>
      <c r="J20" s="60">
        <v>22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</row>
    <row r="21" ht="22.6" customHeight="1" spans="1:24">
      <c r="A21" s="51"/>
      <c r="B21" s="64"/>
      <c r="C21" s="4" t="s">
        <v>165</v>
      </c>
      <c r="D21" s="4"/>
      <c r="E21" s="8"/>
      <c r="F21" s="4" t="s">
        <v>166</v>
      </c>
      <c r="G21" s="60">
        <v>23</v>
      </c>
      <c r="H21" s="60">
        <v>23</v>
      </c>
      <c r="I21" s="60">
        <v>23</v>
      </c>
      <c r="J21" s="60">
        <v>23</v>
      </c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</row>
    <row r="22" ht="33.9" customHeight="1" spans="1:24">
      <c r="A22" s="51"/>
      <c r="B22" s="64"/>
      <c r="C22" s="4" t="s">
        <v>167</v>
      </c>
      <c r="D22" s="4"/>
      <c r="E22" s="8"/>
      <c r="F22" s="4" t="s">
        <v>153</v>
      </c>
      <c r="G22" s="60">
        <v>39.1908</v>
      </c>
      <c r="H22" s="60">
        <v>39.1908</v>
      </c>
      <c r="I22" s="60">
        <v>39.1908</v>
      </c>
      <c r="J22" s="60">
        <v>39.1908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ht="22.6" customHeight="1" spans="1:24">
      <c r="A23" s="51"/>
      <c r="B23" s="64"/>
      <c r="C23" s="4" t="s">
        <v>168</v>
      </c>
      <c r="D23" s="4"/>
      <c r="E23" s="8"/>
      <c r="F23" s="4" t="s">
        <v>153</v>
      </c>
      <c r="G23" s="60">
        <v>19.5954</v>
      </c>
      <c r="H23" s="60">
        <v>19.5954</v>
      </c>
      <c r="I23" s="60">
        <v>19.5954</v>
      </c>
      <c r="J23" s="60">
        <v>19.5954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</row>
    <row r="24" ht="16.25" customHeight="1" spans="1:24">
      <c r="A24" s="66"/>
      <c r="B24" s="67"/>
      <c r="C24" s="4" t="s">
        <v>169</v>
      </c>
      <c r="D24" s="4"/>
      <c r="E24" s="4"/>
      <c r="F24" s="4" t="s">
        <v>101</v>
      </c>
      <c r="G24" s="60">
        <v>29.3931</v>
      </c>
      <c r="H24" s="60">
        <v>29.3931</v>
      </c>
      <c r="I24" s="60">
        <v>29.3931</v>
      </c>
      <c r="J24" s="60">
        <v>29.3931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</row>
    <row r="25" ht="22" customHeight="1" spans="1:24">
      <c r="A25" s="68"/>
      <c r="B25" s="69"/>
      <c r="C25" s="4" t="s">
        <v>170</v>
      </c>
      <c r="D25" s="4"/>
      <c r="E25" s="8"/>
      <c r="F25" s="4" t="s">
        <v>150</v>
      </c>
      <c r="G25" s="60">
        <v>22.1146</v>
      </c>
      <c r="H25" s="60">
        <v>22.1146</v>
      </c>
      <c r="I25" s="60">
        <v>22.1146</v>
      </c>
      <c r="J25" s="60">
        <v>22.1146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G21" sqref="G21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171</v>
      </c>
      <c r="B1" s="9"/>
      <c r="C1" s="9"/>
      <c r="D1" s="9"/>
      <c r="E1" s="9"/>
    </row>
    <row r="2" ht="28.45" customHeight="1" spans="1:5">
      <c r="A2" s="10" t="s">
        <v>172</v>
      </c>
      <c r="B2" s="10"/>
      <c r="C2" s="10"/>
      <c r="D2" s="10"/>
      <c r="E2" s="10"/>
    </row>
    <row r="3" ht="16.5" customHeight="1" spans="1:5">
      <c r="A3" s="9" t="s">
        <v>2</v>
      </c>
      <c r="B3" s="54" t="s">
        <v>3</v>
      </c>
      <c r="C3" s="54"/>
      <c r="D3" s="11"/>
      <c r="E3" s="9" t="s">
        <v>4</v>
      </c>
    </row>
    <row r="4" ht="16.5" customHeight="1" spans="1:5">
      <c r="A4" s="52" t="s">
        <v>173</v>
      </c>
      <c r="B4" s="52"/>
      <c r="C4" s="52" t="s">
        <v>174</v>
      </c>
      <c r="D4" s="52"/>
      <c r="E4" s="52"/>
    </row>
    <row r="5" ht="16.5" customHeight="1" spans="1:5">
      <c r="A5" s="52" t="s">
        <v>73</v>
      </c>
      <c r="B5" s="52" t="s">
        <v>74</v>
      </c>
      <c r="C5" s="52" t="s">
        <v>60</v>
      </c>
      <c r="D5" s="52" t="s">
        <v>137</v>
      </c>
      <c r="E5" s="52" t="s">
        <v>138</v>
      </c>
    </row>
    <row r="6" ht="16.5" customHeight="1" spans="1:5">
      <c r="A6" s="38" t="s">
        <v>175</v>
      </c>
      <c r="B6" s="38" t="s">
        <v>176</v>
      </c>
      <c r="C6" s="53">
        <f>C7+C8++C9+C10+C11+C12+C13</f>
        <v>405.5976</v>
      </c>
      <c r="D6" s="55">
        <v>427.71</v>
      </c>
      <c r="E6" s="53"/>
    </row>
    <row r="7" ht="16.5" customHeight="1" spans="1:5">
      <c r="A7" s="38" t="s">
        <v>177</v>
      </c>
      <c r="B7" s="38" t="s">
        <v>178</v>
      </c>
      <c r="C7" s="53">
        <v>193.3596</v>
      </c>
      <c r="D7" s="55">
        <v>193.3596</v>
      </c>
      <c r="E7" s="53"/>
    </row>
    <row r="8" ht="16.5" customHeight="1" spans="1:5">
      <c r="A8" s="38" t="s">
        <v>179</v>
      </c>
      <c r="B8" s="38" t="s">
        <v>180</v>
      </c>
      <c r="C8" s="53">
        <v>69.792</v>
      </c>
      <c r="D8" s="55">
        <v>69.792</v>
      </c>
      <c r="E8" s="53"/>
    </row>
    <row r="9" ht="16.5" customHeight="1" spans="1:5">
      <c r="A9" s="38" t="s">
        <v>181</v>
      </c>
      <c r="B9" s="56" t="s">
        <v>149</v>
      </c>
      <c r="C9" s="53">
        <v>51.4152</v>
      </c>
      <c r="D9" s="55">
        <v>51.4152</v>
      </c>
      <c r="E9" s="53"/>
    </row>
    <row r="10" ht="22.6" customHeight="1" spans="1:5">
      <c r="A10" s="38" t="s">
        <v>182</v>
      </c>
      <c r="B10" s="38" t="s">
        <v>183</v>
      </c>
      <c r="C10" s="53">
        <v>39.1908</v>
      </c>
      <c r="D10" s="55">
        <v>39.1908</v>
      </c>
      <c r="E10" s="53"/>
    </row>
    <row r="11" ht="16.5" customHeight="1" spans="1:5">
      <c r="A11" s="38" t="s">
        <v>184</v>
      </c>
      <c r="B11" s="38" t="s">
        <v>168</v>
      </c>
      <c r="C11" s="53">
        <v>19.5954</v>
      </c>
      <c r="D11" s="55">
        <v>19.5954</v>
      </c>
      <c r="E11" s="53"/>
    </row>
    <row r="12" ht="16.5" customHeight="1" spans="1:5">
      <c r="A12" s="38" t="s">
        <v>185</v>
      </c>
      <c r="B12" s="57" t="s">
        <v>186</v>
      </c>
      <c r="C12" s="53">
        <v>2.8515</v>
      </c>
      <c r="D12" s="55">
        <v>2.8515</v>
      </c>
      <c r="E12" s="53"/>
    </row>
    <row r="13" ht="16.5" customHeight="1" spans="1:5">
      <c r="A13" s="38" t="s">
        <v>187</v>
      </c>
      <c r="B13" s="57" t="s">
        <v>101</v>
      </c>
      <c r="C13" s="53">
        <v>29.3931</v>
      </c>
      <c r="D13" s="55">
        <v>29.3931</v>
      </c>
      <c r="E13" s="53"/>
    </row>
    <row r="14" ht="16.5" customHeight="1" spans="1:5">
      <c r="A14" s="38">
        <v>30199</v>
      </c>
      <c r="B14" s="57" t="s">
        <v>170</v>
      </c>
      <c r="C14" s="53">
        <v>22.11</v>
      </c>
      <c r="D14" s="55">
        <v>22.11</v>
      </c>
      <c r="E14" s="53"/>
    </row>
    <row r="15" ht="16.5" customHeight="1" spans="1:5">
      <c r="A15" s="38" t="s">
        <v>188</v>
      </c>
      <c r="B15" s="57" t="s">
        <v>189</v>
      </c>
      <c r="C15" s="53">
        <v>135.39</v>
      </c>
      <c r="D15" s="53"/>
      <c r="E15" s="55">
        <v>135.4</v>
      </c>
    </row>
    <row r="16" ht="16.5" customHeight="1" spans="1:5">
      <c r="A16" s="38" t="s">
        <v>190</v>
      </c>
      <c r="B16" s="57" t="s">
        <v>191</v>
      </c>
      <c r="C16" s="53">
        <v>22</v>
      </c>
      <c r="D16" s="53"/>
      <c r="E16" s="55">
        <v>22</v>
      </c>
    </row>
    <row r="17" ht="16.5" customHeight="1" spans="1:5">
      <c r="A17" s="38" t="s">
        <v>192</v>
      </c>
      <c r="B17" s="57" t="s">
        <v>193</v>
      </c>
      <c r="C17" s="53">
        <v>7.01</v>
      </c>
      <c r="D17" s="53"/>
      <c r="E17" s="55">
        <v>7.01</v>
      </c>
    </row>
    <row r="18" ht="16.5" customHeight="1" spans="1:5">
      <c r="A18" s="38" t="s">
        <v>194</v>
      </c>
      <c r="B18" s="57" t="s">
        <v>159</v>
      </c>
      <c r="C18" s="53">
        <v>11.2427</v>
      </c>
      <c r="D18" s="53"/>
      <c r="E18" s="55">
        <v>11.2427</v>
      </c>
    </row>
    <row r="19" ht="16.5" customHeight="1" spans="1:5">
      <c r="A19" s="38" t="s">
        <v>195</v>
      </c>
      <c r="B19" s="57" t="s">
        <v>196</v>
      </c>
      <c r="C19" s="53">
        <v>0.78</v>
      </c>
      <c r="D19" s="53"/>
      <c r="E19" s="55">
        <v>0.78</v>
      </c>
    </row>
    <row r="20" ht="16.5" customHeight="1" spans="1:5">
      <c r="A20" s="38" t="s">
        <v>197</v>
      </c>
      <c r="B20" s="57" t="s">
        <v>198</v>
      </c>
      <c r="C20" s="53">
        <v>4.77</v>
      </c>
      <c r="D20" s="53"/>
      <c r="E20" s="55">
        <v>4.77</v>
      </c>
    </row>
    <row r="21" ht="16.5" customHeight="1" spans="1:5">
      <c r="A21" s="38" t="s">
        <v>199</v>
      </c>
      <c r="B21" s="57" t="s">
        <v>162</v>
      </c>
      <c r="C21" s="53">
        <v>3.5</v>
      </c>
      <c r="D21" s="53"/>
      <c r="E21" s="55">
        <v>3.5</v>
      </c>
    </row>
    <row r="22" ht="16.5" customHeight="1" spans="1:5">
      <c r="A22" s="38" t="s">
        <v>200</v>
      </c>
      <c r="B22" s="57" t="s">
        <v>201</v>
      </c>
      <c r="C22" s="53">
        <v>11</v>
      </c>
      <c r="D22" s="53"/>
      <c r="E22" s="55">
        <v>11</v>
      </c>
    </row>
    <row r="23" customFormat="1" ht="16.5" customHeight="1" spans="1:5">
      <c r="A23" s="38">
        <v>30299</v>
      </c>
      <c r="B23" s="57" t="s">
        <v>166</v>
      </c>
      <c r="C23" s="53">
        <v>23</v>
      </c>
      <c r="D23" s="53"/>
      <c r="E23" s="55">
        <v>23</v>
      </c>
    </row>
    <row r="24" customFormat="1" ht="16.5" customHeight="1" spans="1:5">
      <c r="A24" s="38" t="s">
        <v>202</v>
      </c>
      <c r="B24" s="38" t="s">
        <v>155</v>
      </c>
      <c r="C24" s="53">
        <v>52.1001</v>
      </c>
      <c r="D24" s="53"/>
      <c r="E24" s="55">
        <v>52.1001</v>
      </c>
    </row>
    <row r="25" ht="16.5" customHeight="1" spans="1:5">
      <c r="A25" s="52"/>
      <c r="B25" s="57"/>
      <c r="C25" s="53">
        <v>563.11</v>
      </c>
      <c r="D25" s="53">
        <v>427.71</v>
      </c>
      <c r="E25" s="53">
        <f>E15</f>
        <v>135.4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203</v>
      </c>
      <c r="B1" s="9"/>
      <c r="C1" s="9"/>
      <c r="D1" s="9"/>
      <c r="E1" s="9"/>
      <c r="F1" s="9"/>
    </row>
    <row r="2" ht="28.45" customHeight="1" spans="1:6">
      <c r="A2" s="10" t="s">
        <v>204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38" t="s">
        <v>3</v>
      </c>
      <c r="C3" s="38"/>
      <c r="D3" s="38"/>
      <c r="E3" s="51"/>
      <c r="F3" s="50" t="s">
        <v>4</v>
      </c>
    </row>
    <row r="4" ht="16.5" customHeight="1" spans="1:6">
      <c r="A4" s="52" t="s">
        <v>205</v>
      </c>
      <c r="B4" s="52" t="s">
        <v>206</v>
      </c>
      <c r="C4" s="52" t="s">
        <v>207</v>
      </c>
      <c r="D4" s="52"/>
      <c r="E4" s="52"/>
      <c r="F4" s="52" t="s">
        <v>162</v>
      </c>
    </row>
    <row r="5" ht="16.5" customHeight="1" spans="1:6">
      <c r="A5" s="52"/>
      <c r="B5" s="52"/>
      <c r="C5" s="52" t="s">
        <v>109</v>
      </c>
      <c r="D5" s="52" t="s">
        <v>208</v>
      </c>
      <c r="E5" s="52" t="s">
        <v>209</v>
      </c>
      <c r="F5" s="52"/>
    </row>
    <row r="6" s="49" customFormat="1" ht="16.5" customHeight="1" spans="1:6">
      <c r="A6" s="53">
        <v>3.5</v>
      </c>
      <c r="B6" s="53">
        <v>0</v>
      </c>
      <c r="C6" s="53">
        <v>0</v>
      </c>
      <c r="D6" s="53">
        <v>0</v>
      </c>
      <c r="E6" s="53">
        <v>0</v>
      </c>
      <c r="F6" s="53">
        <v>3.5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555555555556" defaultRowHeight="10.8"/>
  <cols>
    <col min="1" max="1" width="6.11111111111111" style="17" customWidth="1"/>
    <col min="2" max="3" width="5.41666666666667" style="17" customWidth="1"/>
    <col min="4" max="4" width="13.0555555555556" style="17" customWidth="1"/>
    <col min="5" max="5" width="43.75" style="17" customWidth="1"/>
    <col min="6" max="6" width="15.2777777777778" style="17" customWidth="1"/>
    <col min="7" max="7" width="13.1944444444444" style="17" customWidth="1"/>
    <col min="8" max="9" width="12.0833333333333" style="17" customWidth="1"/>
    <col min="10" max="10" width="14.7222222222222" style="17" customWidth="1"/>
    <col min="11" max="11" width="13.4722222222222" style="17" customWidth="1"/>
    <col min="12" max="12" width="12.3611111111111" style="17" customWidth="1"/>
    <col min="13" max="13" width="12.9166666666667" style="17" customWidth="1"/>
    <col min="14" max="256" width="8.05555555555556" style="17" customWidth="1"/>
    <col min="257" max="16384" width="8.05555555555556" style="17"/>
  </cols>
  <sheetData>
    <row r="1" s="17" customFormat="1" ht="25.5" customHeight="1" spans="1:226">
      <c r="A1" s="21"/>
      <c r="B1" s="21"/>
      <c r="C1" s="22"/>
      <c r="D1" s="23"/>
      <c r="E1" s="24"/>
      <c r="F1" s="25"/>
      <c r="G1" s="25"/>
      <c r="H1" s="25"/>
      <c r="I1" s="46"/>
      <c r="J1" s="25"/>
      <c r="K1" s="25"/>
      <c r="L1" s="25"/>
      <c r="M1" s="47" t="s">
        <v>210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7" customFormat="1" ht="21.75" customHeight="1" spans="1:226">
      <c r="A2" s="26" t="s">
        <v>211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7" customFormat="1" ht="25.5" customHeight="1" spans="1:226">
      <c r="A3" s="27" t="s">
        <v>212</v>
      </c>
      <c r="B3" s="27"/>
      <c r="C3" s="27"/>
      <c r="D3" s="27"/>
      <c r="E3" s="28"/>
      <c r="F3" s="25"/>
      <c r="G3" s="29"/>
      <c r="H3" s="29"/>
      <c r="I3" s="29"/>
      <c r="J3" s="29"/>
      <c r="K3" s="29"/>
      <c r="L3" s="29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8" customFormat="1" ht="25.5" customHeight="1" spans="1:226">
      <c r="A4" s="30" t="s">
        <v>73</v>
      </c>
      <c r="B4" s="30"/>
      <c r="C4" s="30"/>
      <c r="D4" s="31" t="s">
        <v>213</v>
      </c>
      <c r="E4" s="32" t="s">
        <v>214</v>
      </c>
      <c r="F4" s="32" t="s">
        <v>58</v>
      </c>
      <c r="G4" s="33" t="s">
        <v>75</v>
      </c>
      <c r="H4" s="33"/>
      <c r="I4" s="33"/>
      <c r="J4" s="33"/>
      <c r="K4" s="33" t="s">
        <v>76</v>
      </c>
      <c r="L4" s="33"/>
      <c r="M4" s="33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8" customFormat="1" ht="31.5" customHeight="1" spans="1:226">
      <c r="A5" s="34" t="s">
        <v>215</v>
      </c>
      <c r="B5" s="35" t="s">
        <v>148</v>
      </c>
      <c r="C5" s="35" t="s">
        <v>216</v>
      </c>
      <c r="D5" s="32"/>
      <c r="E5" s="32"/>
      <c r="F5" s="32"/>
      <c r="G5" s="32" t="s">
        <v>109</v>
      </c>
      <c r="H5" s="32" t="s">
        <v>176</v>
      </c>
      <c r="I5" s="32" t="s">
        <v>138</v>
      </c>
      <c r="J5" s="32" t="s">
        <v>217</v>
      </c>
      <c r="K5" s="32" t="s">
        <v>109</v>
      </c>
      <c r="L5" s="32" t="s">
        <v>218</v>
      </c>
      <c r="M5" s="32" t="s">
        <v>219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8" customFormat="1" ht="20.25" customHeight="1" spans="1:226">
      <c r="A6" s="34"/>
      <c r="B6" s="35"/>
      <c r="C6" s="35"/>
      <c r="D6" s="36"/>
      <c r="E6" s="32"/>
      <c r="F6" s="36">
        <v>1</v>
      </c>
      <c r="G6" s="36">
        <v>2</v>
      </c>
      <c r="H6" s="36">
        <v>3</v>
      </c>
      <c r="I6" s="36">
        <v>4</v>
      </c>
      <c r="J6" s="36">
        <v>5</v>
      </c>
      <c r="K6" s="36">
        <v>6</v>
      </c>
      <c r="L6" s="36">
        <v>7</v>
      </c>
      <c r="M6" s="36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19" customFormat="1" ht="27.75" customHeight="1" spans="1:226">
      <c r="A7" s="37"/>
      <c r="B7" s="37"/>
      <c r="C7" s="37"/>
      <c r="D7" s="38">
        <v>2050203</v>
      </c>
      <c r="E7" s="39" t="s">
        <v>3</v>
      </c>
      <c r="F7" s="40">
        <v>0</v>
      </c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0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0" customFormat="1" ht="27.6" customHeight="1" spans="1:226">
      <c r="A9" s="44" t="s">
        <v>220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8" customFormat="1" ht="20.25" customHeight="1" spans="1:226">
      <c r="A10" s="20"/>
      <c r="B10" s="20"/>
      <c r="D10" s="20"/>
      <c r="E10" s="20"/>
      <c r="F10" s="20"/>
      <c r="G10" s="20"/>
      <c r="H10" s="20"/>
      <c r="I10" s="20"/>
      <c r="J10" s="20"/>
      <c r="L10" s="20"/>
      <c r="M10" s="20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8" customFormat="1" ht="20.25" customHeight="1" spans="1:226">
      <c r="A11" s="20"/>
      <c r="B11" s="20"/>
      <c r="C11" s="20"/>
      <c r="D11" s="20"/>
      <c r="E11" s="20"/>
      <c r="F11" s="20"/>
      <c r="G11" s="20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8" customFormat="1" ht="20.25" customHeight="1" spans="2:226">
      <c r="B12" s="20"/>
      <c r="C12" s="20"/>
      <c r="D12" s="20"/>
      <c r="E12" s="20"/>
      <c r="F12" s="20"/>
      <c r="G12" s="20"/>
      <c r="H12" s="20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8" customFormat="1" ht="20.25" customHeight="1" spans="4:226">
      <c r="D13" s="20"/>
      <c r="E13" s="20"/>
      <c r="F13" s="20"/>
      <c r="G13" s="20"/>
      <c r="H13" s="20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8" customFormat="1" ht="20.25" customHeight="1" spans="5:226">
      <c r="E14" s="20"/>
      <c r="G14" s="20"/>
      <c r="H14" s="20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8" customFormat="1" ht="20.25" customHeight="1" spans="8:226">
      <c r="H15" s="20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8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8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8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8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8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8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8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8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8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8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8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8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8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8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8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8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8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2023-04-13T00:16:01Z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