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税收返还和转移支付情况表" sheetId="1" r:id="rId1"/>
    <sheet name="县对乡镇税收返还和转移支付情况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<sst xmlns="http://schemas.openxmlformats.org/spreadsheetml/2006/main" count="80" uniqueCount="78">
  <si>
    <t>2024年新县一般公共预算税收返还和转移支付预算表</t>
  </si>
  <si>
    <t>单位：万元</t>
  </si>
  <si>
    <t>预算科目</t>
  </si>
  <si>
    <t>上级补助县级预算数</t>
  </si>
  <si>
    <t>县级补助下级预算数</t>
  </si>
  <si>
    <t>合计</t>
  </si>
  <si>
    <t>返还性收入</t>
  </si>
  <si>
    <t>增值税和消费税税收返还收入</t>
  </si>
  <si>
    <t>所得税基数返还收入</t>
  </si>
  <si>
    <t>成品油价格和税费改革税收返还收入</t>
  </si>
  <si>
    <t>增值税“五五分享”税收返还收入</t>
  </si>
  <si>
    <t>其他税收返还支出</t>
  </si>
  <si>
    <t>一般性转移支付收入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</si>
  <si>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</si>
  <si>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</si>
  <si>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</si>
  <si>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</si>
  <si>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</si>
  <si>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</si>
  <si>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巩固脱贫攻坚成果衔接乡村振兴转移支付收入</t>
  </si>
  <si>
    <t xml:space="preserve">      公共安全共同财政事权转移支付收入</t>
  </si>
  <si>
    <t xml:space="preserve">      教育共同财政事权转移支付收入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</si>
  <si>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</si>
  <si>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</si>
  <si>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</si>
  <si>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</si>
  <si>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</si>
  <si>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</si>
  <si>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住房保障共同财政事权转移支付收入</t>
  </si>
  <si>
    <t xml:space="preserve">      灾害防治及应急管理共同财政事权转移支付收入</t>
  </si>
  <si>
    <t>专项转移支付收入</t>
  </si>
  <si>
    <t>　　   一般公共服务</t>
  </si>
  <si>
    <t>　　   国防</t>
  </si>
  <si>
    <t>　　   公共安全</t>
  </si>
  <si>
    <t>　　   教育</t>
  </si>
  <si>
    <t>　　   科学技术</t>
  </si>
  <si>
    <t>　　   文化体育与传媒</t>
  </si>
  <si>
    <t>　　   社会保障和就业</t>
  </si>
  <si>
    <t>　　   卫生健康</t>
  </si>
  <si>
    <t>　　   节能环保</t>
  </si>
  <si>
    <t>　　   城乡社区</t>
  </si>
  <si>
    <t>　　   农林水</t>
  </si>
  <si>
    <t>　   　交通运输</t>
  </si>
  <si>
    <t>　　   资源勘探信息等</t>
  </si>
  <si>
    <t>　　   商业服务业等</t>
  </si>
  <si>
    <t>　　   金融</t>
  </si>
  <si>
    <t>　　   自然资源海洋气象</t>
  </si>
  <si>
    <t>　　   住房保障</t>
  </si>
  <si>
    <t>　　   粮油物资储备</t>
  </si>
  <si>
    <t>　　   灾害防治及应急管理</t>
  </si>
  <si>
    <t>2024年县对乡镇一般公共预算税收返还和转移支付预算表</t>
  </si>
  <si>
    <t>乡（镇）、区</t>
  </si>
  <si>
    <t>税收返还</t>
  </si>
  <si>
    <t>一般性转移支付</t>
  </si>
  <si>
    <t>专项性转移支付</t>
  </si>
  <si>
    <t>小计</t>
  </si>
  <si>
    <t>六城联创及乡镇专项事务</t>
  </si>
  <si>
    <t>将军石景区费用</t>
  </si>
  <si>
    <t>村级组织保障经费</t>
  </si>
  <si>
    <t>其他</t>
  </si>
  <si>
    <t>新集镇</t>
  </si>
  <si>
    <t>浒湾乡</t>
  </si>
  <si>
    <t>吴陈河镇</t>
  </si>
  <si>
    <t>千斤乡</t>
  </si>
  <si>
    <t>苏河镇</t>
  </si>
  <si>
    <t>卡房乡</t>
  </si>
  <si>
    <t>陡山河乡</t>
  </si>
  <si>
    <t>郭家河乡</t>
  </si>
  <si>
    <t>陈店乡</t>
  </si>
  <si>
    <t>箭河乡</t>
  </si>
  <si>
    <t>泗店乡</t>
  </si>
  <si>
    <t>田铺乡</t>
  </si>
  <si>
    <t>周河乡</t>
  </si>
  <si>
    <t>沙窝镇</t>
  </si>
  <si>
    <t>八里镇</t>
  </si>
  <si>
    <t>香山湖管理区</t>
  </si>
  <si>
    <t>金兰山街道办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</si>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</sst>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_);[Red]\(#,##0\)"/>
    <numFmt numFmtId="178" formatCode="0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/>
    <xf numFmtId="0" fontId="26" fillId="0" borderId="0"/>
    <xf numFmtId="0" fontId="2" fillId="0" borderId="0">
      <alignment vertical="center"/>
    </xf>
    <xf numFmtId="0" fontId="2" fillId="0" borderId="0"/>
  </cellStyleXfs>
  <cellXfs count="41">
    <xf numFmtId="0" fontId="0" fillId="0" borderId="0" xfId="0">
      <alignment vertical="center"/>
    </xf>
    <xf numFmtId="0" fontId="0" fillId="0" borderId="0" xfId="0" applyAlignment="1"/>
    <xf numFmtId="0" fontId="1" fillId="0" borderId="0" xfId="49" applyFont="1" applyAlignment="1">
      <alignment horizontal="center" vertical="center"/>
    </xf>
    <xf numFmtId="0" fontId="2" fillId="0" borderId="0" xfId="53">
      <alignment vertical="center"/>
    </xf>
    <xf numFmtId="0" fontId="3" fillId="0" borderId="0" xfId="53" applyFont="1" applyAlignment="1">
      <alignment horizontal="center" vertical="center"/>
    </xf>
    <xf numFmtId="0" fontId="4" fillId="0" borderId="1" xfId="53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53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2" fillId="0" borderId="2" xfId="53" applyBorder="1" applyAlignment="1">
      <alignment horizontal="center" vertical="center" wrapText="1"/>
    </xf>
    <xf numFmtId="0" fontId="5" fillId="0" borderId="2" xfId="50" applyBorder="1" applyAlignment="1">
      <alignment horizontal="distributed" vertical="center"/>
    </xf>
    <xf numFmtId="176" fontId="2" fillId="0" borderId="2" xfId="53" applyNumberFormat="1" applyBorder="1">
      <alignment vertical="center"/>
    </xf>
    <xf numFmtId="0" fontId="0" fillId="0" borderId="2" xfId="0" applyBorder="1" applyAlignment="1">
      <alignment horizontal="right" vertical="center"/>
    </xf>
    <xf numFmtId="0" fontId="2" fillId="0" borderId="2" xfId="53" applyBorder="1">
      <alignment vertical="center"/>
    </xf>
    <xf numFmtId="0" fontId="5" fillId="2" borderId="2" xfId="50" applyFill="1" applyBorder="1" applyAlignment="1">
      <alignment horizontal="distributed" vertical="center"/>
    </xf>
    <xf numFmtId="0" fontId="4" fillId="0" borderId="2" xfId="53" applyFont="1" applyBorder="1" applyAlignment="1">
      <alignment horizontal="center" vertical="center"/>
    </xf>
    <xf numFmtId="177" fontId="2" fillId="0" borderId="0" xfId="53" applyNumberFormat="1">
      <alignment vertical="center"/>
    </xf>
    <xf numFmtId="0" fontId="2" fillId="0" borderId="0" xfId="49">
      <alignment vertical="center"/>
    </xf>
    <xf numFmtId="0" fontId="2" fillId="0" borderId="0" xfId="53" applyAlignment="1">
      <alignment vertical="center" wrapText="1"/>
    </xf>
    <xf numFmtId="0" fontId="0" fillId="0" borderId="2" xfId="0" applyBorder="1" applyAlignment="1">
      <alignment horizontal="center" vertical="center"/>
    </xf>
    <xf numFmtId="178" fontId="2" fillId="0" borderId="2" xfId="53" applyNumberFormat="1" applyBorder="1" applyAlignment="1">
      <alignment vertical="center" wrapText="1"/>
    </xf>
    <xf numFmtId="178" fontId="2" fillId="0" borderId="0" xfId="53" applyNumberFormat="1">
      <alignment vertical="center"/>
    </xf>
    <xf numFmtId="0" fontId="4" fillId="0" borderId="0" xfId="53" applyFont="1">
      <alignment vertical="center"/>
    </xf>
    <xf numFmtId="0" fontId="1" fillId="0" borderId="0" xfId="54" applyFont="1" applyAlignment="1">
      <alignment horizontal="center" vertical="center"/>
    </xf>
    <xf numFmtId="0" fontId="2" fillId="0" borderId="4" xfId="54" applyBorder="1" applyAlignment="1">
      <alignment horizontal="right" vertical="center" indent="1"/>
    </xf>
    <xf numFmtId="0" fontId="4" fillId="0" borderId="2" xfId="54" applyFont="1" applyBorder="1" applyAlignment="1">
      <alignment horizontal="center" vertical="center"/>
    </xf>
    <xf numFmtId="0" fontId="4" fillId="0" borderId="2" xfId="54" applyFont="1" applyBorder="1" applyAlignment="1">
      <alignment horizontal="center" vertical="center" wrapText="1"/>
    </xf>
    <xf numFmtId="3" fontId="4" fillId="0" borderId="2" xfId="54" applyNumberFormat="1" applyFont="1" applyBorder="1" applyAlignment="1">
      <alignment horizontal="center" vertical="center"/>
    </xf>
    <xf numFmtId="3" fontId="4" fillId="0" borderId="2" xfId="51" applyNumberFormat="1" applyFont="1" applyBorder="1" applyAlignment="1">
      <alignment horizontal="right" vertical="center"/>
    </xf>
    <xf numFmtId="3" fontId="4" fillId="0" borderId="2" xfId="54" applyNumberFormat="1" applyFont="1" applyBorder="1" applyAlignment="1">
      <alignment horizontal="left" vertical="center" indent="1"/>
    </xf>
    <xf numFmtId="3" fontId="2" fillId="0" borderId="2" xfId="54" applyNumberFormat="1" applyBorder="1" applyAlignment="1">
      <alignment horizontal="left" vertical="center" indent="2"/>
    </xf>
    <xf numFmtId="3" fontId="2" fillId="0" borderId="2" xfId="51" applyNumberFormat="1" applyBorder="1" applyAlignment="1">
      <alignment horizontal="right" vertical="center"/>
    </xf>
    <xf numFmtId="0" fontId="6" fillId="0" borderId="0" xfId="51" applyFont="1" applyAlignment="1">
      <alignment vertical="center"/>
    </xf>
    <xf numFmtId="0" fontId="2" fillId="0" borderId="2" xfId="0" applyFont="1" applyBorder="1" applyAlignment="1" applyProtection="1">
      <alignment horizontal="left" vertical="center" indent="1"/>
      <protection locked="0"/>
    </xf>
    <xf numFmtId="176" fontId="2" fillId="3" borderId="2" xfId="52" applyNumberFormat="1" applyFont="1" applyFill="1" applyBorder="1" applyAlignment="1">
      <alignment vertical="center" wrapText="1"/>
    </xf>
    <xf numFmtId="3" fontId="2" fillId="0" borderId="2" xfId="0" applyNumberFormat="1" applyFont="1" applyBorder="1" applyAlignment="1" applyProtection="1">
      <alignment horizontal="left" vertical="center" indent="1"/>
      <protection locked="0"/>
    </xf>
    <xf numFmtId="0" fontId="2" fillId="0" borderId="2" xfId="0" applyFont="1" applyBorder="1" applyAlignment="1" applyProtection="1">
      <alignment horizontal="left" vertical="center" wrapText="1" indent="1"/>
      <protection locked="0"/>
    </xf>
    <xf numFmtId="0" fontId="2" fillId="0" borderId="5" xfId="51" applyBorder="1" applyAlignment="1">
      <alignment horizontal="left" vertical="center"/>
    </xf>
    <xf numFmtId="0" fontId="2" fillId="0" borderId="2" xfId="54" applyBorder="1" applyAlignment="1">
      <alignment vertical="center"/>
    </xf>
    <xf numFmtId="0" fontId="0" fillId="0" borderId="2" xfId="0" applyBorder="1" applyAlignment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 30" xfId="50"/>
    <cellStyle name="常规 35" xfId="51"/>
    <cellStyle name="常规_2013年财政收支大账(11月22日)3" xfId="52"/>
    <cellStyle name="常规_附件：2012年出口退税基数及超基数上解情况表" xfId="53"/>
    <cellStyle name="常规_河南省2011年度财政总决算生成表2012042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8"/>
  <sheetViews>
    <sheetView tabSelected="1" workbookViewId="0">
      <selection activeCell="A1" sqref="A1:C1"/>
    </sheetView>
  </sheetViews>
  <sheetFormatPr defaultColWidth="9" defaultRowHeight="22.2" customHeight="1" outlineLevelCol="2"/>
  <cols>
    <col min="1" max="1" width="57.1111111111111" style="1" customWidth="1"/>
    <col min="2" max="3" width="30.2222222222222" style="1" customWidth="1"/>
    <col min="4" max="16384" width="9" style="1"/>
  </cols>
  <sheetData>
    <row r="1" customHeight="1" spans="1:3">
      <c r="A1" s="24" t="s">
        <v>0</v>
      </c>
      <c r="B1" s="24"/>
      <c r="C1" s="24"/>
    </row>
    <row r="2" customHeight="1" spans="1:3">
      <c r="A2" s="25" t="s">
        <v>1</v>
      </c>
      <c r="B2" s="25"/>
      <c r="C2" s="25"/>
    </row>
    <row r="3" customHeight="1" spans="1:3">
      <c r="A3" s="26" t="s">
        <v>2</v>
      </c>
      <c r="B3" s="27" t="s">
        <v>3</v>
      </c>
      <c r="C3" s="27" t="s">
        <v>4</v>
      </c>
    </row>
    <row r="4" customHeight="1" spans="1:3">
      <c r="A4" s="28" t="s">
        <v>5</v>
      </c>
      <c r="B4" s="29">
        <v>136020</v>
      </c>
      <c r="C4" s="29">
        <f>C11+C29</f>
        <v>18977</v>
      </c>
    </row>
    <row r="5" customHeight="1" spans="1:3">
      <c r="A5" s="30" t="s">
        <v>6</v>
      </c>
      <c r="B5" s="29">
        <v>3186</v>
      </c>
      <c r="C5" s="29"/>
    </row>
    <row r="6" customHeight="1" spans="1:3">
      <c r="A6" s="31" t="s">
        <v>7</v>
      </c>
      <c r="B6" s="32">
        <v>584</v>
      </c>
      <c r="C6" s="32"/>
    </row>
    <row r="7" customHeight="1" spans="1:3">
      <c r="A7" s="31" t="s">
        <v>8</v>
      </c>
      <c r="B7" s="32">
        <v>692</v>
      </c>
      <c r="C7" s="32"/>
    </row>
    <row r="8" customHeight="1" spans="1:3">
      <c r="A8" s="31" t="s">
        <v>9</v>
      </c>
      <c r="B8" s="32">
        <v>843</v>
      </c>
      <c r="C8" s="32"/>
    </row>
    <row r="9" customHeight="1" spans="1:3">
      <c r="A9" s="31" t="s">
        <v>10</v>
      </c>
      <c r="B9" s="32">
        <v>1067</v>
      </c>
      <c r="C9" s="32"/>
    </row>
    <row r="10" customHeight="1" spans="1:3">
      <c r="A10" s="31" t="s">
        <v>11</v>
      </c>
      <c r="B10" s="33"/>
      <c r="C10" s="32"/>
    </row>
    <row r="11" customHeight="1" spans="1:3">
      <c r="A11" s="30" t="s">
        <v>12</v>
      </c>
      <c r="B11" s="29">
        <f>SUM(B12:B28)</f>
        <v>222070</v>
      </c>
      <c r="C11" s="29">
        <v>12470</v>
      </c>
    </row>
    <row r="12" customHeight="1" spans="1:3">
      <c r="A12" s="34" t="s">
        <v>13</v>
      </c>
      <c r="B12" s="35">
        <v>68600</v>
      </c>
      <c r="C12" s="32">
        <v>12470</v>
      </c>
    </row>
    <row r="13" customHeight="1" spans="1:3">
      <c r="A13" s="36" t="s">
        <v>14</v>
      </c>
      <c r="B13" s="35">
        <v>30050</v>
      </c>
      <c r="C13" s="32"/>
    </row>
    <row r="14" customHeight="1" spans="1:3">
      <c r="A14" s="36" t="s">
        <v>15</v>
      </c>
      <c r="B14" s="35">
        <v>9460</v>
      </c>
      <c r="C14" s="32"/>
    </row>
    <row r="15" customHeight="1" spans="1:3">
      <c r="A15" s="36" t="s">
        <v>16</v>
      </c>
      <c r="B15" s="35">
        <v>12150</v>
      </c>
      <c r="C15" s="32"/>
    </row>
    <row r="16" customHeight="1" spans="1:3">
      <c r="A16" s="36" t="s">
        <v>17</v>
      </c>
      <c r="B16" s="35">
        <v>17800</v>
      </c>
      <c r="C16" s="32"/>
    </row>
    <row r="17" customHeight="1" spans="1:3">
      <c r="A17" s="36" t="s">
        <v>18</v>
      </c>
      <c r="B17" s="35">
        <v>10500</v>
      </c>
      <c r="C17" s="32"/>
    </row>
    <row r="18" customHeight="1" spans="1:3">
      <c r="A18" s="36" t="s">
        <v>19</v>
      </c>
      <c r="B18" s="35">
        <v>11040</v>
      </c>
      <c r="C18" s="32"/>
    </row>
    <row r="19" customHeight="1" spans="1:3">
      <c r="A19" s="37" t="s">
        <v>20</v>
      </c>
      <c r="B19" s="35">
        <v>1160</v>
      </c>
      <c r="C19" s="32"/>
    </row>
    <row r="20" customHeight="1" spans="1:3">
      <c r="A20" s="37" t="s">
        <v>21</v>
      </c>
      <c r="B20" s="35">
        <v>11760</v>
      </c>
      <c r="C20" s="32"/>
    </row>
    <row r="21" customHeight="1" spans="1:3">
      <c r="A21" s="37" t="s">
        <v>22</v>
      </c>
      <c r="B21" s="35">
        <v>1090</v>
      </c>
      <c r="C21" s="32"/>
    </row>
    <row r="22" customHeight="1" spans="1:3">
      <c r="A22" s="37" t="s">
        <v>23</v>
      </c>
      <c r="B22" s="35">
        <v>13440</v>
      </c>
      <c r="C22" s="32"/>
    </row>
    <row r="23" customHeight="1" spans="1:3">
      <c r="A23" s="37" t="s">
        <v>24</v>
      </c>
      <c r="B23" s="35">
        <v>5290</v>
      </c>
      <c r="C23" s="32"/>
    </row>
    <row r="24" customHeight="1" spans="1:3">
      <c r="A24" s="37" t="s">
        <v>25</v>
      </c>
      <c r="B24" s="35">
        <v>4320</v>
      </c>
      <c r="C24" s="32"/>
    </row>
    <row r="25" customHeight="1" spans="1:3">
      <c r="A25" s="37" t="s">
        <v>26</v>
      </c>
      <c r="B25" s="35">
        <v>19720</v>
      </c>
      <c r="C25" s="32"/>
    </row>
    <row r="26" customHeight="1" spans="1:3">
      <c r="A26" s="37" t="s">
        <v>27</v>
      </c>
      <c r="B26" s="35">
        <v>3010</v>
      </c>
      <c r="C26" s="32"/>
    </row>
    <row r="27" customHeight="1" spans="1:3">
      <c r="A27" s="37" t="s">
        <v>28</v>
      </c>
      <c r="B27" s="35">
        <v>2440</v>
      </c>
      <c r="C27" s="32"/>
    </row>
    <row r="28" customHeight="1" spans="1:3">
      <c r="A28" s="37" t="s">
        <v>29</v>
      </c>
      <c r="B28" s="35">
        <v>240</v>
      </c>
      <c r="C28" s="32"/>
    </row>
    <row r="29" customHeight="1" spans="1:3">
      <c r="A29" s="30" t="s">
        <v>30</v>
      </c>
      <c r="B29" s="29">
        <f>SUM(B30:B48)</f>
        <v>30930</v>
      </c>
      <c r="C29" s="29">
        <f>SUM(C30:C48)</f>
        <v>6507</v>
      </c>
    </row>
    <row r="30" customHeight="1" spans="1:3">
      <c r="A30" s="38" t="s">
        <v>31</v>
      </c>
      <c r="B30" s="32">
        <v>142</v>
      </c>
      <c r="C30" s="39">
        <v>1275</v>
      </c>
    </row>
    <row r="31" customHeight="1" spans="1:3">
      <c r="A31" s="38" t="s">
        <v>32</v>
      </c>
      <c r="B31" s="32">
        <v>7</v>
      </c>
      <c r="C31" s="32"/>
    </row>
    <row r="32" customHeight="1" spans="1:3">
      <c r="A32" s="38" t="s">
        <v>33</v>
      </c>
      <c r="B32" s="32">
        <v>241</v>
      </c>
      <c r="C32" s="32"/>
    </row>
    <row r="33" customHeight="1" spans="1:3">
      <c r="A33" s="38" t="s">
        <v>34</v>
      </c>
      <c r="B33" s="32">
        <v>2107</v>
      </c>
      <c r="C33" s="32"/>
    </row>
    <row r="34" customHeight="1" spans="1:3">
      <c r="A34" s="38" t="s">
        <v>35</v>
      </c>
      <c r="B34" s="32">
        <v>281</v>
      </c>
      <c r="C34" s="32"/>
    </row>
    <row r="35" customHeight="1" spans="1:3">
      <c r="A35" s="38" t="s">
        <v>36</v>
      </c>
      <c r="B35" s="32">
        <v>442</v>
      </c>
      <c r="C35" s="32">
        <v>35</v>
      </c>
    </row>
    <row r="36" customHeight="1" spans="1:3">
      <c r="A36" s="38" t="s">
        <v>37</v>
      </c>
      <c r="B36" s="32">
        <v>67</v>
      </c>
      <c r="C36" s="32">
        <v>785</v>
      </c>
    </row>
    <row r="37" customHeight="1" spans="1:3">
      <c r="A37" s="38" t="s">
        <v>38</v>
      </c>
      <c r="B37" s="32">
        <v>666</v>
      </c>
      <c r="C37" s="32"/>
    </row>
    <row r="38" customHeight="1" spans="1:3">
      <c r="A38" s="38" t="s">
        <v>39</v>
      </c>
      <c r="B38" s="32">
        <v>3242</v>
      </c>
      <c r="C38" s="32"/>
    </row>
    <row r="39" customHeight="1" spans="1:3">
      <c r="A39" s="38" t="s">
        <v>40</v>
      </c>
      <c r="B39" s="32">
        <v>25</v>
      </c>
      <c r="C39" s="32"/>
    </row>
    <row r="40" customHeight="1" spans="1:3">
      <c r="A40" s="38" t="s">
        <v>41</v>
      </c>
      <c r="B40" s="32">
        <v>13670</v>
      </c>
      <c r="C40" s="32">
        <v>2893</v>
      </c>
    </row>
    <row r="41" customHeight="1" spans="1:3">
      <c r="A41" s="38" t="s">
        <v>42</v>
      </c>
      <c r="B41" s="32">
        <v>2556</v>
      </c>
      <c r="C41" s="32"/>
    </row>
    <row r="42" customHeight="1" spans="1:3">
      <c r="A42" s="38" t="s">
        <v>43</v>
      </c>
      <c r="B42" s="32">
        <v>100</v>
      </c>
      <c r="C42" s="32"/>
    </row>
    <row r="43" customHeight="1" spans="1:3">
      <c r="A43" s="38" t="s">
        <v>44</v>
      </c>
      <c r="B43" s="32">
        <v>438</v>
      </c>
      <c r="C43" s="32"/>
    </row>
    <row r="44" customHeight="1" spans="1:3">
      <c r="A44" s="38" t="s">
        <v>45</v>
      </c>
      <c r="B44" s="32"/>
      <c r="C44" s="32"/>
    </row>
    <row r="45" customHeight="1" spans="1:3">
      <c r="A45" s="38" t="s">
        <v>46</v>
      </c>
      <c r="B45" s="40"/>
      <c r="C45" s="32"/>
    </row>
    <row r="46" customHeight="1" spans="1:3">
      <c r="A46" s="38" t="s">
        <v>47</v>
      </c>
      <c r="B46" s="32">
        <v>6890</v>
      </c>
      <c r="C46" s="32"/>
    </row>
    <row r="47" customHeight="1" spans="1:3">
      <c r="A47" s="38" t="s">
        <v>48</v>
      </c>
      <c r="B47" s="32">
        <v>2</v>
      </c>
      <c r="C47" s="32"/>
    </row>
    <row r="48" customHeight="1" spans="1:3">
      <c r="A48" s="38" t="s">
        <v>49</v>
      </c>
      <c r="B48" s="32">
        <v>54</v>
      </c>
      <c r="C48" s="32">
        <v>1519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A1" sqref="A1:I1"/>
    </sheetView>
  </sheetViews>
  <sheetFormatPr defaultColWidth="19.7777777777778" defaultRowHeight="38.4" customHeight="1"/>
  <cols>
    <col min="1" max="1" width="17.2222222222222" style="1" customWidth="1"/>
    <col min="2" max="2" width="8.22222222222222" style="1" customWidth="1"/>
    <col min="3" max="3" width="11" style="1" customWidth="1"/>
    <col min="4" max="4" width="16.7777777777778" style="1" customWidth="1"/>
    <col min="5" max="5" width="12.8888888888889" style="1" customWidth="1"/>
    <col min="6" max="6" width="15.1111111111111" style="1" customWidth="1"/>
    <col min="7" max="7" width="10.8888888888889" style="1" customWidth="1"/>
    <col min="8" max="8" width="10.6666666666667" style="1" customWidth="1"/>
    <col min="9" max="9" width="10.1111111111111" style="1" customWidth="1"/>
    <col min="10" max="16384" width="19.7777777777778" style="1"/>
  </cols>
  <sheetData>
    <row r="1" ht="48" customHeight="1" spans="1:10">
      <c r="A1" s="2" t="s">
        <v>50</v>
      </c>
      <c r="B1" s="2"/>
      <c r="C1" s="2"/>
      <c r="D1" s="2"/>
      <c r="E1" s="2"/>
      <c r="F1" s="2"/>
      <c r="G1" s="2"/>
      <c r="H1" s="2"/>
      <c r="I1" s="2"/>
      <c r="J1" s="18"/>
    </row>
    <row r="2" ht="27.6" customHeight="1" spans="1:10">
      <c r="A2" s="3"/>
      <c r="B2" s="4"/>
      <c r="C2" s="4"/>
      <c r="D2" s="3"/>
      <c r="F2" s="3"/>
      <c r="G2" s="3"/>
      <c r="H2" s="3"/>
      <c r="I2" s="4" t="s">
        <v>1</v>
      </c>
      <c r="J2" s="3"/>
    </row>
    <row r="3" ht="27.6" customHeight="1" spans="1:10">
      <c r="A3" s="5" t="s">
        <v>51</v>
      </c>
      <c r="B3" s="6" t="s">
        <v>5</v>
      </c>
      <c r="C3" s="6" t="s">
        <v>52</v>
      </c>
      <c r="D3" s="6" t="s">
        <v>53</v>
      </c>
      <c r="E3" s="7" t="s">
        <v>54</v>
      </c>
      <c r="F3" s="7"/>
      <c r="G3" s="7"/>
      <c r="H3" s="7"/>
      <c r="I3" s="7"/>
      <c r="J3" s="19"/>
    </row>
    <row r="4" ht="39" customHeight="1" spans="1:10">
      <c r="A4" s="8"/>
      <c r="B4" s="9"/>
      <c r="C4" s="9"/>
      <c r="D4" s="9"/>
      <c r="E4" s="7" t="s">
        <v>55</v>
      </c>
      <c r="F4" s="10" t="s">
        <v>56</v>
      </c>
      <c r="G4" s="10" t="s">
        <v>57</v>
      </c>
      <c r="H4" s="10" t="s">
        <v>58</v>
      </c>
      <c r="I4" s="20" t="s">
        <v>59</v>
      </c>
      <c r="J4" s="19"/>
    </row>
    <row r="5" ht="28.2" customHeight="1" spans="1:10">
      <c r="A5" s="11" t="s">
        <v>60</v>
      </c>
      <c r="B5" s="12">
        <f>SUM(C5:E5)</f>
        <v>1440.2</v>
      </c>
      <c r="C5" s="12"/>
      <c r="D5" s="12">
        <v>755</v>
      </c>
      <c r="E5" s="12">
        <f>SUM(F5:I5)</f>
        <v>685.2</v>
      </c>
      <c r="F5" s="13">
        <v>57</v>
      </c>
      <c r="G5" s="14"/>
      <c r="H5" s="14">
        <v>536.2</v>
      </c>
      <c r="I5" s="21">
        <v>92</v>
      </c>
      <c r="J5" s="22"/>
    </row>
    <row r="6" ht="28.2" customHeight="1" spans="1:10">
      <c r="A6" s="11" t="s">
        <v>61</v>
      </c>
      <c r="B6" s="12">
        <f t="shared" ref="B6:B21" si="0">SUM(C6:E6)</f>
        <v>1135.6</v>
      </c>
      <c r="C6" s="12"/>
      <c r="D6" s="12">
        <v>756</v>
      </c>
      <c r="E6" s="12">
        <f t="shared" ref="E6:E22" si="1">SUM(F6:I6)</f>
        <v>379.6</v>
      </c>
      <c r="F6" s="13">
        <v>57</v>
      </c>
      <c r="G6" s="14"/>
      <c r="H6" s="14">
        <v>241.6</v>
      </c>
      <c r="I6" s="21">
        <v>81</v>
      </c>
      <c r="J6" s="22"/>
    </row>
    <row r="7" ht="28.2" customHeight="1" spans="1:10">
      <c r="A7" s="11" t="s">
        <v>62</v>
      </c>
      <c r="B7" s="12">
        <f t="shared" si="0"/>
        <v>1180.6</v>
      </c>
      <c r="C7" s="12"/>
      <c r="D7" s="12">
        <v>751</v>
      </c>
      <c r="E7" s="12">
        <f t="shared" si="1"/>
        <v>429.6</v>
      </c>
      <c r="F7" s="13">
        <v>57</v>
      </c>
      <c r="G7" s="14"/>
      <c r="H7" s="14">
        <v>295.6</v>
      </c>
      <c r="I7" s="21">
        <v>77</v>
      </c>
      <c r="J7" s="22"/>
    </row>
    <row r="8" ht="28.2" customHeight="1" spans="1:10">
      <c r="A8" s="11" t="s">
        <v>63</v>
      </c>
      <c r="B8" s="12">
        <f t="shared" si="0"/>
        <v>1229.2</v>
      </c>
      <c r="C8" s="12"/>
      <c r="D8" s="12">
        <v>710</v>
      </c>
      <c r="E8" s="12">
        <f t="shared" si="1"/>
        <v>519.2</v>
      </c>
      <c r="F8" s="13">
        <v>62</v>
      </c>
      <c r="G8" s="14"/>
      <c r="H8" s="14">
        <v>382.2</v>
      </c>
      <c r="I8" s="21">
        <v>75</v>
      </c>
      <c r="J8" s="22"/>
    </row>
    <row r="9" ht="28.2" customHeight="1" spans="1:10">
      <c r="A9" s="11" t="s">
        <v>64</v>
      </c>
      <c r="B9" s="12">
        <f t="shared" si="0"/>
        <v>1136.6</v>
      </c>
      <c r="C9" s="12"/>
      <c r="D9" s="12">
        <v>712</v>
      </c>
      <c r="E9" s="12">
        <f t="shared" si="1"/>
        <v>424.6</v>
      </c>
      <c r="F9" s="13">
        <v>62</v>
      </c>
      <c r="G9" s="14"/>
      <c r="H9" s="14">
        <v>291.6</v>
      </c>
      <c r="I9" s="21">
        <v>71</v>
      </c>
      <c r="J9" s="22"/>
    </row>
    <row r="10" ht="28.2" customHeight="1" spans="1:10">
      <c r="A10" s="11" t="s">
        <v>65</v>
      </c>
      <c r="B10" s="12">
        <f t="shared" si="0"/>
        <v>1026.2</v>
      </c>
      <c r="C10" s="12"/>
      <c r="D10" s="12">
        <v>719</v>
      </c>
      <c r="E10" s="12">
        <f t="shared" si="1"/>
        <v>307.2</v>
      </c>
      <c r="F10" s="13">
        <v>62</v>
      </c>
      <c r="G10" s="14"/>
      <c r="H10" s="14">
        <v>176.2</v>
      </c>
      <c r="I10" s="21">
        <v>69</v>
      </c>
      <c r="J10" s="22"/>
    </row>
    <row r="11" ht="28.2" customHeight="1" spans="1:10">
      <c r="A11" s="11" t="s">
        <v>66</v>
      </c>
      <c r="B11" s="12">
        <f t="shared" si="0"/>
        <v>1148.1</v>
      </c>
      <c r="C11" s="12"/>
      <c r="D11" s="12">
        <v>718</v>
      </c>
      <c r="E11" s="12">
        <f t="shared" si="1"/>
        <v>430.1</v>
      </c>
      <c r="F11" s="13">
        <v>62</v>
      </c>
      <c r="G11" s="14"/>
      <c r="H11" s="14">
        <v>295.1</v>
      </c>
      <c r="I11" s="21">
        <v>73</v>
      </c>
      <c r="J11" s="22"/>
    </row>
    <row r="12" ht="28.2" customHeight="1" spans="1:10">
      <c r="A12" s="11" t="s">
        <v>67</v>
      </c>
      <c r="B12" s="12">
        <f t="shared" si="0"/>
        <v>1001.8</v>
      </c>
      <c r="C12" s="12"/>
      <c r="D12" s="12">
        <v>725</v>
      </c>
      <c r="E12" s="12">
        <f t="shared" si="1"/>
        <v>276.8</v>
      </c>
      <c r="F12" s="13">
        <v>62</v>
      </c>
      <c r="G12" s="14"/>
      <c r="H12" s="14">
        <v>141.8</v>
      </c>
      <c r="I12" s="21">
        <v>73</v>
      </c>
      <c r="J12" s="22"/>
    </row>
    <row r="13" ht="28.2" customHeight="1" spans="1:10">
      <c r="A13" s="11" t="s">
        <v>68</v>
      </c>
      <c r="B13" s="12">
        <f t="shared" si="0"/>
        <v>1060.3</v>
      </c>
      <c r="C13" s="12"/>
      <c r="D13" s="12">
        <v>727</v>
      </c>
      <c r="E13" s="12">
        <f t="shared" si="1"/>
        <v>333.3</v>
      </c>
      <c r="F13" s="13">
        <v>57</v>
      </c>
      <c r="G13" s="14"/>
      <c r="H13" s="14">
        <v>203.3</v>
      </c>
      <c r="I13" s="21">
        <v>73</v>
      </c>
      <c r="J13" s="22"/>
    </row>
    <row r="14" ht="28.2" customHeight="1" spans="1:10">
      <c r="A14" s="11" t="s">
        <v>69</v>
      </c>
      <c r="B14" s="12">
        <f t="shared" si="0"/>
        <v>1117.4</v>
      </c>
      <c r="C14" s="12"/>
      <c r="D14" s="12">
        <v>733</v>
      </c>
      <c r="E14" s="12">
        <f t="shared" si="1"/>
        <v>384.4</v>
      </c>
      <c r="F14" s="13">
        <v>57</v>
      </c>
      <c r="G14" s="14"/>
      <c r="H14" s="14">
        <v>256.4</v>
      </c>
      <c r="I14" s="21">
        <v>71</v>
      </c>
      <c r="J14" s="22"/>
    </row>
    <row r="15" ht="28.2" customHeight="1" spans="1:10">
      <c r="A15" s="11" t="s">
        <v>70</v>
      </c>
      <c r="B15" s="12">
        <f t="shared" si="0"/>
        <v>1063.4</v>
      </c>
      <c r="C15" s="12"/>
      <c r="D15" s="12">
        <v>745</v>
      </c>
      <c r="E15" s="12">
        <f t="shared" si="1"/>
        <v>318.4</v>
      </c>
      <c r="F15" s="13">
        <v>57</v>
      </c>
      <c r="G15" s="14">
        <v>25</v>
      </c>
      <c r="H15" s="14">
        <v>168.4</v>
      </c>
      <c r="I15" s="21">
        <v>68</v>
      </c>
      <c r="J15" s="22"/>
    </row>
    <row r="16" ht="28.2" customHeight="1" spans="1:10">
      <c r="A16" s="11" t="s">
        <v>71</v>
      </c>
      <c r="B16" s="12">
        <f t="shared" si="0"/>
        <v>997</v>
      </c>
      <c r="C16" s="12"/>
      <c r="D16" s="12">
        <v>737</v>
      </c>
      <c r="E16" s="12">
        <f t="shared" si="1"/>
        <v>260</v>
      </c>
      <c r="F16" s="13">
        <v>57</v>
      </c>
      <c r="G16" s="14"/>
      <c r="H16" s="14">
        <v>131</v>
      </c>
      <c r="I16" s="21">
        <v>72</v>
      </c>
      <c r="J16" s="22"/>
    </row>
    <row r="17" ht="28.2" customHeight="1" spans="1:10">
      <c r="A17" s="11" t="s">
        <v>72</v>
      </c>
      <c r="B17" s="12">
        <f t="shared" si="0"/>
        <v>1073.9</v>
      </c>
      <c r="C17" s="12"/>
      <c r="D17" s="12">
        <v>739</v>
      </c>
      <c r="E17" s="12">
        <f t="shared" si="1"/>
        <v>334.9</v>
      </c>
      <c r="F17" s="13">
        <v>57</v>
      </c>
      <c r="G17" s="14"/>
      <c r="H17" s="14">
        <v>200.9</v>
      </c>
      <c r="I17" s="21">
        <v>77</v>
      </c>
      <c r="J17" s="22"/>
    </row>
    <row r="18" ht="28.2" customHeight="1" spans="1:10">
      <c r="A18" s="11" t="s">
        <v>73</v>
      </c>
      <c r="B18" s="12">
        <f t="shared" si="0"/>
        <v>1161.8</v>
      </c>
      <c r="C18" s="12"/>
      <c r="D18" s="12">
        <v>742</v>
      </c>
      <c r="E18" s="12">
        <f t="shared" si="1"/>
        <v>419.8</v>
      </c>
      <c r="F18" s="13">
        <v>62</v>
      </c>
      <c r="G18" s="14"/>
      <c r="H18" s="14">
        <v>272.8</v>
      </c>
      <c r="I18" s="21">
        <v>85</v>
      </c>
      <c r="J18" s="22"/>
    </row>
    <row r="19" ht="28.2" customHeight="1" spans="1:10">
      <c r="A19" s="11" t="s">
        <v>74</v>
      </c>
      <c r="B19" s="12">
        <f t="shared" si="0"/>
        <v>1107.4</v>
      </c>
      <c r="C19" s="12"/>
      <c r="D19" s="12">
        <v>737</v>
      </c>
      <c r="E19" s="12">
        <f t="shared" si="1"/>
        <v>370.4</v>
      </c>
      <c r="F19" s="13">
        <v>57</v>
      </c>
      <c r="G19" s="14"/>
      <c r="H19" s="14">
        <v>234.4</v>
      </c>
      <c r="I19" s="21">
        <v>79</v>
      </c>
      <c r="J19" s="22"/>
    </row>
    <row r="20" ht="28.2" customHeight="1" spans="1:10">
      <c r="A20" s="15" t="s">
        <v>75</v>
      </c>
      <c r="B20" s="12">
        <f t="shared" si="0"/>
        <v>988.8</v>
      </c>
      <c r="C20" s="12"/>
      <c r="D20" s="12">
        <v>732</v>
      </c>
      <c r="E20" s="12">
        <f t="shared" si="1"/>
        <v>256.8</v>
      </c>
      <c r="F20" s="13">
        <v>57</v>
      </c>
      <c r="G20" s="14"/>
      <c r="H20" s="14">
        <v>125.8</v>
      </c>
      <c r="I20" s="21">
        <v>74</v>
      </c>
      <c r="J20" s="22"/>
    </row>
    <row r="21" ht="28.2" customHeight="1" spans="1:10">
      <c r="A21" s="15" t="s">
        <v>76</v>
      </c>
      <c r="B21" s="12">
        <f t="shared" si="0"/>
        <v>1109.1</v>
      </c>
      <c r="C21" s="12"/>
      <c r="D21" s="12">
        <v>732</v>
      </c>
      <c r="E21" s="12">
        <f t="shared" si="1"/>
        <v>377.1</v>
      </c>
      <c r="F21" s="13">
        <v>57</v>
      </c>
      <c r="G21" s="14"/>
      <c r="H21" s="14">
        <v>247.1</v>
      </c>
      <c r="I21" s="21">
        <v>73</v>
      </c>
      <c r="J21" s="22"/>
    </row>
    <row r="22" customHeight="1" spans="1:10">
      <c r="A22" s="16" t="s">
        <v>77</v>
      </c>
      <c r="B22" s="12">
        <f>SUM(B5:B21)</f>
        <v>18977.4</v>
      </c>
      <c r="C22" s="12">
        <v>0</v>
      </c>
      <c r="D22" s="12">
        <f>SUM(D5:D21)</f>
        <v>12470</v>
      </c>
      <c r="E22" s="12">
        <f>SUM(F22:I22)</f>
        <v>6507.4</v>
      </c>
      <c r="F22" s="12">
        <f>SUM(F5:F21)</f>
        <v>999</v>
      </c>
      <c r="G22" s="12">
        <f>SUM(G5:G21)</f>
        <v>25</v>
      </c>
      <c r="H22" s="12">
        <f>SUM(H5:H21)</f>
        <v>4200.4</v>
      </c>
      <c r="I22" s="12">
        <f>SUM(I5:I21)</f>
        <v>1283</v>
      </c>
      <c r="J22" s="23"/>
    </row>
    <row r="23" customHeight="1" spans="1:10">
      <c r="A23" s="3"/>
      <c r="B23" s="3"/>
      <c r="C23" s="3"/>
      <c r="D23" s="17"/>
      <c r="E23" s="3"/>
      <c r="F23" s="3"/>
      <c r="G23" s="3"/>
      <c r="H23" s="3"/>
      <c r="I23" s="3"/>
      <c r="J23" s="3"/>
    </row>
  </sheetData>
  <mergeCells count="6">
    <mergeCell ref="A1:I1"/>
    <mergeCell ref="E3:I3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税收返还和转移支付情况表</vt:lpstr>
      <vt:lpstr>县对乡镇税收返还和转移支付情况表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tq x</dc:creator>
  <cp:lastModifiedBy>有围青年</cp:lastModifiedBy>
  <dcterms:created xsi:type="dcterms:W3CDTF">2022-09-21T07:15:00Z</dcterms:created>
  <dcterms:modified xsi:type="dcterms:W3CDTF">2024-12-06T01:45:02Z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38073587AC1949B1AC51B2CA83B9E744_13</vt:lpwstr>
  </property>
  <property fmtid="{D5CDD505-2E9C-101B-9397-08002B2CF9AE}" pid="3" name="KSOProductBuildVer">
    <vt:lpwstr>2052-12.1.0.19302</vt:lpwstr>
  </property>
</Properties>
</file>