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5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<sst xmlns="http://schemas.openxmlformats.org/spreadsheetml/2006/main" count="15" uniqueCount="14">
  <si>
    <t>2023年新县国有资本经营收入决算表（按支出功能分类）</t>
  </si>
  <si>
    <t>收入预算科目</t>
  </si>
  <si>
    <t>2023年收入预算数</t>
  </si>
  <si>
    <t>调整收入预算数</t>
  </si>
  <si>
    <t>2023年收入决算数</t>
  </si>
  <si>
    <t>决算数占调整预算数增减（%）</t>
  </si>
  <si>
    <t>国有资本经营收入合计</t>
  </si>
  <si>
    <t>一、国有资本经营收入小计</t>
  </si>
  <si>
    <t>利润收入</t>
  </si>
  <si>
    <t>其他国有资本经营预算企业利润收入</t>
  </si>
  <si>
    <t>二、转移性收入小计</t>
  </si>
  <si>
    <t>国有资本经营预算转移支付收入</t>
  </si>
  <si>
    <t>三、上年结转小计</t>
  </si>
  <si>
    <t>上年结转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</si>
</sst>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3" fillId="0" borderId="0">
      <alignment vertical="center"/>
    </xf>
    <xf numFmtId="0" fontId="3" fillId="0" borderId="0"/>
  </cellStyleXfs>
  <cellXfs count="14">
    <xf numFmtId="0" fontId="0" fillId="0" borderId="0" xfId="0">
      <alignment vertical="center"/>
    </xf>
    <xf numFmtId="0" fontId="0" fillId="0" borderId="0" xfId="0" applyFont="1" applyFill="1" applyAlignment="1"/>
    <xf numFmtId="0" fontId="1" fillId="2" borderId="0" xfId="0" applyNumberFormat="1" applyFont="1" applyFill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3" borderId="1" xfId="5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right" vertical="center"/>
    </xf>
    <xf numFmtId="3" fontId="3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vertical="center"/>
    </xf>
    <xf numFmtId="176" fontId="3" fillId="0" borderId="1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 indent="2"/>
    </xf>
    <xf numFmtId="0" fontId="3" fillId="0" borderId="1" xfId="0" applyNumberFormat="1" applyFont="1" applyFill="1" applyBorder="1" applyAlignment="1" applyProtection="1">
      <alignment horizontal="left" vertical="center" indent="3"/>
    </xf>
    <xf numFmtId="176" fontId="0" fillId="0" borderId="1" xfId="0" applyNumberFormat="1" applyFont="1" applyFill="1" applyBorder="1" applyAlignment="1">
      <alignment vertical="center"/>
    </xf>
    <xf numFmtId="176" fontId="0" fillId="0" borderId="1" xfId="0" applyNumberFormat="1" applyFill="1" applyBorder="1" applyAlignment="1">
      <alignment horizontal="righ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5年一般公共预算安排表（刘书记定）" xfId="49"/>
    <cellStyle name="常规_exceltmp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workbookViewId="0">
      <selection activeCell="G8" sqref="G8"/>
    </sheetView>
  </sheetViews>
  <sheetFormatPr defaultColWidth="9" defaultRowHeight="14.4" outlineLevelCol="4"/>
  <cols>
    <col min="1" max="1" width="47.2222222222222" style="1" customWidth="1"/>
    <col min="2" max="5" width="10.5555555555556" style="1" customWidth="1"/>
    <col min="6" max="16379" width="9" style="1"/>
  </cols>
  <sheetData>
    <row r="1" s="1" customFormat="1" ht="45.6" customHeight="1" spans="1:5">
      <c r="A1" s="2" t="s">
        <v>0</v>
      </c>
      <c r="B1" s="2"/>
      <c r="C1" s="2"/>
      <c r="D1" s="2"/>
      <c r="E1" s="2"/>
    </row>
    <row r="2" s="1" customFormat="1" ht="20.4" customHeight="1"/>
    <row r="3" s="1" customFormat="1" ht="61.8" customHeight="1" spans="1:5">
      <c r="A3" s="3" t="s">
        <v>1</v>
      </c>
      <c r="B3" s="4" t="s">
        <v>2</v>
      </c>
      <c r="C3" s="5" t="s">
        <v>3</v>
      </c>
      <c r="D3" s="5" t="s">
        <v>4</v>
      </c>
      <c r="E3" s="5" t="s">
        <v>5</v>
      </c>
    </row>
    <row r="4" s="1" customFormat="1" ht="28.8" customHeight="1" spans="1:5">
      <c r="A4" s="3" t="s">
        <v>6</v>
      </c>
      <c r="B4" s="6">
        <f>SUM(B5,B8,B11)</f>
        <v>632</v>
      </c>
      <c r="C4" s="6">
        <f>SUM(C5,C8,C11)</f>
        <v>635</v>
      </c>
      <c r="D4" s="6">
        <f>SUM(D5,D8,D11)</f>
        <v>635</v>
      </c>
      <c r="E4" s="7">
        <f t="shared" ref="E4:E12" si="0">ROUND(D4/C4*100,1)</f>
        <v>100</v>
      </c>
    </row>
    <row r="5" s="1" customFormat="1" ht="28.8" customHeight="1" spans="1:5">
      <c r="A5" s="8" t="s">
        <v>7</v>
      </c>
      <c r="B5" s="6">
        <f>B6</f>
        <v>600</v>
      </c>
      <c r="C5" s="9">
        <f>C6</f>
        <v>603</v>
      </c>
      <c r="D5" s="9">
        <f>D6</f>
        <v>603</v>
      </c>
      <c r="E5" s="7">
        <f t="shared" si="0"/>
        <v>100</v>
      </c>
    </row>
    <row r="6" s="1" customFormat="1" ht="28.8" customHeight="1" spans="1:5">
      <c r="A6" s="10" t="s">
        <v>8</v>
      </c>
      <c r="B6" s="6">
        <f>SUM(B7:B7)</f>
        <v>600</v>
      </c>
      <c r="C6" s="9">
        <f>SUM(C7:C7)</f>
        <v>603</v>
      </c>
      <c r="D6" s="9">
        <f>SUM(D7:D7)</f>
        <v>603</v>
      </c>
      <c r="E6" s="7">
        <f t="shared" si="0"/>
        <v>100</v>
      </c>
    </row>
    <row r="7" s="1" customFormat="1" ht="28.8" customHeight="1" spans="1:5">
      <c r="A7" s="11" t="s">
        <v>9</v>
      </c>
      <c r="B7" s="6">
        <v>600</v>
      </c>
      <c r="C7" s="9">
        <v>603</v>
      </c>
      <c r="D7" s="9">
        <v>603</v>
      </c>
      <c r="E7" s="7">
        <f t="shared" si="0"/>
        <v>100</v>
      </c>
    </row>
    <row r="8" s="1" customFormat="1" ht="28.8" customHeight="1" spans="1:5">
      <c r="A8" s="8" t="s">
        <v>10</v>
      </c>
      <c r="B8" s="12">
        <f>SUM(B9)</f>
        <v>16</v>
      </c>
      <c r="C8" s="9">
        <f t="shared" ref="C8:C11" si="1">SUM(C9)</f>
        <v>16</v>
      </c>
      <c r="D8" s="9">
        <f t="shared" ref="D8:D11" si="2">SUM(D9)</f>
        <v>16</v>
      </c>
      <c r="E8" s="7">
        <f t="shared" si="0"/>
        <v>100</v>
      </c>
    </row>
    <row r="9" s="1" customFormat="1" ht="28.8" customHeight="1" spans="1:5">
      <c r="A9" s="10" t="s">
        <v>11</v>
      </c>
      <c r="B9" s="12">
        <f>SUM(B10)</f>
        <v>16</v>
      </c>
      <c r="C9" s="9">
        <f t="shared" si="1"/>
        <v>16</v>
      </c>
      <c r="D9" s="9">
        <f t="shared" si="2"/>
        <v>16</v>
      </c>
      <c r="E9" s="7">
        <f t="shared" si="0"/>
        <v>100</v>
      </c>
    </row>
    <row r="10" s="1" customFormat="1" ht="28.8" customHeight="1" spans="1:5">
      <c r="A10" s="11" t="s">
        <v>11</v>
      </c>
      <c r="B10" s="12">
        <v>16</v>
      </c>
      <c r="C10" s="13">
        <v>16</v>
      </c>
      <c r="D10" s="13">
        <v>16</v>
      </c>
      <c r="E10" s="7">
        <f t="shared" si="0"/>
        <v>100</v>
      </c>
    </row>
    <row r="11" s="1" customFormat="1" ht="28.8" customHeight="1" spans="1:5">
      <c r="A11" s="8" t="s">
        <v>12</v>
      </c>
      <c r="B11" s="13">
        <v>16</v>
      </c>
      <c r="C11" s="13">
        <f t="shared" si="1"/>
        <v>16</v>
      </c>
      <c r="D11" s="13">
        <f t="shared" si="2"/>
        <v>16</v>
      </c>
      <c r="E11" s="7">
        <f t="shared" si="0"/>
        <v>100</v>
      </c>
    </row>
    <row r="12" s="1" customFormat="1" ht="28.8" customHeight="1" spans="1:5">
      <c r="A12" s="10" t="s">
        <v>13</v>
      </c>
      <c r="B12" s="13">
        <v>16</v>
      </c>
      <c r="C12" s="13">
        <v>16</v>
      </c>
      <c r="D12" s="13">
        <v>16</v>
      </c>
      <c r="E12" s="7">
        <f t="shared" si="0"/>
        <v>100</v>
      </c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有围青年</cp:lastModifiedBy>
  <dcterms:created xsi:type="dcterms:W3CDTF">2022-10-09T09:06:00Z</dcterms:created>
  <dcterms:modified xsi:type="dcterms:W3CDTF">2025-01-10T06:53:37Z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05EF2881648241A3BCBD59A27A78B98A_13</vt:lpwstr>
  </property>
  <property fmtid="{D5CDD505-2E9C-101B-9397-08002B2CF9AE}" pid="3" name="KSOProductBuildVer">
    <vt:lpwstr>2052-12.1.0.19302</vt:lpwstr>
  </property>
</Properties>
</file>