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<sst xmlns="http://schemas.openxmlformats.org/spreadsheetml/2006/main" count="85" uniqueCount="85">
  <si>
    <t>信阳市平桥区2025年度一次性扩岗补助公示名单</t>
  </si>
  <si>
    <t>序号</t>
  </si>
  <si>
    <t>单位编号</t>
  </si>
  <si>
    <t>单位名称</t>
  </si>
  <si>
    <t>核定金额（元）</t>
  </si>
  <si>
    <t>411503811267</t>
  </si>
  <si>
    <t>奔月电气有限公司</t>
  </si>
  <si>
    <t>411503807242</t>
  </si>
  <si>
    <t>河南宏展畜牧科技有限公司</t>
  </si>
  <si>
    <t>412000482055</t>
  </si>
  <si>
    <t>河南联晟新材料有限公司</t>
  </si>
  <si>
    <t>411503806870</t>
  </si>
  <si>
    <t>河南瑞孚实业有限公司</t>
  </si>
  <si>
    <t>411503809055</t>
  </si>
  <si>
    <t>河南省鼎润科技实业有限公司</t>
  </si>
  <si>
    <t>411503807817</t>
  </si>
  <si>
    <t>河南信合安居物业服务有限公司信阳分公司</t>
  </si>
  <si>
    <t>412001610189</t>
  </si>
  <si>
    <t>浦恩通信技术有限责任公司信阳分公司</t>
  </si>
  <si>
    <t>411503807875</t>
  </si>
  <si>
    <t>仁新实业发展(信阳)有限公司</t>
  </si>
  <si>
    <t>411502811111</t>
  </si>
  <si>
    <t>信阳淮河骨科医院</t>
  </si>
  <si>
    <t>411503335765</t>
  </si>
  <si>
    <t>信阳建工质量检测有限公司</t>
  </si>
  <si>
    <t>411503807246</t>
  </si>
  <si>
    <t>信阳漓源饲料有限公司</t>
  </si>
  <si>
    <t>411503304522</t>
  </si>
  <si>
    <t>信阳融旭再生资源有限公司</t>
  </si>
  <si>
    <t>411503213401</t>
  </si>
  <si>
    <t>信阳市平桥区翰林学校</t>
  </si>
  <si>
    <t>412000130786</t>
  </si>
  <si>
    <t>信阳市平桥区衡水高级中学</t>
  </si>
  <si>
    <t>412000523700</t>
  </si>
  <si>
    <t>信阳市平桥区淮河高级中学</t>
  </si>
  <si>
    <t>412000303427</t>
  </si>
  <si>
    <t>信阳市平桥区新时代学校</t>
  </si>
  <si>
    <t>411503809130</t>
  </si>
  <si>
    <t>信阳市图展光电有限公司</t>
  </si>
  <si>
    <t>411503416187</t>
  </si>
  <si>
    <t>信阳市羊山新区优声文化艺术传播有限公司</t>
  </si>
  <si>
    <t>411503303581</t>
  </si>
  <si>
    <t>信阳天泓汽车销售服务有限公司</t>
  </si>
  <si>
    <t>411503201922</t>
  </si>
  <si>
    <t>信阳威佳金凯汽车销售服务有限公司</t>
  </si>
  <si>
    <t>411503813735</t>
  </si>
  <si>
    <t>信阳威通汽车销售服务有限公司</t>
  </si>
  <si>
    <t>411502810681</t>
  </si>
  <si>
    <t>信阳星宇航天标准件制造有限公司</t>
  </si>
  <si>
    <t>411503807668</t>
  </si>
  <si>
    <t>信阳兴合物业服务有限公司</t>
  </si>
  <si>
    <t>411503438666</t>
  </si>
  <si>
    <t>信阳应急救援学校</t>
  </si>
  <si>
    <t>411503804964</t>
  </si>
  <si>
    <t>信阳永豪轩家具有限公司</t>
  </si>
  <si>
    <t>411503210360</t>
  </si>
  <si>
    <t>信阳中部半导体技术有限公司</t>
  </si>
  <si>
    <t>411503201740</t>
  </si>
  <si>
    <t>信阳中航智航空配件有限公司</t>
  </si>
  <si>
    <t>411503314725</t>
  </si>
  <si>
    <t>中科冠腾河南科技有限公司</t>
  </si>
  <si>
    <t>411503811325</t>
  </si>
  <si>
    <t>信阳圆创磁电科技有限公司</t>
  </si>
  <si>
    <t>412001551504</t>
  </si>
  <si>
    <t>信阳西亚和美家和商业有限公司平桥西亚城分公司</t>
  </si>
  <si>
    <t>411503810432</t>
  </si>
  <si>
    <t>信阳舜宇光学有限公司</t>
  </si>
  <si>
    <t>412001389061</t>
  </si>
  <si>
    <t>信阳市明港西亚和美丽宝购物广场有限公司</t>
  </si>
  <si>
    <t>412002052299</t>
  </si>
  <si>
    <t>信阳科技职业学院</t>
  </si>
  <si>
    <t>411503208861</t>
  </si>
  <si>
    <t>信阳航空职业学院</t>
  </si>
  <si>
    <t>411503800177</t>
  </si>
  <si>
    <t>西亚和美商业股份有限公司平桥丽宝广场</t>
  </si>
  <si>
    <t>412001477591</t>
  </si>
  <si>
    <t>西亚和美商业股份有限公司和美西亚城分公司</t>
  </si>
  <si>
    <t>412001245706</t>
  </si>
  <si>
    <t>西亚超市连锁管理有限公司平桥西亚城分公司</t>
  </si>
  <si>
    <t>411503813130</t>
  </si>
  <si>
    <t>西亚超市连锁管理有限公司平桥分公司</t>
  </si>
  <si>
    <t>412002668918</t>
  </si>
  <si>
    <t>宁波东方钱湖企业管理发展有限公司信阳分公司</t>
  </si>
  <si>
    <t>411503808761</t>
  </si>
  <si>
    <t>河南银雁科技服务有限公司信阳分公司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</si>
</sst>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F20" sqref="F20"/>
    </sheetView>
  </sheetViews>
  <sheetFormatPr defaultColWidth="9" defaultRowHeight="13.5" outlineLevelCol="3"/>
  <cols>
    <col min="1" max="1" width="8.875" customWidth="1"/>
    <col min="2" max="2" width="14.75" customWidth="1"/>
    <col min="3" max="3" width="43.75" customWidth="1"/>
    <col min="4" max="4" width="20.125" customWidth="1"/>
  </cols>
  <sheetData>
    <row r="1" ht="41" customHeight="1" spans="1:4">
      <c r="A1" s="2" t="s">
        <v>0</v>
      </c>
      <c r="B1" s="2"/>
      <c r="C1" s="2"/>
      <c r="D1" s="2"/>
    </row>
    <row r="2" s="1" customFormat="1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2" customHeight="1" spans="1:4">
      <c r="A3" s="4">
        <v>1</v>
      </c>
      <c r="B3" s="5" t="s">
        <v>5</v>
      </c>
      <c r="C3" s="6" t="s">
        <v>6</v>
      </c>
      <c r="D3" s="4">
        <f>2*1500</f>
        <v>3000</v>
      </c>
    </row>
    <row r="4" ht="22" customHeight="1" spans="1:4">
      <c r="A4" s="7">
        <v>2</v>
      </c>
      <c r="B4" s="5" t="s">
        <v>7</v>
      </c>
      <c r="C4" s="6" t="s">
        <v>8</v>
      </c>
      <c r="D4" s="7">
        <v>3000</v>
      </c>
    </row>
    <row r="5" ht="22" customHeight="1" spans="1:4">
      <c r="A5" s="4">
        <v>3</v>
      </c>
      <c r="B5" s="5" t="s">
        <v>9</v>
      </c>
      <c r="C5" s="6" t="s">
        <v>10</v>
      </c>
      <c r="D5" s="7">
        <v>3000</v>
      </c>
    </row>
    <row r="6" ht="22" customHeight="1" spans="1:4">
      <c r="A6" s="7">
        <v>4</v>
      </c>
      <c r="B6" s="5" t="s">
        <v>11</v>
      </c>
      <c r="C6" s="6" t="s">
        <v>12</v>
      </c>
      <c r="D6" s="7">
        <v>3000</v>
      </c>
    </row>
    <row r="7" ht="22" customHeight="1" spans="1:4">
      <c r="A7" s="4">
        <v>5</v>
      </c>
      <c r="B7" s="5" t="s">
        <v>13</v>
      </c>
      <c r="C7" s="6" t="s">
        <v>14</v>
      </c>
      <c r="D7" s="7">
        <v>3000</v>
      </c>
    </row>
    <row r="8" ht="22" customHeight="1" spans="1:4">
      <c r="A8" s="7">
        <v>6</v>
      </c>
      <c r="B8" s="5" t="s">
        <v>15</v>
      </c>
      <c r="C8" s="6" t="s">
        <v>16</v>
      </c>
      <c r="D8" s="7">
        <v>1500</v>
      </c>
    </row>
    <row r="9" ht="22" customHeight="1" spans="1:4">
      <c r="A9" s="4">
        <v>7</v>
      </c>
      <c r="B9" s="5" t="s">
        <v>17</v>
      </c>
      <c r="C9" s="6" t="s">
        <v>18</v>
      </c>
      <c r="D9" s="7">
        <f>6*1500</f>
        <v>9000</v>
      </c>
    </row>
    <row r="10" ht="22" customHeight="1" spans="1:4">
      <c r="A10" s="7">
        <v>8</v>
      </c>
      <c r="B10" s="5" t="s">
        <v>19</v>
      </c>
      <c r="C10" s="6" t="s">
        <v>20</v>
      </c>
      <c r="D10" s="7">
        <v>1500</v>
      </c>
    </row>
    <row r="11" ht="22" customHeight="1" spans="1:4">
      <c r="A11" s="4">
        <v>9</v>
      </c>
      <c r="B11" s="5" t="s">
        <v>21</v>
      </c>
      <c r="C11" s="6" t="s">
        <v>22</v>
      </c>
      <c r="D11" s="7">
        <f>12*1500</f>
        <v>18000</v>
      </c>
    </row>
    <row r="12" ht="22" customHeight="1" spans="1:4">
      <c r="A12" s="7">
        <v>10</v>
      </c>
      <c r="B12" s="5" t="s">
        <v>23</v>
      </c>
      <c r="C12" s="6" t="s">
        <v>24</v>
      </c>
      <c r="D12" s="7">
        <v>3000</v>
      </c>
    </row>
    <row r="13" ht="22" customHeight="1" spans="1:4">
      <c r="A13" s="4">
        <v>11</v>
      </c>
      <c r="B13" s="5" t="s">
        <v>25</v>
      </c>
      <c r="C13" s="6" t="s">
        <v>26</v>
      </c>
      <c r="D13" s="7">
        <v>3000</v>
      </c>
    </row>
    <row r="14" ht="22" customHeight="1" spans="1:4">
      <c r="A14" s="7">
        <v>12</v>
      </c>
      <c r="B14" s="5" t="s">
        <v>27</v>
      </c>
      <c r="C14" s="6" t="s">
        <v>28</v>
      </c>
      <c r="D14" s="7">
        <v>3000</v>
      </c>
    </row>
    <row r="15" ht="22" customHeight="1" spans="1:4">
      <c r="A15" s="4">
        <v>13</v>
      </c>
      <c r="B15" s="5" t="s">
        <v>29</v>
      </c>
      <c r="C15" s="6" t="s">
        <v>30</v>
      </c>
      <c r="D15" s="7">
        <f>12*1500</f>
        <v>18000</v>
      </c>
    </row>
    <row r="16" ht="22" customHeight="1" spans="1:4">
      <c r="A16" s="7">
        <v>14</v>
      </c>
      <c r="B16" s="5" t="s">
        <v>31</v>
      </c>
      <c r="C16" s="6" t="s">
        <v>32</v>
      </c>
      <c r="D16" s="7">
        <f>16*1500</f>
        <v>24000</v>
      </c>
    </row>
    <row r="17" ht="22" customHeight="1" spans="1:4">
      <c r="A17" s="4">
        <v>15</v>
      </c>
      <c r="B17" s="5" t="s">
        <v>33</v>
      </c>
      <c r="C17" s="6" t="s">
        <v>34</v>
      </c>
      <c r="D17" s="7">
        <f>3*1500</f>
        <v>4500</v>
      </c>
    </row>
    <row r="18" ht="22" customHeight="1" spans="1:4">
      <c r="A18" s="7">
        <v>16</v>
      </c>
      <c r="B18" s="5" t="s">
        <v>35</v>
      </c>
      <c r="C18" s="6" t="s">
        <v>36</v>
      </c>
      <c r="D18" s="7">
        <f>10*1500</f>
        <v>15000</v>
      </c>
    </row>
    <row r="19" ht="22" customHeight="1" spans="1:4">
      <c r="A19" s="4">
        <v>17</v>
      </c>
      <c r="B19" s="5" t="s">
        <v>37</v>
      </c>
      <c r="C19" s="6" t="s">
        <v>38</v>
      </c>
      <c r="D19" s="7">
        <v>1500</v>
      </c>
    </row>
    <row r="20" ht="22" customHeight="1" spans="1:4">
      <c r="A20" s="7">
        <v>18</v>
      </c>
      <c r="B20" s="5" t="s">
        <v>39</v>
      </c>
      <c r="C20" s="6" t="s">
        <v>40</v>
      </c>
      <c r="D20" s="7">
        <v>1500</v>
      </c>
    </row>
    <row r="21" ht="22" customHeight="1" spans="1:4">
      <c r="A21" s="4">
        <v>19</v>
      </c>
      <c r="B21" s="5" t="s">
        <v>41</v>
      </c>
      <c r="C21" s="6" t="s">
        <v>42</v>
      </c>
      <c r="D21" s="7">
        <v>1500</v>
      </c>
    </row>
    <row r="22" ht="22" customHeight="1" spans="1:4">
      <c r="A22" s="7">
        <v>20</v>
      </c>
      <c r="B22" s="5" t="s">
        <v>43</v>
      </c>
      <c r="C22" s="6" t="s">
        <v>44</v>
      </c>
      <c r="D22" s="7">
        <v>1500</v>
      </c>
    </row>
    <row r="23" ht="22" customHeight="1" spans="1:4">
      <c r="A23" s="4">
        <v>21</v>
      </c>
      <c r="B23" s="5" t="s">
        <v>45</v>
      </c>
      <c r="C23" s="6" t="s">
        <v>46</v>
      </c>
      <c r="D23" s="7">
        <v>3000</v>
      </c>
    </row>
    <row r="24" ht="22" customHeight="1" spans="1:4">
      <c r="A24" s="7">
        <v>22</v>
      </c>
      <c r="B24" s="5" t="s">
        <v>47</v>
      </c>
      <c r="C24" s="6" t="s">
        <v>48</v>
      </c>
      <c r="D24" s="7">
        <v>1500</v>
      </c>
    </row>
    <row r="25" ht="22" customHeight="1" spans="1:4">
      <c r="A25" s="4">
        <v>23</v>
      </c>
      <c r="B25" s="5" t="s">
        <v>49</v>
      </c>
      <c r="C25" s="6" t="s">
        <v>50</v>
      </c>
      <c r="D25" s="7">
        <v>1500</v>
      </c>
    </row>
    <row r="26" ht="22" customHeight="1" spans="1:4">
      <c r="A26" s="7">
        <v>24</v>
      </c>
      <c r="B26" s="5" t="s">
        <v>51</v>
      </c>
      <c r="C26" s="6" t="s">
        <v>52</v>
      </c>
      <c r="D26" s="7">
        <f>3*1500</f>
        <v>4500</v>
      </c>
    </row>
    <row r="27" ht="22" customHeight="1" spans="1:4">
      <c r="A27" s="4">
        <v>25</v>
      </c>
      <c r="B27" s="5" t="s">
        <v>53</v>
      </c>
      <c r="C27" s="6" t="s">
        <v>54</v>
      </c>
      <c r="D27" s="7">
        <f>2*1500</f>
        <v>3000</v>
      </c>
    </row>
    <row r="28" ht="22" customHeight="1" spans="1:4">
      <c r="A28" s="7">
        <v>26</v>
      </c>
      <c r="B28" s="5" t="s">
        <v>55</v>
      </c>
      <c r="C28" s="6" t="s">
        <v>56</v>
      </c>
      <c r="D28" s="7">
        <v>1500</v>
      </c>
    </row>
    <row r="29" ht="22" customHeight="1" spans="1:4">
      <c r="A29" s="4">
        <v>27</v>
      </c>
      <c r="B29" s="5" t="s">
        <v>57</v>
      </c>
      <c r="C29" s="6" t="s">
        <v>58</v>
      </c>
      <c r="D29" s="7">
        <v>1500</v>
      </c>
    </row>
    <row r="30" ht="22" customHeight="1" spans="1:4">
      <c r="A30" s="7">
        <v>28</v>
      </c>
      <c r="B30" s="5" t="s">
        <v>59</v>
      </c>
      <c r="C30" s="6" t="s">
        <v>60</v>
      </c>
      <c r="D30" s="7">
        <f>2*1500</f>
        <v>3000</v>
      </c>
    </row>
    <row r="31" ht="24" customHeight="1" spans="1:4">
      <c r="A31" s="4">
        <v>29</v>
      </c>
      <c r="B31" s="8" t="s">
        <v>61</v>
      </c>
      <c r="C31" s="9" t="s">
        <v>62</v>
      </c>
      <c r="D31" s="7">
        <f>14*1500</f>
        <v>21000</v>
      </c>
    </row>
    <row r="32" ht="22" customHeight="1" spans="1:4">
      <c r="A32" s="7">
        <v>30</v>
      </c>
      <c r="B32" s="8" t="s">
        <v>63</v>
      </c>
      <c r="C32" s="9" t="s">
        <v>64</v>
      </c>
      <c r="D32" s="7">
        <f>1500*4</f>
        <v>6000</v>
      </c>
    </row>
    <row r="33" ht="22" customHeight="1" spans="1:4">
      <c r="A33" s="4">
        <v>31</v>
      </c>
      <c r="B33" s="8" t="s">
        <v>65</v>
      </c>
      <c r="C33" s="9" t="s">
        <v>66</v>
      </c>
      <c r="D33" s="7">
        <f>23*1500</f>
        <v>34500</v>
      </c>
    </row>
    <row r="34" ht="22" customHeight="1" spans="1:4">
      <c r="A34" s="7">
        <v>32</v>
      </c>
      <c r="B34" s="8" t="s">
        <v>67</v>
      </c>
      <c r="C34" s="9" t="s">
        <v>68</v>
      </c>
      <c r="D34" s="7">
        <f>1500*4</f>
        <v>6000</v>
      </c>
    </row>
    <row r="35" ht="22" customHeight="1" spans="1:4">
      <c r="A35" s="4">
        <v>33</v>
      </c>
      <c r="B35" s="8" t="s">
        <v>69</v>
      </c>
      <c r="C35" s="9" t="s">
        <v>70</v>
      </c>
      <c r="D35" s="7">
        <f>46*1500</f>
        <v>69000</v>
      </c>
    </row>
    <row r="36" ht="22" customHeight="1" spans="1:4">
      <c r="A36" s="7">
        <v>34</v>
      </c>
      <c r="B36" s="8" t="s">
        <v>71</v>
      </c>
      <c r="C36" s="9" t="s">
        <v>72</v>
      </c>
      <c r="D36" s="7">
        <f>61*1500</f>
        <v>91500</v>
      </c>
    </row>
    <row r="37" ht="22" customHeight="1" spans="1:4">
      <c r="A37" s="4">
        <v>35</v>
      </c>
      <c r="B37" s="8" t="s">
        <v>73</v>
      </c>
      <c r="C37" s="9" t="s">
        <v>74</v>
      </c>
      <c r="D37" s="7">
        <f>1500*4</f>
        <v>6000</v>
      </c>
    </row>
    <row r="38" ht="22" customHeight="1" spans="1:4">
      <c r="A38" s="7">
        <v>36</v>
      </c>
      <c r="B38" s="8" t="s">
        <v>75</v>
      </c>
      <c r="C38" s="9" t="s">
        <v>76</v>
      </c>
      <c r="D38" s="7">
        <f>1500*14</f>
        <v>21000</v>
      </c>
    </row>
    <row r="39" ht="22" customHeight="1" spans="1:4">
      <c r="A39" s="4">
        <v>37</v>
      </c>
      <c r="B39" s="8" t="s">
        <v>77</v>
      </c>
      <c r="C39" s="9" t="s">
        <v>78</v>
      </c>
      <c r="D39" s="7">
        <v>1500</v>
      </c>
    </row>
    <row r="40" ht="22" customHeight="1" spans="1:4">
      <c r="A40" s="7">
        <v>38</v>
      </c>
      <c r="B40" s="8" t="s">
        <v>79</v>
      </c>
      <c r="C40" s="9" t="s">
        <v>80</v>
      </c>
      <c r="D40" s="7">
        <v>3000</v>
      </c>
    </row>
    <row r="41" ht="22" customHeight="1" spans="1:4">
      <c r="A41" s="4">
        <v>39</v>
      </c>
      <c r="B41" s="8" t="s">
        <v>81</v>
      </c>
      <c r="C41" s="9" t="s">
        <v>82</v>
      </c>
      <c r="D41" s="7">
        <f>1500*32</f>
        <v>48000</v>
      </c>
    </row>
    <row r="42" ht="22" customHeight="1" spans="1:4">
      <c r="A42" s="7">
        <v>40</v>
      </c>
      <c r="B42" s="8" t="s">
        <v>83</v>
      </c>
      <c r="C42" s="9" t="s">
        <v>84</v>
      </c>
      <c r="D42" s="7">
        <f>1500*10</f>
        <v>15000</v>
      </c>
    </row>
  </sheetData>
  <mergeCells count="1">
    <mergeCell ref="A1:D1"/>
  </mergeCells>
  <printOptions horizontalCentered="1"/>
  <pageMargins left="0.66875" right="0.314583333333333" top="0.751388888888889" bottom="0.751388888888889" header="0.298611111111111" footer="0.298611111111111"/>
  <pageSetup paperSize="9" orientation="portrait" horizontalDpi="600"/>
  <headerFooter>
    <oddFooter>&amp;C第 &amp;P 页</oddFoot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5" sqref="H3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saybye</cp:lastModifiedBy>
  <dcterms:created xsi:type="dcterms:W3CDTF">2022-08-23T01:18:00Z</dcterms:created>
  <dcterms:modified xsi:type="dcterms:W3CDTF">2026-01-04T08:30:46Z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EAA366F0F80744FE80A51EA4C76FF730_13</vt:lpwstr>
  </property>
  <property fmtid="{D5CDD505-2E9C-101B-9397-08002B2CF9AE}" pid="3" name="KSOProductBuildVer">
    <vt:lpwstr>2052-12.1.0.21915</vt:lpwstr>
  </property>
</Properties>
</file>