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20" windowHeight="9520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Area" localSheetId="0">'1'!$A$1:J19</definedName>
    <definedName name="_xlnm.Print_Titles" localSheetId="0">'1'!$1:5</definedName>
    <definedName name="_xlnm.Print_Area" localSheetId="1">'2'!$A$1:K22</definedName>
    <definedName name="_xlnm.Print_Titles" localSheetId="1">'2'!$1:6</definedName>
    <definedName name="_xlnm.Print_Area" localSheetId="2">'3'!$A$1:J21</definedName>
    <definedName name="_xlnm.Print_Titles" localSheetId="2">'3'!$1:6</definedName>
    <definedName name="_xlnm.Print_Area" localSheetId="3">'4'!$A$1:L23</definedName>
    <definedName name="_xlnm.Print_Titles" localSheetId="3">'4'!$1:7</definedName>
    <definedName name="_xlnm.Print_Area" localSheetId="4">'5'!$A$1:J22</definedName>
    <definedName name="_xlnm.Print_Titles" localSheetId="4">'5'!$1:6</definedName>
    <definedName name="_xlnm.Print_Area" localSheetId="5">'6'!$A$1:J20</definedName>
    <definedName name="_xlnm.Print_Titles" localSheetId="5">'6'!$1:6</definedName>
    <definedName name="_xlnm.Print_Area" localSheetId="6">'7'!$A$1:H34</definedName>
    <definedName name="_xlnm.Print_Titles" localSheetId="6">'7'!$1:5</definedName>
    <definedName name="_xlnm.Print_Area" localSheetId="7">'8'!$A$1:B12</definedName>
    <definedName name="_xlnm.Print_Titles" localSheetId="7">'8'!$1:4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<sst xmlns="http://schemas.openxmlformats.org/spreadsheetml/2006/main" count="179">
  <si>
    <t>预算01表</t>
  </si>
  <si>
    <t xml:space="preserve"> 2018年部门收支总体情况表</t>
  </si>
  <si>
    <t>单位名称：浉河区爱卫办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</si>
  <si>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</si>
  <si>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</si>
  <si>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</si>
  <si>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</si>
  <si>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</si>
  <si>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</si>
  <si>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</si>
  <si>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</si>
  <si>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</si>
  <si>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</si>
  <si>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</si>
  <si>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</si>
  <si>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</si>
  <si>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</si>
  <si>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</si>
  <si>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</si>
  <si>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</si>
  <si>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</si>
  <si>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</si>
  <si>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</si>
  <si>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</si>
  <si>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</si>
  <si>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</si>
  <si>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</si>
  <si>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</si>
  <si>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</si>
  <si>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</si>
  <si>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</si>
  <si>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</si>
  <si>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</si>
  <si>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</si>
  <si>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</si>
  <si>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</si>
  <si>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</si>
  <si>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</si>
  <si>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</si>
  <si>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</si>
  <si>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</si>
  <si>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</si>
  <si>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</si>
  <si>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</si>
  <si>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</si>
  <si>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</si>
  <si>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金额合计</t>
  </si>
  <si>
    <t>01</t>
  </si>
  <si>
    <t>行政运行</t>
  </si>
  <si>
    <t>210</t>
  </si>
  <si>
    <t>99</t>
  </si>
  <si>
    <t>其他医疗卫生与计划生育支出</t>
  </si>
  <si>
    <t>208</t>
  </si>
  <si>
    <t>05</t>
  </si>
  <si>
    <t>行政单位离休费</t>
  </si>
  <si>
    <t>机关事业单位基本养老保险缴费支出</t>
  </si>
  <si>
    <t>11</t>
  </si>
  <si>
    <t>行政单位医疗保险</t>
  </si>
  <si>
    <t>27</t>
  </si>
  <si>
    <t>03</t>
  </si>
  <si>
    <t>行政单位生育险</t>
  </si>
  <si>
    <t>02</t>
  </si>
  <si>
    <t>行政单位工伤险</t>
  </si>
  <si>
    <t>221</t>
  </si>
  <si>
    <t>行政住房公积金</t>
  </si>
  <si>
    <t>预算03表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</si>
  <si>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年部门支出总体情况表</t>
    </r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</si>
  <si>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</si>
  <si>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</si>
  <si>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</si>
  <si>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</si>
  <si>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</si>
  <si>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</si>
  <si>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</si>
  <si>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</si>
  <si>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</si>
  <si>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</si>
  <si>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</si>
  <si>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</si>
  <si>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</si>
  <si>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</si>
  <si>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</si>
  <si>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</si>
  <si>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</si>
  <si>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</si>
  <si>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</si>
  <si>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</si>
  <si>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</si>
  <si>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</si>
  <si>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</si>
  <si>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</si>
  <si>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</si>
  <si>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</si>
  <si>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</si>
  <si>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</si>
  <si>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</si>
  <si>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</si>
  <si>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</si>
  <si>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</si>
  <si>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</si>
  <si>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总计</t>
  </si>
  <si>
    <t>国家卫生城市建设</t>
  </si>
  <si>
    <t>病媒生物防制</t>
  </si>
  <si>
    <t>城乡环境卫生建设</t>
  </si>
  <si>
    <t>预算06表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</si>
  <si>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年政府性基金支出情况表</t>
    </r>
  </si>
  <si>
    <t>0</t>
  </si>
  <si>
    <t>无</t>
  </si>
  <si>
    <t>备注：浉河区爱卫办无政府性基金收入和支出。</t>
  </si>
  <si>
    <r>
      <rPr>
        <sz val="10"/>
        <rFont val="宋体"/>
        <family val="3"/>
        <charset val="134"/>
      </rPr>
      <t>预算07</t>
    </r>
    <r>
      <rPr>
        <sz val="10"/>
        <rFont val="宋体"/>
        <family val="3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</si>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</sst>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&quot;??;@"/>
    <numFmt numFmtId="177" formatCode="_-* #,##0.00&quot;$&quot;_-;\-* #,##0.00&quot;$&quot;_-;_-* &quot;-&quot;??&quot;$&quot;_-;_-@_-"/>
    <numFmt numFmtId="178" formatCode="yyyy&quot;年&quot;m&quot;月&quot;d&quot;日&quot;;@"/>
    <numFmt numFmtId="179" formatCode="0000"/>
    <numFmt numFmtId="180" formatCode="_-* #,##0_$_-;\-* #,##0_$_-;_-* &quot;-&quot;_$_-;_-@_-"/>
    <numFmt numFmtId="181" formatCode="_-&quot;$&quot;* #,##0_-;\-&quot;$&quot;* #,##0_-;_-&quot;$&quot;* &quot;-&quot;_-;_-@_-"/>
    <numFmt numFmtId="182" formatCode="#,##0.0_);[Red]\(#,##0.0\)"/>
    <numFmt numFmtId="183" formatCode="\$#,##0.00;\(\$#,##0.00\)"/>
    <numFmt numFmtId="184" formatCode="#,##0.0"/>
    <numFmt numFmtId="185" formatCode="#,##0;\-#,##0;&quot;-&quot;"/>
    <numFmt numFmtId="186" formatCode="_-* #,##0&quot;$&quot;_-;\-* #,##0&quot;$&quot;_-;_-* &quot;-&quot;&quot;$&quot;_-;_-@_-"/>
    <numFmt numFmtId="187" formatCode="#,##0;\(#,##0\)"/>
    <numFmt numFmtId="188" formatCode="\$#,##0;\(\$#,##0\)"/>
    <numFmt numFmtId="189" formatCode="0.0"/>
    <numFmt numFmtId="190" formatCode="_(&quot;$&quot;* #,##0.00_);_(&quot;$&quot;* \(#,##0.00\);_(&quot;$&quot;* &quot;-&quot;??_);_(@_)"/>
    <numFmt numFmtId="191" formatCode="0.0_);[Red]\(0.0\)"/>
    <numFmt numFmtId="192" formatCode="0;_琀"/>
    <numFmt numFmtId="193" formatCode="#,##0.0_ "/>
    <numFmt numFmtId="194" formatCode="00"/>
    <numFmt numFmtId="195" formatCode="_-* #,##0.00_$_-;\-* #,##0.00_$_-;_-* &quot;-&quot;??_$_-;_-@_-"/>
  </numFmts>
  <fonts count="54"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b/>
      <sz val="12"/>
      <name val="Arial"/>
      <family val="2"/>
      <charset val="134"/>
    </font>
    <font>
      <sz val="11"/>
      <color indexed="20"/>
      <name val="微软雅黑"/>
      <family val="2"/>
      <charset val="134"/>
    </font>
    <font>
      <b/>
      <sz val="13"/>
      <color indexed="56"/>
      <name val="宋体"/>
      <charset val="134"/>
    </font>
    <font>
      <sz val="8"/>
      <name val="Arial"/>
      <family val="2"/>
      <charset val="134"/>
    </font>
    <font>
      <sz val="8"/>
      <name val="Times New Roman"/>
      <family val="1"/>
      <charset val="134"/>
    </font>
    <font>
      <b/>
      <sz val="18"/>
      <color indexed="56"/>
      <name val="宋体"/>
      <charset val="134"/>
    </font>
    <font>
      <b/>
      <sz val="18"/>
      <name val="Arial"/>
      <family val="2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2"/>
      <name val="Helv"/>
      <family val="2"/>
      <charset val="134"/>
    </font>
    <font>
      <sz val="10"/>
      <name val="Times New Roman"/>
      <family val="1"/>
      <charset val="134"/>
    </font>
    <font>
      <b/>
      <sz val="15"/>
      <color indexed="56"/>
      <name val="宋体"/>
      <charset val="134"/>
    </font>
    <font>
      <b/>
      <sz val="12"/>
      <color indexed="8"/>
      <name val="宋体"/>
      <family val="3"/>
      <charset val="134"/>
    </font>
    <font>
      <sz val="11"/>
      <name val="宋体"/>
      <charset val="134"/>
    </font>
    <font>
      <b/>
      <i/>
      <sz val="16"/>
      <name val="Helv"/>
      <family val="2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2"/>
      <color indexed="17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charset val="134"/>
    </font>
    <font>
      <u/>
      <sz val="12"/>
      <color indexed="36"/>
      <name val="宋体"/>
      <family val="3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name val="Courier"/>
      <family val="2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1"/>
      <color indexed="17"/>
      <name val="微软雅黑"/>
      <family val="2"/>
      <charset val="134"/>
    </font>
    <font>
      <sz val="12"/>
      <name val="바탕체"/>
      <family val="3"/>
      <charset val="134"/>
    </font>
    <font>
      <sz val="10"/>
      <name val="宋体"/>
      <charset val="134"/>
    </font>
    <font>
      <sz val="20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宋体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8"/>
      <color indexed="0"/>
      <name val="仿宋"/>
      <charset val="134"/>
    </font>
    <font>
      <sz val="12"/>
      <color indexed="0"/>
      <name val="仿宋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5" fontId="24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87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83" fontId="18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0" borderId="0" applyProtection="0">
      <alignment vertical="center"/>
    </xf>
    <xf numFmtId="188" fontId="18" fillId="0" borderId="0">
      <alignment vertical="center"/>
    </xf>
    <xf numFmtId="2" fontId="23" fillId="0" borderId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20" applyNumberFormat="0" applyAlignment="0" applyProtection="0">
      <alignment horizontal="left" vertical="center"/>
    </xf>
    <xf numFmtId="0" fontId="8" fillId="0" borderId="6">
      <alignment horizontal="left" vertical="center"/>
    </xf>
    <xf numFmtId="0" fontId="14" fillId="0" borderId="0" applyProtection="0">
      <alignment vertical="center"/>
    </xf>
    <xf numFmtId="0" fontId="8" fillId="0" borderId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" borderId="1" applyNumberFormat="0" applyBorder="0" applyAlignment="0" applyProtection="0">
      <alignment vertical="center"/>
    </xf>
    <xf numFmtId="37" fontId="26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5" fillId="0" borderId="0">
      <alignment vertical="center"/>
    </xf>
    <xf numFmtId="0" fontId="23" fillId="0" borderId="24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1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189" fontId="21" fillId="0" borderId="1">
      <alignment vertical="center"/>
      <protection locked="0"/>
    </xf>
    <xf numFmtId="0" fontId="21" fillId="0" borderId="0">
      <alignment vertical="center"/>
    </xf>
    <xf numFmtId="0" fontId="43" fillId="0" borderId="0">
      <alignment vertical="center"/>
    </xf>
    <xf numFmtId="0" fontId="0" fillId="37" borderId="28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4" fillId="0" borderId="27" applyNumberFormat="0" applyFill="0" applyAlignment="0" applyProtection="0">
      <alignment vertical="center"/>
    </xf>
    <xf numFmtId="0" fontId="31" fillId="34" borderId="25" applyNumberFormat="0" applyAlignment="0" applyProtection="0">
      <alignment vertical="center"/>
    </xf>
    <xf numFmtId="0" fontId="35" fillId="38" borderId="2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3" fillId="34" borderId="26" applyNumberFormat="0" applyAlignment="0" applyProtection="0">
      <alignment vertical="center"/>
    </xf>
    <xf numFmtId="0" fontId="30" fillId="18" borderId="25" applyNumberFormat="0" applyAlignment="0" applyProtection="0">
      <alignment vertical="center"/>
    </xf>
    <xf numFmtId="1" fontId="21" fillId="0" borderId="1">
      <alignment vertical="center"/>
      <protection locked="0"/>
    </xf>
    <xf numFmtId="0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4" fillId="2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308">
    <xf numFmtId="0" fontId="0" fillId="0" borderId="0" xfId="0">
      <alignment vertical="center"/>
    </xf>
    <xf numFmtId="0" fontId="4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2" fontId="45" fillId="0" borderId="0" xfId="169" applyNumberFormat="1" applyFont="1" applyFill="1" applyAlignment="1" applyProtection="1">
      <alignment horizontal="left" vertical="center"/>
    </xf>
    <xf numFmtId="182" fontId="43" fillId="0" borderId="0" xfId="169" applyNumberFormat="1" applyFont="1" applyFill="1" applyAlignment="1" applyProtection="1">
      <alignment horizontal="righ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5" fillId="0" borderId="0" xfId="0" applyFont="1" applyFill="1" applyAlignment="1"/>
    <xf numFmtId="0" fontId="45" fillId="0" borderId="0" xfId="0" applyFont="1" applyAlignment="1">
      <alignment horizontal="right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5" fillId="0" borderId="1" xfId="0" applyFont="1" applyFill="1" applyBorder="1">
      <alignment vertical="center"/>
    </xf>
    <xf numFmtId="0" fontId="45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45" fillId="0" borderId="0" xfId="167" applyFont="1" applyAlignment="1"/>
    <xf numFmtId="0" fontId="45" fillId="0" borderId="0" xfId="167" applyFont="1" applyFill="1" applyAlignment="1"/>
    <xf numFmtId="0" fontId="29" fillId="0" borderId="0" xfId="167" applyAlignment="1"/>
    <xf numFmtId="176" fontId="45" fillId="0" borderId="0" xfId="163" applyNumberFormat="1" applyFont="1" applyFill="1" applyAlignment="1" applyProtection="1">
      <alignment horizontal="left" vertical="center" wrapText="1"/>
    </xf>
    <xf numFmtId="176" fontId="43" fillId="0" borderId="0" xfId="163" applyNumberFormat="1" applyFont="1" applyFill="1" applyAlignment="1" applyProtection="1">
      <alignment horizontal="left" vertical="center" wrapText="1"/>
    </xf>
    <xf numFmtId="0" fontId="46" fillId="0" borderId="0" xfId="167" applyNumberFormat="1" applyFont="1" applyFill="1" applyAlignment="1" applyProtection="1">
      <alignment horizontal="center" vertical="center"/>
    </xf>
    <xf numFmtId="0" fontId="45" fillId="2" borderId="3" xfId="167" applyFont="1" applyFill="1" applyBorder="1" applyAlignment="1"/>
    <xf numFmtId="0" fontId="43" fillId="2" borderId="3" xfId="167" applyFont="1" applyFill="1" applyBorder="1" applyAlignment="1"/>
    <xf numFmtId="0" fontId="45" fillId="2" borderId="3" xfId="167" applyFont="1" applyFill="1" applyBorder="1" applyAlignment="1">
      <alignment horizontal="right"/>
    </xf>
    <xf numFmtId="0" fontId="48" fillId="0" borderId="1" xfId="167" applyNumberFormat="1" applyFont="1" applyFill="1" applyBorder="1" applyAlignment="1" applyProtection="1">
      <alignment horizontal="center" vertical="center"/>
    </xf>
    <xf numFmtId="0" fontId="48" fillId="0" borderId="1" xfId="164" applyFont="1" applyBorder="1" applyAlignment="1">
      <alignment horizontal="center" vertical="center" wrapText="1"/>
    </xf>
    <xf numFmtId="0" fontId="48" fillId="0" borderId="1" xfId="167" applyNumberFormat="1" applyFont="1" applyFill="1" applyBorder="1" applyAlignment="1" applyProtection="1">
      <alignment horizontal="center" vertical="center" wrapText="1"/>
    </xf>
    <xf numFmtId="0" fontId="48" fillId="0" borderId="4" xfId="167" applyNumberFormat="1" applyFont="1" applyFill="1" applyBorder="1" applyAlignment="1" applyProtection="1">
      <alignment horizontal="center" vertical="center" wrapText="1"/>
    </xf>
    <xf numFmtId="0" fontId="48" fillId="0" borderId="1" xfId="167" applyNumberFormat="1" applyFont="1" applyFill="1" applyBorder="1" applyAlignment="1" applyProtection="1">
      <alignment vertical="center" wrapText="1"/>
    </xf>
    <xf numFmtId="0" fontId="48" fillId="0" borderId="1" xfId="164" applyFont="1" applyBorder="1" applyAlignment="1">
      <alignment vertical="center" wrapText="1"/>
    </xf>
    <xf numFmtId="49" fontId="45" fillId="0" borderId="5" xfId="167" applyNumberFormat="1" applyFont="1" applyFill="1" applyBorder="1" applyAlignment="1" applyProtection="1">
      <alignment horizontal="left" vertical="center" wrapText="1"/>
    </xf>
    <xf numFmtId="49" fontId="45" fillId="0" borderId="1" xfId="167" applyNumberFormat="1" applyFont="1" applyFill="1" applyBorder="1" applyAlignment="1" applyProtection="1">
      <alignment horizontal="left" vertical="center" wrapText="1"/>
    </xf>
    <xf numFmtId="182" fontId="45" fillId="0" borderId="1" xfId="167" applyNumberFormat="1" applyFont="1" applyFill="1" applyBorder="1" applyAlignment="1" applyProtection="1">
      <alignment horizontal="right" vertical="center" wrapText="1"/>
    </xf>
    <xf numFmtId="49" fontId="45" fillId="0" borderId="5" xfId="167" applyNumberFormat="1" applyFont="1" applyFill="1" applyBorder="1" applyAlignment="1" applyProtection="1">
      <alignment horizontal="center" vertical="center" wrapText="1"/>
    </xf>
    <xf numFmtId="49" fontId="45" fillId="0" borderId="1" xfId="167" applyNumberFormat="1" applyFont="1" applyFill="1" applyBorder="1" applyAlignment="1" applyProtection="1">
      <alignment horizontal="center" vertical="center" wrapText="1"/>
    </xf>
    <xf numFmtId="49" fontId="45" fillId="0" borderId="1" xfId="167" applyNumberFormat="1" applyFont="1" applyFill="1" applyBorder="1" applyAlignment="1" applyProtection="1">
      <alignment horizontal="left" vertical="center" wrapText="1" indent="1"/>
    </xf>
    <xf numFmtId="0" fontId="45" fillId="0" borderId="1" xfId="167" applyNumberFormat="1" applyFont="1" applyFill="1" applyBorder="1" applyAlignment="1" applyProtection="1">
      <alignment horizontal="center" vertical="center" wrapText="1"/>
    </xf>
    <xf numFmtId="0" fontId="45" fillId="0" borderId="1" xfId="167" applyFont="1" applyBorder="1" applyAlignment="1"/>
    <xf numFmtId="0" fontId="45" fillId="0" borderId="0" xfId="0" applyFont="1">
      <alignment vertical="center"/>
    </xf>
    <xf numFmtId="0" fontId="45" fillId="0" borderId="0" xfId="0" applyFont="1" applyFill="1">
      <alignment vertical="center"/>
    </xf>
    <xf numFmtId="0" fontId="48" fillId="0" borderId="0" xfId="169" applyFont="1" applyAlignment="1"/>
    <xf numFmtId="0" fontId="45" fillId="0" borderId="0" xfId="169" applyFont="1" applyAlignment="1"/>
    <xf numFmtId="0" fontId="45" fillId="0" borderId="0" xfId="169" applyFont="1" applyFill="1" applyAlignment="1"/>
    <xf numFmtId="0" fontId="29" fillId="0" borderId="0" xfId="169" applyAlignment="1"/>
    <xf numFmtId="182" fontId="43" fillId="0" borderId="0" xfId="169" applyNumberFormat="1" applyFont="1" applyFill="1" applyAlignment="1" applyProtection="1">
      <alignment horizontal="left" vertical="center"/>
    </xf>
    <xf numFmtId="179" fontId="43" fillId="0" borderId="0" xfId="169" applyNumberFormat="1" applyFont="1" applyFill="1" applyAlignment="1" applyProtection="1">
      <alignment horizontal="center" vertical="center"/>
    </xf>
    <xf numFmtId="0" fontId="43" fillId="0" borderId="0" xfId="169" applyNumberFormat="1" applyFont="1" applyFill="1" applyAlignment="1" applyProtection="1">
      <alignment horizontal="right" vertical="center"/>
    </xf>
    <xf numFmtId="0" fontId="43" fillId="0" borderId="0" xfId="169" applyNumberFormat="1" applyFont="1" applyFill="1" applyAlignment="1" applyProtection="1">
      <alignment horizontal="left" vertical="center" wrapText="1"/>
    </xf>
    <xf numFmtId="182" fontId="43" fillId="0" borderId="0" xfId="169" applyNumberFormat="1" applyFont="1" applyFill="1" applyAlignment="1" applyProtection="1">
      <alignment vertical="center"/>
    </xf>
    <xf numFmtId="0" fontId="46" fillId="0" borderId="0" xfId="169" applyNumberFormat="1" applyFont="1" applyFill="1" applyAlignment="1" applyProtection="1">
      <alignment horizontal="center" vertical="center"/>
    </xf>
    <xf numFmtId="194" fontId="45" fillId="0" borderId="3" xfId="169" applyNumberFormat="1" applyFont="1" applyFill="1" applyBorder="1" applyAlignment="1" applyProtection="1"/>
    <xf numFmtId="182" fontId="43" fillId="0" borderId="3" xfId="169" applyNumberFormat="1" applyFont="1" applyFill="1" applyBorder="1" applyAlignment="1" applyProtection="1">
      <alignment vertical="center"/>
    </xf>
    <xf numFmtId="0" fontId="48" fillId="0" borderId="4" xfId="172" applyNumberFormat="1" applyFont="1" applyFill="1" applyBorder="1" applyAlignment="1" applyProtection="1">
      <alignment horizontal="centerContinuous" vertical="center"/>
    </xf>
    <xf numFmtId="0" fontId="48" fillId="0" borderId="1" xfId="172" applyNumberFormat="1" applyFont="1" applyFill="1" applyBorder="1" applyAlignment="1" applyProtection="1">
      <alignment horizontal="centerContinuous" vertical="center"/>
    </xf>
    <xf numFmtId="0" fontId="48" fillId="0" borderId="1" xfId="172" applyNumberFormat="1" applyFont="1" applyFill="1" applyBorder="1" applyAlignment="1" applyProtection="1">
      <alignment horizontal="center" vertical="center" wrapText="1"/>
    </xf>
    <xf numFmtId="0" fontId="48" fillId="0" borderId="6" xfId="172" applyNumberFormat="1" applyFont="1" applyFill="1" applyBorder="1" applyAlignment="1" applyProtection="1">
      <alignment horizontal="centerContinuous" vertical="center"/>
    </xf>
    <xf numFmtId="194" fontId="48" fillId="0" borderId="1" xfId="172" applyNumberFormat="1" applyFont="1" applyFill="1" applyBorder="1" applyAlignment="1" applyProtection="1">
      <alignment horizontal="center" vertical="center"/>
    </xf>
    <xf numFmtId="179" fontId="48" fillId="0" borderId="1" xfId="172" applyNumberFormat="1" applyFont="1" applyFill="1" applyBorder="1" applyAlignment="1" applyProtection="1">
      <alignment horizontal="center" vertical="center"/>
    </xf>
    <xf numFmtId="0" fontId="48" fillId="0" borderId="7" xfId="172" applyNumberFormat="1" applyFont="1" applyFill="1" applyBorder="1" applyAlignment="1" applyProtection="1">
      <alignment horizontal="center" vertical="center" wrapText="1"/>
    </xf>
    <xf numFmtId="194" fontId="45" fillId="0" borderId="8" xfId="169" applyNumberFormat="1" applyFont="1" applyFill="1" applyBorder="1" applyAlignment="1" applyProtection="1">
      <alignment horizontal="center" vertical="center"/>
    </xf>
    <xf numFmtId="179" fontId="45" fillId="0" borderId="8" xfId="169" applyNumberFormat="1" applyFont="1" applyFill="1" applyBorder="1" applyAlignment="1" applyProtection="1">
      <alignment horizontal="center" vertical="center"/>
    </xf>
    <xf numFmtId="0" fontId="45" fillId="0" borderId="9" xfId="169" applyNumberFormat="1" applyFont="1" applyFill="1" applyBorder="1" applyAlignment="1" applyProtection="1">
      <alignment horizontal="center" vertical="center"/>
    </xf>
    <xf numFmtId="0" fontId="45" fillId="0" borderId="9" xfId="169" applyNumberFormat="1" applyFont="1" applyFill="1" applyBorder="1" applyAlignment="1" applyProtection="1">
      <alignment horizontal="center" vertical="center" wrapText="1"/>
    </xf>
    <xf numFmtId="49" fontId="45" fillId="0" borderId="1" xfId="169" applyNumberFormat="1" applyFont="1" applyFill="1" applyBorder="1" applyAlignment="1" applyProtection="1">
      <alignment horizontal="center" vertical="center" wrapText="1"/>
    </xf>
    <xf numFmtId="0" fontId="45" fillId="0" borderId="1" xfId="169" applyNumberFormat="1" applyFont="1" applyFill="1" applyBorder="1" applyAlignment="1" applyProtection="1">
      <alignment horizontal="center" vertical="center" wrapText="1"/>
    </xf>
    <xf numFmtId="0" fontId="45" fillId="0" borderId="1" xfId="169" applyNumberFormat="1" applyFont="1" applyFill="1" applyBorder="1" applyAlignment="1" applyProtection="1">
      <alignment vertical="center" wrapText="1"/>
    </xf>
    <xf numFmtId="182" fontId="45" fillId="0" borderId="1" xfId="169" applyNumberFormat="1" applyFont="1" applyFill="1" applyBorder="1" applyAlignment="1" applyProtection="1">
      <alignment horizontal="right" vertical="center" wrapText="1"/>
    </xf>
    <xf numFmtId="49" fontId="45" fillId="0" borderId="1" xfId="169" applyNumberFormat="1" applyFont="1" applyFill="1" applyBorder="1" applyAlignment="1" applyProtection="1">
      <alignment vertical="center" wrapText="1"/>
    </xf>
    <xf numFmtId="193" fontId="43" fillId="0" borderId="0" xfId="169" applyNumberFormat="1" applyFont="1" applyFill="1" applyAlignment="1" applyProtection="1">
      <alignment vertical="center"/>
    </xf>
    <xf numFmtId="182" fontId="45" fillId="0" borderId="0" xfId="169" applyNumberFormat="1" applyFont="1" applyFill="1" applyAlignment="1" applyProtection="1">
      <alignment horizontal="right"/>
    </xf>
    <xf numFmtId="0" fontId="48" fillId="0" borderId="7" xfId="172" applyNumberFormat="1" applyFont="1" applyFill="1" applyBorder="1" applyAlignment="1" applyProtection="1">
      <alignment horizontal="centerContinuous" vertical="center"/>
    </xf>
    <xf numFmtId="0" fontId="48" fillId="0" borderId="8" xfId="172" applyNumberFormat="1" applyFont="1" applyFill="1" applyBorder="1" applyAlignment="1" applyProtection="1">
      <alignment horizontal="center" vertical="center" wrapText="1"/>
    </xf>
    <xf numFmtId="0" fontId="48" fillId="0" borderId="4" xfId="172" applyNumberFormat="1" applyFont="1" applyFill="1" applyBorder="1" applyAlignment="1" applyProtection="1">
      <alignment horizontal="center" vertical="center" wrapText="1"/>
    </xf>
    <xf numFmtId="0" fontId="49" fillId="0" borderId="0" xfId="169" applyFont="1" applyAlignment="1"/>
    <xf numFmtId="0" fontId="0" fillId="0" borderId="0" xfId="169" applyFont="1" applyAlignment="1"/>
    <xf numFmtId="0" fontId="0" fillId="0" borderId="0" xfId="169" applyFont="1" applyFill="1" applyAlignment="1"/>
    <xf numFmtId="0" fontId="47" fillId="0" borderId="0" xfId="169" applyNumberFormat="1" applyFont="1" applyFill="1" applyAlignment="1" applyProtection="1">
      <alignment horizontal="center" vertical="center"/>
    </xf>
    <xf numFmtId="194" fontId="43" fillId="3" borderId="3" xfId="169" applyNumberFormat="1" applyFont="1" applyFill="1" applyBorder="1" applyAlignment="1" applyProtection="1"/>
    <xf numFmtId="0" fontId="48" fillId="0" borderId="10" xfId="172" applyNumberFormat="1" applyFont="1" applyFill="1" applyBorder="1" applyAlignment="1" applyProtection="1">
      <alignment horizontal="center" vertical="center" wrapText="1"/>
    </xf>
    <xf numFmtId="194" fontId="0" fillId="0" borderId="8" xfId="169" applyNumberFormat="1" applyFont="1" applyFill="1" applyBorder="1" applyAlignment="1" applyProtection="1">
      <alignment horizontal="center" vertical="center"/>
    </xf>
    <xf numFmtId="179" fontId="0" fillId="0" borderId="8" xfId="169" applyNumberFormat="1" applyFont="1" applyFill="1" applyBorder="1" applyAlignment="1" applyProtection="1">
      <alignment horizontal="center" vertical="center"/>
    </xf>
    <xf numFmtId="179" fontId="0" fillId="0" borderId="11" xfId="169" applyNumberFormat="1" applyFont="1" applyFill="1" applyBorder="1" applyAlignment="1" applyProtection="1">
      <alignment horizontal="center" vertical="center"/>
    </xf>
    <xf numFmtId="0" fontId="0" fillId="0" borderId="1" xfId="169" applyNumberFormat="1" applyFont="1" applyFill="1" applyBorder="1" applyAlignment="1" applyProtection="1">
      <alignment horizontal="center" vertical="center"/>
    </xf>
    <xf numFmtId="0" fontId="0" fillId="0" borderId="1" xfId="169" applyNumberFormat="1" applyFont="1" applyFill="1" applyBorder="1" applyAlignment="1" applyProtection="1">
      <alignment horizontal="center" vertical="center" wrapText="1"/>
    </xf>
    <xf numFmtId="194" fontId="0" fillId="0" borderId="1" xfId="169" applyNumberFormat="1" applyFont="1" applyFill="1" applyBorder="1" applyAlignment="1" applyProtection="1">
      <alignment horizontal="center" vertical="center"/>
    </xf>
    <xf numFmtId="179" fontId="0" fillId="0" borderId="1" xfId="169" applyNumberFormat="1" applyFont="1" applyFill="1" applyBorder="1" applyAlignment="1" applyProtection="1">
      <alignment horizontal="center" vertical="center"/>
    </xf>
    <xf numFmtId="179" fontId="0" fillId="0" borderId="5" xfId="169" applyNumberFormat="1" applyFont="1" applyFill="1" applyBorder="1" applyAlignment="1" applyProtection="1">
      <alignment horizontal="center" vertical="center"/>
    </xf>
    <xf numFmtId="0" fontId="50" fillId="0" borderId="1" xfId="0" applyFont="1" applyBorder="1" applyAlignment="1" applyProtection="1">
      <alignment horizontal="center" vertical="center" wrapText="1" shrinkToFit="1"/>
      <protection locked="0"/>
    </xf>
    <xf numFmtId="193" fontId="45" fillId="0" borderId="1" xfId="172" applyNumberFormat="1" applyFont="1" applyFill="1" applyBorder="1" applyAlignment="1" applyProtection="1">
      <alignment horizontal="center" vertical="center" wrapText="1"/>
    </xf>
    <xf numFmtId="49" fontId="51" fillId="0" borderId="1" xfId="0" applyNumberFormat="1" applyFont="1" applyBorder="1" applyAlignment="1" applyProtection="1">
      <alignment horizontal="center" vertical="center" shrinkToFit="1"/>
      <protection locked="0"/>
    </xf>
    <xf numFmtId="49" fontId="51" fillId="0" borderId="5" xfId="0" applyNumberFormat="1" applyFont="1" applyBorder="1" applyAlignment="1" applyProtection="1">
      <alignment horizontal="center" vertical="center" shrinkToFit="1"/>
      <protection locked="0"/>
    </xf>
    <xf numFmtId="49" fontId="5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" xfId="0" applyFont="1" applyFill="1" applyBorder="1" applyAlignment="1" applyProtection="1">
      <alignment horizontal="center" vertical="center" shrinkToFit="1"/>
      <protection locked="0"/>
    </xf>
    <xf numFmtId="0" fontId="50" fillId="0" borderId="1" xfId="0" applyFont="1" applyFill="1" applyBorder="1" applyAlignment="1" applyProtection="1">
      <alignment horizontal="center" vertical="center" wrapText="1" shrinkToFit="1"/>
      <protection locked="0"/>
    </xf>
    <xf numFmtId="182" fontId="0" fillId="0" borderId="1" xfId="169" applyNumberFormat="1" applyFont="1" applyFill="1" applyBorder="1" applyAlignment="1" applyProtection="1">
      <alignment horizontal="right" vertical="center" wrapText="1"/>
    </xf>
    <xf numFmtId="0" fontId="0" fillId="0" borderId="1" xfId="169" applyFont="1" applyFill="1" applyBorder="1" applyAlignment="1"/>
    <xf numFmtId="0" fontId="51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169" applyFont="1" applyBorder="1" applyAlignment="1"/>
    <xf numFmtId="49" fontId="0" fillId="0" borderId="1" xfId="169" applyNumberFormat="1" applyFont="1" applyFill="1" applyBorder="1" applyAlignment="1" applyProtection="1">
      <alignment horizontal="center" vertical="center" wrapText="1"/>
    </xf>
    <xf numFmtId="49" fontId="0" fillId="0" borderId="5" xfId="169" applyNumberFormat="1" applyFont="1" applyFill="1" applyBorder="1" applyAlignment="1" applyProtection="1">
      <alignment horizontal="center" vertical="center" wrapText="1"/>
    </xf>
    <xf numFmtId="49" fontId="0" fillId="0" borderId="1" xfId="169" applyNumberFormat="1" applyFont="1" applyFill="1" applyBorder="1" applyAlignment="1" applyProtection="1">
      <alignment vertical="center" wrapText="1"/>
    </xf>
    <xf numFmtId="0" fontId="0" fillId="0" borderId="1" xfId="169" applyNumberFormat="1" applyFont="1" applyFill="1" applyBorder="1" applyAlignment="1" applyProtection="1">
      <alignment vertical="center" wrapText="1"/>
    </xf>
    <xf numFmtId="0" fontId="0" fillId="0" borderId="4" xfId="169" applyNumberFormat="1" applyFont="1" applyFill="1" applyBorder="1" applyAlignment="1" applyProtection="1">
      <alignment horizontal="center" vertical="center" wrapText="1"/>
    </xf>
    <xf numFmtId="49" fontId="0" fillId="0" borderId="4" xfId="169" applyNumberFormat="1" applyFont="1" applyFill="1" applyBorder="1" applyAlignment="1" applyProtection="1">
      <alignment horizontal="center" vertical="center" wrapText="1"/>
    </xf>
    <xf numFmtId="49" fontId="0" fillId="0" borderId="12" xfId="169" applyNumberFormat="1" applyFont="1" applyFill="1" applyBorder="1" applyAlignment="1" applyProtection="1">
      <alignment horizontal="center" vertical="center" wrapText="1"/>
    </xf>
    <xf numFmtId="182" fontId="43" fillId="0" borderId="0" xfId="169" applyNumberFormat="1" applyFont="1" applyFill="1" applyAlignment="1" applyProtection="1">
      <alignment horizontal="right"/>
    </xf>
    <xf numFmtId="0" fontId="48" fillId="0" borderId="9" xfId="172" applyNumberFormat="1" applyFont="1" applyFill="1" applyBorder="1" applyAlignment="1" applyProtection="1">
      <alignment horizontal="center" vertical="center" wrapText="1"/>
    </xf>
    <xf numFmtId="0" fontId="29" fillId="0" borderId="0" xfId="172" applyAlignment="1"/>
    <xf numFmtId="0" fontId="48" fillId="0" borderId="0" xfId="168" applyFont="1" applyAlignment="1"/>
    <xf numFmtId="0" fontId="45" fillId="0" borderId="0" xfId="168" applyFont="1" applyFill="1" applyAlignment="1"/>
    <xf numFmtId="0" fontId="0" fillId="0" borderId="0" xfId="168" applyFont="1" applyAlignment="1"/>
    <xf numFmtId="0" fontId="29" fillId="0" borderId="0" xfId="168" applyAlignment="1">
      <alignment wrapText="1"/>
    </xf>
    <xf numFmtId="0" fontId="29" fillId="0" borderId="0" xfId="168" applyAlignment="1"/>
    <xf numFmtId="182" fontId="43" fillId="0" borderId="0" xfId="172" applyNumberFormat="1" applyFont="1" applyFill="1" applyAlignment="1" applyProtection="1">
      <alignment horizontal="left" vertical="center"/>
    </xf>
    <xf numFmtId="179" fontId="43" fillId="0" borderId="0" xfId="172" applyNumberFormat="1" applyFont="1" applyFill="1" applyAlignment="1" applyProtection="1">
      <alignment horizontal="center" vertical="center"/>
    </xf>
    <xf numFmtId="0" fontId="43" fillId="0" borderId="0" xfId="172" applyNumberFormat="1" applyFont="1" applyFill="1" applyAlignment="1" applyProtection="1">
      <alignment horizontal="left" vertical="center" wrapText="1"/>
    </xf>
    <xf numFmtId="182" fontId="43" fillId="0" borderId="0" xfId="172" applyNumberFormat="1" applyFont="1" applyFill="1" applyAlignment="1" applyProtection="1">
      <alignment vertical="center"/>
    </xf>
    <xf numFmtId="193" fontId="43" fillId="0" borderId="0" xfId="172" applyNumberFormat="1" applyFont="1" applyFill="1" applyAlignment="1" applyProtection="1">
      <alignment vertical="center"/>
    </xf>
    <xf numFmtId="176" fontId="46" fillId="0" borderId="0" xfId="168" applyNumberFormat="1" applyFont="1" applyFill="1" applyAlignment="1" applyProtection="1">
      <alignment horizontal="center" vertical="center" wrapText="1"/>
    </xf>
    <xf numFmtId="176" fontId="47" fillId="0" borderId="0" xfId="168" applyNumberFormat="1" applyFont="1" applyFill="1" applyAlignment="1" applyProtection="1">
      <alignment horizontal="center" vertical="center" wrapText="1"/>
    </xf>
    <xf numFmtId="176" fontId="45" fillId="0" borderId="3" xfId="168" applyNumberFormat="1" applyFont="1" applyFill="1" applyBorder="1" applyAlignment="1" applyProtection="1">
      <alignment horizontal="left" vertical="center" wrapText="1"/>
    </xf>
    <xf numFmtId="176" fontId="43" fillId="0" borderId="3" xfId="168" applyNumberFormat="1" applyFont="1" applyFill="1" applyBorder="1" applyAlignment="1" applyProtection="1">
      <alignment vertical="center" wrapText="1"/>
    </xf>
    <xf numFmtId="176" fontId="47" fillId="0" borderId="3" xfId="168" applyNumberFormat="1" applyFont="1" applyFill="1" applyBorder="1" applyAlignment="1" applyProtection="1">
      <alignment vertical="center" wrapText="1"/>
    </xf>
    <xf numFmtId="176" fontId="48" fillId="0" borderId="5" xfId="168" applyNumberFormat="1" applyFont="1" applyFill="1" applyBorder="1" applyAlignment="1" applyProtection="1">
      <alignment horizontal="center" vertical="center" wrapText="1"/>
    </xf>
    <xf numFmtId="176" fontId="48" fillId="0" borderId="6" xfId="168" applyNumberFormat="1" applyFont="1" applyFill="1" applyBorder="1" applyAlignment="1" applyProtection="1">
      <alignment horizontal="center" vertical="center" wrapText="1"/>
    </xf>
    <xf numFmtId="176" fontId="48" fillId="0" borderId="7" xfId="168" applyNumberFormat="1" applyFont="1" applyFill="1" applyBorder="1" applyAlignment="1" applyProtection="1">
      <alignment horizontal="center" vertical="center" wrapText="1"/>
    </xf>
    <xf numFmtId="176" fontId="48" fillId="0" borderId="1" xfId="168" applyNumberFormat="1" applyFont="1" applyFill="1" applyBorder="1" applyAlignment="1" applyProtection="1">
      <alignment horizontal="centerContinuous" vertical="center"/>
    </xf>
    <xf numFmtId="176" fontId="48" fillId="0" borderId="8" xfId="168" applyNumberFormat="1" applyFont="1" applyFill="1" applyBorder="1" applyAlignment="1" applyProtection="1">
      <alignment horizontal="centerContinuous" vertical="center"/>
    </xf>
    <xf numFmtId="176" fontId="48" fillId="0" borderId="11" xfId="168" applyNumberFormat="1" applyFont="1" applyFill="1" applyBorder="1" applyAlignment="1" applyProtection="1">
      <alignment horizontal="center" vertical="center" wrapText="1"/>
    </xf>
    <xf numFmtId="176" fontId="48" fillId="0" borderId="10" xfId="168" applyNumberFormat="1" applyFont="1" applyFill="1" applyBorder="1" applyAlignment="1" applyProtection="1">
      <alignment horizontal="center" vertical="center" wrapText="1"/>
    </xf>
    <xf numFmtId="176" fontId="48" fillId="0" borderId="5" xfId="168" applyNumberFormat="1" applyFont="1" applyFill="1" applyBorder="1" applyAlignment="1" applyProtection="1">
      <alignment horizontal="center" vertical="center"/>
    </xf>
    <xf numFmtId="0" fontId="48" fillId="0" borderId="1" xfId="168" applyNumberFormat="1" applyFont="1" applyFill="1" applyBorder="1" applyAlignment="1" applyProtection="1">
      <alignment horizontal="center" vertical="center"/>
    </xf>
    <xf numFmtId="182" fontId="48" fillId="0" borderId="1" xfId="168" applyNumberFormat="1" applyFont="1" applyFill="1" applyBorder="1" applyAlignment="1" applyProtection="1">
      <alignment horizontal="centerContinuous" vertical="center"/>
    </xf>
    <xf numFmtId="176" fontId="48" fillId="0" borderId="13" xfId="168" applyNumberFormat="1" applyFont="1" applyFill="1" applyBorder="1" applyAlignment="1" applyProtection="1">
      <alignment horizontal="center" vertical="center" wrapText="1"/>
    </xf>
    <xf numFmtId="176" fontId="48" fillId="0" borderId="14" xfId="168" applyNumberFormat="1" applyFont="1" applyFill="1" applyBorder="1" applyAlignment="1" applyProtection="1">
      <alignment horizontal="center" vertical="center" wrapText="1"/>
    </xf>
    <xf numFmtId="176" fontId="48" fillId="0" borderId="11" xfId="168" applyNumberFormat="1" applyFont="1" applyFill="1" applyBorder="1" applyAlignment="1" applyProtection="1">
      <alignment horizontal="center" vertical="center"/>
    </xf>
    <xf numFmtId="182" fontId="48" fillId="0" borderId="5" xfId="168" applyNumberFormat="1" applyFont="1" applyFill="1" applyBorder="1" applyAlignment="1" applyProtection="1">
      <alignment horizontal="center" vertical="center"/>
    </xf>
    <xf numFmtId="182" fontId="48" fillId="0" borderId="6" xfId="168" applyNumberFormat="1" applyFont="1" applyFill="1" applyBorder="1" applyAlignment="1" applyProtection="1">
      <alignment horizontal="center" vertical="center"/>
    </xf>
    <xf numFmtId="176" fontId="48" fillId="0" borderId="12" xfId="168" applyNumberFormat="1" applyFont="1" applyFill="1" applyBorder="1" applyAlignment="1" applyProtection="1">
      <alignment horizontal="center" vertical="center" wrapText="1"/>
    </xf>
    <xf numFmtId="176" fontId="48" fillId="0" borderId="15" xfId="168" applyNumberFormat="1" applyFont="1" applyFill="1" applyBorder="1" applyAlignment="1" applyProtection="1">
      <alignment horizontal="center" vertical="center" wrapText="1"/>
    </xf>
    <xf numFmtId="182" fontId="48" fillId="0" borderId="1" xfId="168" applyNumberFormat="1" applyFont="1" applyFill="1" applyBorder="1" applyAlignment="1" applyProtection="1">
      <alignment horizontal="center" vertical="center" wrapText="1"/>
    </xf>
    <xf numFmtId="49" fontId="48" fillId="2" borderId="1" xfId="168" applyNumberFormat="1" applyFont="1" applyFill="1" applyBorder="1" applyAlignment="1">
      <alignment horizontal="center" vertical="center"/>
    </xf>
    <xf numFmtId="49" fontId="48" fillId="0" borderId="1" xfId="168" applyNumberFormat="1" applyFont="1" applyFill="1" applyBorder="1" applyAlignment="1">
      <alignment horizontal="center" vertical="center" wrapText="1"/>
    </xf>
    <xf numFmtId="0" fontId="45" fillId="0" borderId="8" xfId="168" applyFont="1" applyBorder="1" applyAlignment="1">
      <alignment horizontal="center" vertical="center" wrapText="1"/>
    </xf>
    <xf numFmtId="0" fontId="45" fillId="0" borderId="1" xfId="168" applyFont="1" applyFill="1" applyBorder="1" applyAlignment="1">
      <alignment horizontal="left" vertical="center" wrapText="1"/>
    </xf>
    <xf numFmtId="182" fontId="45" fillId="0" borderId="1" xfId="168" applyNumberFormat="1" applyFont="1" applyFill="1" applyBorder="1" applyAlignment="1" applyProtection="1">
      <alignment horizontal="right" vertical="center" wrapText="1"/>
    </xf>
    <xf numFmtId="0" fontId="45" fillId="0" borderId="7" xfId="112" applyFont="1" applyFill="1" applyBorder="1">
      <alignment vertical="center"/>
    </xf>
    <xf numFmtId="193" fontId="45" fillId="0" borderId="1" xfId="168" applyNumberFormat="1" applyFont="1" applyFill="1" applyBorder="1" applyAlignment="1">
      <alignment horizontal="center" vertical="center" wrapText="1"/>
    </xf>
    <xf numFmtId="0" fontId="45" fillId="0" borderId="9" xfId="168" applyFont="1" applyBorder="1" applyAlignment="1">
      <alignment horizontal="center" vertical="center" wrapText="1"/>
    </xf>
    <xf numFmtId="0" fontId="45" fillId="0" borderId="1" xfId="112" applyFont="1" applyFill="1" applyBorder="1">
      <alignment vertical="center"/>
    </xf>
    <xf numFmtId="193" fontId="45" fillId="0" borderId="1" xfId="168" applyNumberFormat="1" applyFont="1" applyFill="1" applyBorder="1" applyAlignment="1" applyProtection="1">
      <alignment horizontal="center" vertical="center" wrapText="1"/>
    </xf>
    <xf numFmtId="0" fontId="45" fillId="0" borderId="4" xfId="168" applyFont="1" applyBorder="1" applyAlignment="1">
      <alignment horizontal="center" vertical="center" wrapText="1"/>
    </xf>
    <xf numFmtId="0" fontId="45" fillId="0" borderId="1" xfId="168" applyFont="1" applyFill="1" applyBorder="1" applyAlignment="1"/>
    <xf numFmtId="184" fontId="45" fillId="0" borderId="1" xfId="168" applyNumberFormat="1" applyFont="1" applyFill="1" applyBorder="1" applyAlignment="1"/>
    <xf numFmtId="0" fontId="45" fillId="0" borderId="5" xfId="168" applyFont="1" applyFill="1" applyBorder="1" applyAlignment="1">
      <alignment horizontal="left" vertical="center" wrapText="1"/>
    </xf>
    <xf numFmtId="0" fontId="45" fillId="0" borderId="7" xfId="168" applyFont="1" applyFill="1" applyBorder="1" applyAlignment="1">
      <alignment horizontal="left" vertical="center" wrapText="1"/>
    </xf>
    <xf numFmtId="184" fontId="45" fillId="0" borderId="1" xfId="168" applyNumberFormat="1" applyFont="1" applyFill="1" applyBorder="1" applyAlignment="1">
      <alignment horizontal="right" vertical="center" wrapText="1"/>
    </xf>
    <xf numFmtId="193" fontId="45" fillId="0" borderId="1" xfId="168" applyNumberFormat="1" applyFont="1" applyFill="1" applyBorder="1" applyAlignment="1">
      <alignment horizontal="center" vertical="center"/>
    </xf>
    <xf numFmtId="176" fontId="45" fillId="0" borderId="5" xfId="168" applyNumberFormat="1" applyFont="1" applyFill="1" applyBorder="1" applyAlignment="1" applyProtection="1">
      <alignment horizontal="center" vertical="center" wrapText="1"/>
    </xf>
    <xf numFmtId="176" fontId="45" fillId="0" borderId="7" xfId="168" applyNumberFormat="1" applyFont="1" applyFill="1" applyBorder="1" applyAlignment="1" applyProtection="1">
      <alignment horizontal="center" vertical="center" wrapText="1"/>
    </xf>
    <xf numFmtId="193" fontId="45" fillId="0" borderId="1" xfId="168" applyNumberFormat="1" applyFont="1" applyFill="1" applyBorder="1" applyAlignment="1">
      <alignment horizontal="right" vertical="center"/>
    </xf>
    <xf numFmtId="0" fontId="45" fillId="0" borderId="1" xfId="112" applyFont="1" applyFill="1" applyBorder="1" applyAlignment="1">
      <alignment horizontal="center" vertical="center"/>
    </xf>
    <xf numFmtId="193" fontId="45" fillId="0" borderId="1" xfId="168" applyNumberFormat="1" applyFont="1" applyFill="1" applyBorder="1" applyAlignment="1">
      <alignment horizontal="right" vertical="center" wrapText="1"/>
    </xf>
    <xf numFmtId="0" fontId="0" fillId="0" borderId="0" xfId="168" applyFont="1" applyAlignment="1">
      <alignment wrapText="1"/>
    </xf>
    <xf numFmtId="182" fontId="43" fillId="0" borderId="0" xfId="172" applyNumberFormat="1" applyFont="1" applyFill="1" applyAlignment="1" applyProtection="1">
      <alignment horizontal="right" vertical="center"/>
    </xf>
    <xf numFmtId="176" fontId="45" fillId="0" borderId="3" xfId="168" applyNumberFormat="1" applyFont="1" applyFill="1" applyBorder="1" applyAlignment="1" applyProtection="1">
      <alignment horizontal="right" wrapText="1"/>
    </xf>
    <xf numFmtId="176" fontId="43" fillId="0" borderId="3" xfId="168" applyNumberFormat="1" applyFont="1" applyFill="1" applyBorder="1" applyAlignment="1" applyProtection="1">
      <alignment horizontal="right" wrapText="1"/>
    </xf>
    <xf numFmtId="182" fontId="48" fillId="0" borderId="7" xfId="168" applyNumberFormat="1" applyFont="1" applyFill="1" applyBorder="1" applyAlignment="1" applyProtection="1">
      <alignment horizontal="center" vertical="center"/>
    </xf>
    <xf numFmtId="49" fontId="48" fillId="2" borderId="8" xfId="168" applyNumberFormat="1" applyFont="1" applyFill="1" applyBorder="1" applyAlignment="1">
      <alignment horizontal="center" vertical="center" wrapText="1"/>
    </xf>
    <xf numFmtId="49" fontId="48" fillId="2" borderId="1" xfId="168" applyNumberFormat="1" applyFont="1" applyFill="1" applyBorder="1" applyAlignment="1">
      <alignment horizontal="center" vertical="center" wrapText="1"/>
    </xf>
    <xf numFmtId="0" fontId="48" fillId="0" borderId="1" xfId="168" applyFont="1" applyFill="1" applyBorder="1" applyAlignment="1">
      <alignment horizontal="center" vertical="center" wrapText="1"/>
    </xf>
    <xf numFmtId="49" fontId="48" fillId="2" borderId="4" xfId="168" applyNumberFormat="1" applyFont="1" applyFill="1" applyBorder="1" applyAlignment="1">
      <alignment horizontal="center" vertical="center" wrapText="1"/>
    </xf>
    <xf numFmtId="0" fontId="48" fillId="0" borderId="0" xfId="168" applyFont="1" applyFill="1" applyAlignment="1"/>
    <xf numFmtId="0" fontId="52" fillId="0" borderId="0" xfId="168" applyFont="1" applyAlignment="1"/>
    <xf numFmtId="0" fontId="53" fillId="0" borderId="0" xfId="172" applyFont="1" applyAlignment="1"/>
    <xf numFmtId="0" fontId="45" fillId="0" borderId="0" xfId="172" applyFont="1" applyAlignment="1"/>
    <xf numFmtId="0" fontId="29" fillId="0" borderId="0" xfId="172" applyAlignment="1">
      <alignment horizontal="center"/>
    </xf>
    <xf numFmtId="194" fontId="43" fillId="0" borderId="0" xfId="172" applyNumberFormat="1" applyFont="1" applyFill="1" applyAlignment="1" applyProtection="1">
      <alignment horizontal="center" vertical="center"/>
    </xf>
    <xf numFmtId="182" fontId="43" fillId="0" borderId="0" xfId="172" applyNumberFormat="1" applyFont="1" applyFill="1" applyAlignment="1" applyProtection="1">
      <alignment horizontal="center" vertical="center"/>
    </xf>
    <xf numFmtId="0" fontId="46" fillId="0" borderId="0" xfId="172" applyNumberFormat="1" applyFont="1" applyFill="1" applyAlignment="1" applyProtection="1">
      <alignment horizontal="center" vertical="center"/>
    </xf>
    <xf numFmtId="0" fontId="47" fillId="0" borderId="0" xfId="172" applyNumberFormat="1" applyFont="1" applyFill="1" applyAlignment="1" applyProtection="1">
      <alignment horizontal="center" vertical="center"/>
    </xf>
    <xf numFmtId="194" fontId="45" fillId="0" borderId="3" xfId="172" applyNumberFormat="1" applyFont="1" applyFill="1" applyBorder="1" applyAlignment="1" applyProtection="1"/>
    <xf numFmtId="194" fontId="43" fillId="3" borderId="3" xfId="172" applyNumberFormat="1" applyFont="1" applyFill="1" applyBorder="1" applyAlignment="1" applyProtection="1"/>
    <xf numFmtId="182" fontId="43" fillId="0" borderId="3" xfId="172" applyNumberFormat="1" applyFont="1" applyFill="1" applyBorder="1" applyAlignment="1" applyProtection="1">
      <alignment vertical="center"/>
    </xf>
    <xf numFmtId="182" fontId="43" fillId="0" borderId="3" xfId="172" applyNumberFormat="1" applyFont="1" applyFill="1" applyBorder="1" applyAlignment="1" applyProtection="1">
      <alignment horizontal="center" vertical="center"/>
    </xf>
    <xf numFmtId="194" fontId="43" fillId="0" borderId="8" xfId="172" applyNumberFormat="1" applyFont="1" applyFill="1" applyBorder="1" applyAlignment="1" applyProtection="1">
      <alignment horizontal="center" vertical="center"/>
    </xf>
    <xf numFmtId="179" fontId="43" fillId="0" borderId="8" xfId="172" applyNumberFormat="1" applyFont="1" applyFill="1" applyBorder="1" applyAlignment="1" applyProtection="1">
      <alignment horizontal="center" vertical="center"/>
    </xf>
    <xf numFmtId="0" fontId="43" fillId="0" borderId="9" xfId="172" applyNumberFormat="1" applyFont="1" applyFill="1" applyBorder="1" applyAlignment="1" applyProtection="1">
      <alignment horizontal="center" vertical="center" wrapText="1"/>
    </xf>
    <xf numFmtId="0" fontId="43" fillId="0" borderId="9" xfId="172" applyNumberFormat="1" applyFont="1" applyFill="1" applyBorder="1" applyAlignment="1" applyProtection="1">
      <alignment horizontal="center" vertical="center"/>
    </xf>
    <xf numFmtId="0" fontId="43" fillId="0" borderId="8" xfId="172" applyNumberFormat="1" applyFont="1" applyFill="1" applyBorder="1" applyAlignment="1" applyProtection="1">
      <alignment horizontal="center" vertical="center"/>
    </xf>
    <xf numFmtId="0" fontId="50" fillId="0" borderId="5" xfId="0" applyFont="1" applyBorder="1" applyAlignment="1" applyProtection="1">
      <alignment horizontal="center" vertical="center" wrapText="1" shrinkToFit="1"/>
      <protection locked="0"/>
    </xf>
    <xf numFmtId="0" fontId="45" fillId="0" borderId="1" xfId="172" applyFont="1" applyBorder="1" applyAlignment="1"/>
    <xf numFmtId="0" fontId="51" fillId="0" borderId="5" xfId="0" applyFont="1" applyBorder="1" applyAlignment="1" applyProtection="1">
      <alignment horizontal="center" vertical="center" shrinkToFit="1"/>
      <protection locked="0"/>
    </xf>
    <xf numFmtId="49" fontId="51" fillId="0" borderId="16" xfId="0" applyNumberFormat="1" applyFont="1" applyBorder="1" applyAlignment="1" applyProtection="1">
      <alignment horizontal="center" vertical="center" shrinkToFit="1"/>
      <protection locked="0"/>
    </xf>
    <xf numFmtId="49" fontId="51" fillId="0" borderId="17" xfId="0" applyNumberFormat="1" applyFont="1" applyBorder="1" applyAlignment="1" applyProtection="1">
      <alignment horizontal="center" vertical="center" shrinkToFit="1"/>
      <protection locked="0"/>
    </xf>
    <xf numFmtId="0" fontId="51" fillId="0" borderId="18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193" fontId="45" fillId="0" borderId="4" xfId="172" applyNumberFormat="1" applyFont="1" applyFill="1" applyBorder="1" applyAlignment="1" applyProtection="1">
      <alignment horizontal="center" vertical="center" wrapText="1"/>
    </xf>
    <xf numFmtId="193" fontId="45" fillId="0" borderId="15" xfId="172" applyNumberFormat="1" applyFont="1" applyFill="1" applyBorder="1" applyAlignment="1" applyProtection="1">
      <alignment horizontal="center" vertical="center" wrapText="1"/>
    </xf>
    <xf numFmtId="193" fontId="45" fillId="0" borderId="0" xfId="172" applyNumberFormat="1" applyFont="1" applyFill="1" applyBorder="1" applyAlignment="1" applyProtection="1">
      <alignment horizontal="center" vertical="center" wrapText="1"/>
    </xf>
    <xf numFmtId="193" fontId="45" fillId="0" borderId="13" xfId="172" applyNumberFormat="1" applyFont="1" applyFill="1" applyBorder="1" applyAlignment="1" applyProtection="1">
      <alignment horizontal="center" vertical="center" wrapText="1"/>
    </xf>
    <xf numFmtId="193" fontId="45" fillId="0" borderId="6" xfId="172" applyNumberFormat="1" applyFont="1" applyFill="1" applyBorder="1" applyAlignment="1" applyProtection="1">
      <alignment horizontal="center" vertical="center" wrapText="1"/>
    </xf>
    <xf numFmtId="49" fontId="45" fillId="0" borderId="5" xfId="172" applyNumberFormat="1" applyFont="1" applyFill="1" applyBorder="1" applyAlignment="1" applyProtection="1">
      <alignment horizontal="center" vertical="center" wrapText="1"/>
    </xf>
    <xf numFmtId="0" fontId="45" fillId="0" borderId="5" xfId="172" applyNumberFormat="1" applyFont="1" applyFill="1" applyBorder="1" applyAlignment="1" applyProtection="1">
      <alignment horizontal="center" vertical="center" wrapText="1"/>
    </xf>
    <xf numFmtId="193" fontId="45" fillId="0" borderId="7" xfId="172" applyNumberFormat="1" applyFont="1" applyFill="1" applyBorder="1" applyAlignment="1" applyProtection="1">
      <alignment horizontal="center" vertical="center" wrapText="1"/>
    </xf>
    <xf numFmtId="193" fontId="45" fillId="0" borderId="12" xfId="172" applyNumberFormat="1" applyFont="1" applyFill="1" applyBorder="1" applyAlignment="1" applyProtection="1">
      <alignment horizontal="center" vertical="center" wrapText="1"/>
    </xf>
    <xf numFmtId="193" fontId="45" fillId="0" borderId="5" xfId="172" applyNumberFormat="1" applyFont="1" applyFill="1" applyBorder="1" applyAlignment="1" applyProtection="1">
      <alignment horizontal="center" vertical="center" wrapText="1"/>
    </xf>
    <xf numFmtId="0" fontId="45" fillId="0" borderId="5" xfId="172" applyNumberFormat="1" applyFont="1" applyFill="1" applyBorder="1" applyAlignment="1" applyProtection="1">
      <alignment vertical="center" wrapText="1"/>
    </xf>
    <xf numFmtId="193" fontId="45" fillId="0" borderId="1" xfId="172" applyNumberFormat="1" applyFont="1" applyFill="1" applyBorder="1" applyAlignment="1" applyProtection="1">
      <alignment horizontal="right" vertical="center" wrapText="1"/>
    </xf>
    <xf numFmtId="193" fontId="45" fillId="0" borderId="7" xfId="172" applyNumberFormat="1" applyFont="1" applyFill="1" applyBorder="1" applyAlignment="1" applyProtection="1">
      <alignment horizontal="right" vertical="center" wrapText="1"/>
    </xf>
    <xf numFmtId="193" fontId="45" fillId="0" borderId="5" xfId="172" applyNumberFormat="1" applyFont="1" applyFill="1" applyBorder="1" applyAlignment="1" applyProtection="1">
      <alignment horizontal="right" vertical="center" wrapText="1"/>
    </xf>
    <xf numFmtId="182" fontId="43" fillId="0" borderId="0" xfId="172" applyNumberFormat="1" applyFont="1" applyFill="1" applyAlignment="1" applyProtection="1">
      <alignment horizontal="right"/>
    </xf>
    <xf numFmtId="0" fontId="53" fillId="0" borderId="0" xfId="170" applyFont="1" applyAlignment="1"/>
    <xf numFmtId="0" fontId="53" fillId="0" borderId="0" xfId="170" applyFont="1" applyAlignment="1">
      <alignment horizontal="center" vertical="center"/>
    </xf>
    <xf numFmtId="0" fontId="29" fillId="0" borderId="0" xfId="170" applyFill="1" applyAlignment="1"/>
    <xf numFmtId="0" fontId="29" fillId="0" borderId="0" xfId="170" applyAlignment="1"/>
    <xf numFmtId="182" fontId="43" fillId="0" borderId="0" xfId="170" applyNumberFormat="1" applyFont="1" applyFill="1" applyAlignment="1" applyProtection="1">
      <alignment horizontal="right" vertical="center"/>
    </xf>
    <xf numFmtId="194" fontId="29" fillId="0" borderId="0" xfId="170" applyNumberFormat="1" applyFont="1" applyFill="1" applyAlignment="1" applyProtection="1">
      <alignment horizontal="center" vertical="center" wrapText="1"/>
    </xf>
    <xf numFmtId="179" fontId="43" fillId="0" borderId="0" xfId="170" applyNumberFormat="1" applyFont="1" applyFill="1" applyAlignment="1" applyProtection="1">
      <alignment horizontal="center" vertical="center"/>
    </xf>
    <xf numFmtId="0" fontId="43" fillId="2" borderId="0" xfId="170" applyNumberFormat="1" applyFont="1" applyFill="1" applyAlignment="1" applyProtection="1">
      <alignment vertical="center" wrapText="1"/>
    </xf>
    <xf numFmtId="182" fontId="43" fillId="2" borderId="0" xfId="170" applyNumberFormat="1" applyFont="1" applyFill="1" applyAlignment="1" applyProtection="1">
      <alignment vertical="center" wrapText="1"/>
    </xf>
    <xf numFmtId="194" fontId="46" fillId="0" borderId="0" xfId="170" applyNumberFormat="1" applyFont="1" applyFill="1" applyAlignment="1" applyProtection="1">
      <alignment horizontal="center" vertical="center"/>
    </xf>
    <xf numFmtId="194" fontId="47" fillId="0" borderId="0" xfId="170" applyNumberFormat="1" applyFont="1" applyFill="1" applyAlignment="1" applyProtection="1">
      <alignment horizontal="center" vertical="center"/>
    </xf>
    <xf numFmtId="194" fontId="45" fillId="2" borderId="3" xfId="170" applyNumberFormat="1" applyFont="1" applyFill="1" applyBorder="1" applyAlignment="1" applyProtection="1"/>
    <xf numFmtId="194" fontId="45" fillId="2" borderId="3" xfId="170" applyNumberFormat="1" applyFont="1" applyFill="1" applyBorder="1" applyAlignment="1" applyProtection="1">
      <alignment horizontal="center"/>
    </xf>
    <xf numFmtId="0" fontId="48" fillId="0" borderId="1" xfId="170" applyNumberFormat="1" applyFont="1" applyFill="1" applyBorder="1" applyAlignment="1" applyProtection="1">
      <alignment horizontal="centerContinuous" vertical="center"/>
    </xf>
    <xf numFmtId="0" fontId="48" fillId="0" borderId="1" xfId="170" applyNumberFormat="1" applyFont="1" applyFill="1" applyBorder="1" applyAlignment="1" applyProtection="1">
      <alignment horizontal="center" vertical="center" wrapText="1"/>
    </xf>
    <xf numFmtId="182" fontId="48" fillId="0" borderId="6" xfId="163" applyNumberFormat="1" applyFont="1" applyFill="1" applyBorder="1" applyAlignment="1" applyProtection="1">
      <alignment horizontal="center" vertical="center" wrapText="1"/>
    </xf>
    <xf numFmtId="194" fontId="48" fillId="0" borderId="1" xfId="170" applyNumberFormat="1" applyFont="1" applyFill="1" applyBorder="1" applyAlignment="1" applyProtection="1">
      <alignment horizontal="center" vertical="center"/>
    </xf>
    <xf numFmtId="179" fontId="48" fillId="0" borderId="1" xfId="170" applyNumberFormat="1" applyFont="1" applyFill="1" applyBorder="1" applyAlignment="1" applyProtection="1">
      <alignment horizontal="center" vertical="center"/>
    </xf>
    <xf numFmtId="179" fontId="48" fillId="0" borderId="5" xfId="170" applyNumberFormat="1" applyFont="1" applyFill="1" applyBorder="1" applyAlignment="1" applyProtection="1">
      <alignment horizontal="center" vertical="center"/>
    </xf>
    <xf numFmtId="49" fontId="48" fillId="2" borderId="1" xfId="163" applyNumberFormat="1" applyFont="1" applyFill="1" applyBorder="1" applyAlignment="1">
      <alignment horizontal="center" vertical="center" wrapText="1"/>
    </xf>
    <xf numFmtId="49" fontId="48" fillId="2" borderId="8" xfId="163" applyNumberFormat="1" applyFont="1" applyFill="1" applyBorder="1" applyAlignment="1">
      <alignment horizontal="center" vertical="center" wrapText="1"/>
    </xf>
    <xf numFmtId="194" fontId="43" fillId="0" borderId="8" xfId="170" applyNumberFormat="1" applyFont="1" applyFill="1" applyBorder="1" applyAlignment="1" applyProtection="1">
      <alignment horizontal="center" vertical="center"/>
    </xf>
    <xf numFmtId="179" fontId="43" fillId="0" borderId="8" xfId="170" applyNumberFormat="1" applyFont="1" applyFill="1" applyBorder="1" applyAlignment="1" applyProtection="1">
      <alignment horizontal="center" vertical="center"/>
    </xf>
    <xf numFmtId="0" fontId="43" fillId="0" borderId="9" xfId="170" applyNumberFormat="1" applyFont="1" applyFill="1" applyBorder="1" applyAlignment="1" applyProtection="1">
      <alignment horizontal="center" vertical="center" wrapText="1"/>
    </xf>
    <xf numFmtId="0" fontId="43" fillId="0" borderId="8" xfId="170" applyNumberFormat="1" applyFont="1" applyBorder="1" applyAlignment="1">
      <alignment horizontal="center" vertical="center"/>
    </xf>
    <xf numFmtId="49" fontId="51" fillId="0" borderId="8" xfId="0" applyNumberFormat="1" applyFont="1" applyBorder="1" applyAlignment="1" applyProtection="1">
      <alignment horizontal="center" vertical="center" shrinkToFit="1"/>
      <protection locked="0"/>
    </xf>
    <xf numFmtId="0" fontId="50" fillId="0" borderId="8" xfId="0" applyFont="1" applyBorder="1" applyAlignment="1" applyProtection="1">
      <alignment horizontal="center" vertical="center" wrapText="1" shrinkToFit="1"/>
      <protection locked="0"/>
    </xf>
    <xf numFmtId="193" fontId="45" fillId="0" borderId="8" xfId="172" applyNumberFormat="1" applyFont="1" applyFill="1" applyBorder="1" applyAlignment="1" applyProtection="1">
      <alignment horizontal="center" vertical="center" wrapText="1"/>
    </xf>
    <xf numFmtId="193" fontId="45" fillId="0" borderId="3" xfId="172" applyNumberFormat="1" applyFont="1" applyFill="1" applyBorder="1" applyAlignment="1" applyProtection="1">
      <alignment horizontal="center" vertical="center" wrapText="1"/>
    </xf>
    <xf numFmtId="49" fontId="43" fillId="0" borderId="1" xfId="170" applyNumberFormat="1" applyFont="1" applyFill="1" applyBorder="1" applyAlignment="1" applyProtection="1">
      <alignment horizontal="left" vertical="center" wrapText="1"/>
    </xf>
    <xf numFmtId="0" fontId="43" fillId="0" borderId="1" xfId="170" applyNumberFormat="1" applyFont="1" applyFill="1" applyBorder="1" applyAlignment="1" applyProtection="1">
      <alignment horizontal="left" vertical="center" wrapText="1"/>
    </xf>
    <xf numFmtId="193" fontId="43" fillId="0" borderId="1" xfId="170" applyNumberFormat="1" applyFont="1" applyFill="1" applyBorder="1" applyAlignment="1" applyProtection="1">
      <alignment horizontal="right" vertical="center" wrapText="1"/>
    </xf>
    <xf numFmtId="182" fontId="45" fillId="2" borderId="0" xfId="170" applyNumberFormat="1" applyFont="1" applyFill="1" applyBorder="1" applyAlignment="1" applyProtection="1">
      <alignment horizontal="right"/>
    </xf>
    <xf numFmtId="182" fontId="48" fillId="0" borderId="7" xfId="163" applyNumberFormat="1" applyFont="1" applyFill="1" applyBorder="1" applyAlignment="1" applyProtection="1">
      <alignment horizontal="center" vertical="center" wrapText="1"/>
    </xf>
    <xf numFmtId="49" fontId="48" fillId="0" borderId="8" xfId="163" applyNumberFormat="1" applyFont="1" applyFill="1" applyBorder="1" applyAlignment="1">
      <alignment horizontal="center" vertical="center" wrapText="1"/>
    </xf>
    <xf numFmtId="49" fontId="48" fillId="2" borderId="8" xfId="170" applyNumberFormat="1" applyFont="1" applyFill="1" applyBorder="1" applyAlignment="1">
      <alignment horizontal="center" vertical="center" wrapText="1"/>
    </xf>
    <xf numFmtId="193" fontId="43" fillId="0" borderId="1" xfId="170" applyNumberFormat="1" applyFont="1" applyFill="1" applyBorder="1" applyAlignment="1">
      <alignment horizontal="right" vertical="center" wrapText="1"/>
    </xf>
    <xf numFmtId="193" fontId="43" fillId="0" borderId="4" xfId="170" applyNumberFormat="1" applyFont="1" applyFill="1" applyBorder="1" applyAlignment="1">
      <alignment horizontal="right" vertical="center" wrapText="1"/>
    </xf>
    <xf numFmtId="0" fontId="53" fillId="0" borderId="0" xfId="163" applyFont="1" applyAlignment="1"/>
    <xf numFmtId="0" fontId="29" fillId="0" borderId="0" xfId="163" applyFill="1" applyAlignment="1"/>
    <xf numFmtId="0" fontId="0" fillId="0" borderId="0" xfId="165">
      <alignment vertical="center"/>
    </xf>
    <xf numFmtId="0" fontId="29" fillId="0" borderId="0" xfId="163" applyAlignment="1"/>
    <xf numFmtId="0" fontId="0" fillId="0" borderId="0" xfId="165" applyAlignment="1">
      <alignment vertical="center" wrapText="1"/>
    </xf>
    <xf numFmtId="182" fontId="43" fillId="0" borderId="0" xfId="170" applyNumberFormat="1" applyFont="1" applyFill="1" applyAlignment="1" applyProtection="1">
      <alignment horizontal="left" vertical="center"/>
    </xf>
    <xf numFmtId="176" fontId="43" fillId="0" borderId="0" xfId="163" applyNumberFormat="1" applyFont="1" applyFill="1" applyAlignment="1" applyProtection="1">
      <alignment horizontal="right" vertical="center"/>
    </xf>
    <xf numFmtId="182" fontId="43" fillId="0" borderId="0" xfId="163" applyNumberFormat="1" applyFont="1" applyFill="1" applyAlignment="1" applyProtection="1">
      <alignment horizontal="right" vertical="center"/>
    </xf>
    <xf numFmtId="182" fontId="43" fillId="0" borderId="0" xfId="163" applyNumberFormat="1" applyFont="1" applyFill="1" applyAlignment="1" applyProtection="1">
      <alignment vertical="center"/>
    </xf>
    <xf numFmtId="176" fontId="47" fillId="0" borderId="0" xfId="163" applyNumberFormat="1" applyFont="1" applyFill="1" applyAlignment="1" applyProtection="1">
      <alignment horizontal="center" vertical="center"/>
    </xf>
    <xf numFmtId="0" fontId="43" fillId="2" borderId="3" xfId="163" applyFont="1" applyFill="1" applyBorder="1" applyAlignment="1"/>
    <xf numFmtId="182" fontId="45" fillId="0" borderId="0" xfId="163" applyNumberFormat="1" applyFont="1" applyFill="1" applyAlignment="1" applyProtection="1">
      <alignment horizontal="center"/>
    </xf>
    <xf numFmtId="182" fontId="43" fillId="0" borderId="0" xfId="163" applyNumberFormat="1" applyFont="1" applyFill="1" applyAlignment="1" applyProtection="1">
      <alignment horizontal="center" vertical="center"/>
    </xf>
    <xf numFmtId="176" fontId="48" fillId="0" borderId="1" xfId="163" applyNumberFormat="1" applyFont="1" applyFill="1" applyBorder="1" applyAlignment="1" applyProtection="1">
      <alignment horizontal="centerContinuous" vertical="center"/>
    </xf>
    <xf numFmtId="176" fontId="48" fillId="0" borderId="8" xfId="163" applyNumberFormat="1" applyFont="1" applyFill="1" applyBorder="1" applyAlignment="1" applyProtection="1">
      <alignment horizontal="centerContinuous" vertical="center"/>
    </xf>
    <xf numFmtId="176" fontId="48" fillId="0" borderId="1" xfId="163" applyNumberFormat="1" applyFont="1" applyFill="1" applyBorder="1" applyAlignment="1" applyProtection="1">
      <alignment horizontal="center" vertical="center"/>
    </xf>
    <xf numFmtId="0" fontId="48" fillId="0" borderId="1" xfId="163" applyNumberFormat="1" applyFont="1" applyFill="1" applyBorder="1" applyAlignment="1" applyProtection="1">
      <alignment horizontal="center" vertical="center" wrapText="1"/>
    </xf>
    <xf numFmtId="0" fontId="48" fillId="0" borderId="8" xfId="163" applyNumberFormat="1" applyFont="1" applyFill="1" applyBorder="1" applyAlignment="1" applyProtection="1">
      <alignment horizontal="center" vertical="center" wrapText="1"/>
    </xf>
    <xf numFmtId="0" fontId="43" fillId="0" borderId="4" xfId="163" applyFont="1" applyFill="1" applyBorder="1" applyAlignment="1">
      <alignment horizontal="left" vertical="center"/>
    </xf>
    <xf numFmtId="182" fontId="43" fillId="0" borderId="4" xfId="163" applyNumberFormat="1" applyFont="1" applyFill="1" applyBorder="1" applyAlignment="1" applyProtection="1">
      <alignment horizontal="center" vertical="center" wrapText="1"/>
    </xf>
    <xf numFmtId="184" fontId="43" fillId="0" borderId="3" xfId="163" applyNumberFormat="1" applyFont="1" applyFill="1" applyBorder="1" applyAlignment="1">
      <alignment horizontal="left" vertical="center"/>
    </xf>
    <xf numFmtId="193" fontId="43" fillId="0" borderId="4" xfId="163" applyNumberFormat="1" applyFont="1" applyFill="1" applyBorder="1" applyAlignment="1">
      <alignment horizontal="center" vertical="center" wrapText="1"/>
    </xf>
    <xf numFmtId="193" fontId="43" fillId="0" borderId="1" xfId="163" applyNumberFormat="1" applyFont="1" applyFill="1" applyBorder="1" applyAlignment="1">
      <alignment horizontal="center" vertical="center" wrapText="1"/>
    </xf>
    <xf numFmtId="0" fontId="43" fillId="0" borderId="1" xfId="163" applyFont="1" applyFill="1" applyBorder="1" applyAlignment="1">
      <alignment horizontal="left" vertical="center"/>
    </xf>
    <xf numFmtId="182" fontId="43" fillId="0" borderId="1" xfId="163" applyNumberFormat="1" applyFont="1" applyFill="1" applyBorder="1" applyAlignment="1" applyProtection="1">
      <alignment horizontal="center" vertical="center" wrapText="1"/>
    </xf>
    <xf numFmtId="184" fontId="43" fillId="0" borderId="6" xfId="163" applyNumberFormat="1" applyFont="1" applyFill="1" applyBorder="1" applyAlignment="1">
      <alignment horizontal="left" vertical="center"/>
    </xf>
    <xf numFmtId="193" fontId="43" fillId="0" borderId="1" xfId="163" applyNumberFormat="1" applyFont="1" applyFill="1" applyBorder="1" applyAlignment="1" applyProtection="1">
      <alignment horizontal="center" vertical="center" wrapText="1"/>
    </xf>
    <xf numFmtId="0" fontId="43" fillId="0" borderId="1" xfId="163" applyFont="1" applyFill="1" applyBorder="1" applyAlignment="1">
      <alignment horizontal="left" vertical="center" wrapText="1"/>
    </xf>
    <xf numFmtId="184" fontId="43" fillId="0" borderId="6" xfId="163" applyNumberFormat="1" applyFont="1" applyFill="1" applyBorder="1" applyAlignment="1" applyProtection="1">
      <alignment vertical="center"/>
    </xf>
    <xf numFmtId="0" fontId="45" fillId="0" borderId="5" xfId="163" applyFont="1" applyFill="1" applyBorder="1" applyAlignment="1">
      <alignment vertical="center"/>
    </xf>
    <xf numFmtId="0" fontId="43" fillId="0" borderId="5" xfId="163" applyFont="1" applyFill="1" applyBorder="1" applyAlignment="1">
      <alignment horizontal="left" vertical="center"/>
    </xf>
    <xf numFmtId="0" fontId="43" fillId="0" borderId="5" xfId="163" applyFont="1" applyFill="1" applyBorder="1" applyAlignment="1">
      <alignment vertical="center"/>
    </xf>
    <xf numFmtId="176" fontId="43" fillId="0" borderId="5" xfId="163" applyNumberFormat="1" applyFont="1" applyFill="1" applyBorder="1" applyAlignment="1" applyProtection="1">
      <alignment vertical="center" wrapText="1"/>
    </xf>
    <xf numFmtId="184" fontId="43" fillId="0" borderId="6" xfId="163" applyNumberFormat="1" applyFont="1" applyFill="1" applyBorder="1" applyAlignment="1" applyProtection="1">
      <alignment horizontal="left" vertical="center"/>
    </xf>
    <xf numFmtId="184" fontId="45" fillId="0" borderId="2" xfId="163" applyNumberFormat="1" applyFont="1" applyFill="1" applyBorder="1" applyAlignment="1" applyProtection="1">
      <alignment horizontal="left" vertical="center"/>
    </xf>
    <xf numFmtId="0" fontId="45" fillId="0" borderId="5" xfId="163" applyFont="1" applyFill="1" applyBorder="1" applyAlignment="1">
      <alignment vertical="center" wrapText="1"/>
    </xf>
    <xf numFmtId="0" fontId="29" fillId="0" borderId="1" xfId="163" applyFill="1" applyBorder="1" applyAlignment="1">
      <alignment horizontal="center"/>
    </xf>
    <xf numFmtId="184" fontId="43" fillId="0" borderId="2" xfId="163" applyNumberFormat="1" applyFont="1" applyFill="1" applyBorder="1" applyAlignment="1" applyProtection="1">
      <alignment horizontal="left" vertical="center"/>
    </xf>
    <xf numFmtId="182" fontId="43" fillId="0" borderId="1" xfId="163" applyNumberFormat="1" applyFont="1" applyFill="1" applyBorder="1" applyAlignment="1">
      <alignment horizontal="center" vertical="center" wrapText="1"/>
    </xf>
    <xf numFmtId="184" fontId="43" fillId="0" borderId="5" xfId="163" applyNumberFormat="1" applyFont="1" applyFill="1" applyBorder="1" applyAlignment="1" applyProtection="1">
      <alignment horizontal="left" vertical="center"/>
    </xf>
    <xf numFmtId="0" fontId="43" fillId="0" borderId="5" xfId="163" applyFont="1" applyFill="1" applyBorder="1" applyAlignment="1">
      <alignment vertical="center" wrapText="1"/>
    </xf>
    <xf numFmtId="184" fontId="43" fillId="0" borderId="1" xfId="163" applyNumberFormat="1" applyFont="1" applyFill="1" applyBorder="1" applyAlignment="1">
      <alignment horizontal="left" vertical="center"/>
    </xf>
    <xf numFmtId="176" fontId="45" fillId="0" borderId="5" xfId="163" applyNumberFormat="1" applyFont="1" applyFill="1" applyBorder="1" applyAlignment="1" applyProtection="1">
      <alignment horizontal="center" vertical="center"/>
    </xf>
    <xf numFmtId="182" fontId="43" fillId="0" borderId="1" xfId="163" applyNumberFormat="1" applyFont="1" applyFill="1" applyBorder="1" applyAlignment="1">
      <alignment horizontal="center" vertical="center"/>
    </xf>
    <xf numFmtId="184" fontId="45" fillId="0" borderId="1" xfId="163" applyNumberFormat="1" applyFont="1" applyFill="1" applyBorder="1" applyAlignment="1">
      <alignment horizontal="center" vertical="center"/>
    </xf>
    <xf numFmtId="0" fontId="43" fillId="0" borderId="3" xfId="165" applyFont="1" applyBorder="1" applyAlignment="1">
      <alignment horizontal="right" wrapText="1"/>
    </xf>
    <xf numFmtId="0" fontId="48" fillId="0" borderId="19" xfId="165" applyFont="1" applyBorder="1" applyAlignment="1">
      <alignment horizontal="centerContinuous" vertical="center" wrapText="1"/>
    </xf>
    <xf numFmtId="0" fontId="49" fillId="0" borderId="0" xfId="165" applyFont="1">
      <alignment vertical="center"/>
    </xf>
    <xf numFmtId="191" fontId="48" fillId="0" borderId="8" xfId="165" applyNumberFormat="1" applyFont="1" applyBorder="1" applyAlignment="1">
      <alignment horizontal="center" vertical="center" wrapText="1"/>
    </xf>
    <xf numFmtId="0" fontId="0" fillId="0" borderId="0" xfId="165" applyFill="1">
      <alignment vertical="center"/>
    </xf>
    <xf numFmtId="191" fontId="43" fillId="0" borderId="19" xfId="165" applyNumberFormat="1" applyFont="1" applyFill="1" applyBorder="1" applyAlignment="1">
      <alignment horizontal="center" vertical="center" wrapText="1"/>
    </xf>
    <xf numFmtId="182" fontId="43" fillId="0" borderId="19" xfId="165" applyNumberFormat="1" applyFont="1" applyFill="1" applyBorder="1" applyAlignment="1">
      <alignment horizontal="center" vertical="center" wrapText="1"/>
    </xf>
    <xf numFmtId="191" fontId="43" fillId="0" borderId="19" xfId="165" applyNumberFormat="1" applyFont="1" applyBorder="1" applyAlignment="1">
      <alignment horizontal="center" vertical="center" wrapText="1"/>
    </xf>
  </cellXfs>
  <cellStyles count="234">
    <cellStyle name="常规" xfId="0" builtinId="0"/>
    <cellStyle name="千位分隔" xfId="1" builtinId="3"/>
    <cellStyle name="货币" xfId="2" builtinId="4"/>
    <cellStyle name="差_20 2007年河南结算单" xfId="3"/>
    <cellStyle name="百分比" xfId="4" builtinId="5"/>
    <cellStyle name="40% - 着色 1" xfId="5"/>
    <cellStyle name="千位分隔[0]" xfId="6" builtinId="6"/>
    <cellStyle name="60% - 着色 1" xfId="7"/>
    <cellStyle name="20% - 强调文字颜色 2" xfId="8"/>
    <cellStyle name="40% - 着色 3" xfId="9"/>
    <cellStyle name="货币[0]" xfId="10" builtinId="7"/>
    <cellStyle name="?鹎%U龡&amp;H齲_x0001_C铣_x0014__x0007__x0001__x0001_" xfId="11"/>
    <cellStyle name="20% - 强调文字颜色 1" xfId="12"/>
    <cellStyle name="60% - 着色 2" xfId="13"/>
    <cellStyle name="20% - 强调文字颜色 3" xfId="14"/>
    <cellStyle name="60% - 着色 3" xfId="15"/>
    <cellStyle name="20% - 强调文字颜色 4" xfId="16"/>
    <cellStyle name="Accent4 - 20%" xfId="17"/>
    <cellStyle name="60% - 着色 4" xfId="18"/>
    <cellStyle name="20% - 强调文字颜色 5" xfId="19"/>
    <cellStyle name="60% - 着色 5" xfId="20"/>
    <cellStyle name="20% - 强调文字颜色 6" xfId="21"/>
    <cellStyle name="Accent3 - 40%" xfId="22"/>
    <cellStyle name="20% - 着色 1" xfId="23"/>
    <cellStyle name="40% - 强调文字颜色 4" xfId="24"/>
    <cellStyle name="20% - 着色 2" xfId="25"/>
    <cellStyle name="40% - 强调文字颜色 5" xfId="26"/>
    <cellStyle name="20% - 着色 3" xfId="27"/>
    <cellStyle name="40% - 强调文字颜色 6" xfId="28"/>
    <cellStyle name="20% - 着色 4" xfId="29"/>
    <cellStyle name="常规 10 11" xfId="30"/>
    <cellStyle name="Accent5 - 60%" xfId="31"/>
    <cellStyle name="着色 1" xfId="32"/>
    <cellStyle name="20% - 着色 5" xfId="33"/>
    <cellStyle name="着色 2" xfId="34"/>
    <cellStyle name="20% - 着色 6" xfId="35"/>
    <cellStyle name="Accent2 - 20%" xfId="36"/>
    <cellStyle name="40% - 强调文字颜色 1" xfId="37"/>
    <cellStyle name="40% - 强调文字颜色 2" xfId="38"/>
    <cellStyle name="40% - 强调文字颜色 3" xfId="39"/>
    <cellStyle name="40% - 着色 2" xfId="40"/>
    <cellStyle name="40% - 着色 4" xfId="41"/>
    <cellStyle name="Accent3 - 20%" xfId="42"/>
    <cellStyle name="40% - 着色 5" xfId="43"/>
    <cellStyle name="40% - 着色 6" xfId="44"/>
    <cellStyle name="60% - 强调文字颜色 1" xfId="45"/>
    <cellStyle name="60% - 强调文字颜色 2" xfId="46"/>
    <cellStyle name="Accent6 - 20%" xfId="47"/>
    <cellStyle name="好_2007年中央财政与河南省财政年终决算结算单" xfId="48"/>
    <cellStyle name="Accent2 - 60%" xfId="49"/>
    <cellStyle name="60% - 强调文字颜色 3" xfId="50"/>
    <cellStyle name="差_20111127汇报附表（8张）" xfId="51"/>
    <cellStyle name="60% - 强调文字颜色 4" xfId="52"/>
    <cellStyle name="60% - 强调文字颜色 5" xfId="53"/>
    <cellStyle name="差_2009年结算（最终）" xfId="54"/>
    <cellStyle name="60% - 强调文字颜色 6" xfId="55"/>
    <cellStyle name="好_2010年收入预测表（20091230)）" xfId="56"/>
    <cellStyle name="60% - 着色 6" xfId="57"/>
    <cellStyle name="好_2015预算" xfId="58"/>
    <cellStyle name="差_电力公司增值税划转" xfId="59"/>
    <cellStyle name="Accent1" xfId="60"/>
    <cellStyle name="Accent1 - 20%" xfId="61"/>
    <cellStyle name="Accent1 - 40%" xfId="62"/>
    <cellStyle name="Accent5 - 20%" xfId="63"/>
    <cellStyle name="Accent1 - 60%" xfId="64"/>
    <cellStyle name="Accent2" xfId="65"/>
    <cellStyle name="Accent2 - 40%" xfId="66"/>
    <cellStyle name="Accent3 - 60%" xfId="67"/>
    <cellStyle name="Accent3" xfId="68"/>
    <cellStyle name="Accent4" xfId="69"/>
    <cellStyle name="好_津补贴保障测算(5.21)" xfId="70"/>
    <cellStyle name="Accent4 - 40%" xfId="71"/>
    <cellStyle name="Accent4 - 60%" xfId="72"/>
    <cellStyle name="Accent5" xfId="73"/>
    <cellStyle name="千分位[0]_ 白土" xfId="74"/>
    <cellStyle name="Accent5 - 40%" xfId="75"/>
    <cellStyle name="Accent6" xfId="76"/>
    <cellStyle name="差_2010省级行政性收费专项收入批复" xfId="77"/>
    <cellStyle name="Accent6 - 40%" xfId="78"/>
    <cellStyle name="Accent6 - 60%" xfId="79"/>
    <cellStyle name="Calc Currency (0)" xfId="80"/>
    <cellStyle name="Comma [0]" xfId="81"/>
    <cellStyle name="통화_BOILER-CO1" xfId="82"/>
    <cellStyle name="好_2007结算与财力(6.2)" xfId="83"/>
    <cellStyle name="comma zerodec" xfId="84"/>
    <cellStyle name="强调 3" xfId="85"/>
    <cellStyle name="好_省电力2008年 工作表" xfId="86"/>
    <cellStyle name="常规 2 2" xfId="87"/>
    <cellStyle name="Comma_1995" xfId="88"/>
    <cellStyle name="强调文字颜色 2" xfId="89"/>
    <cellStyle name="Currency [0]" xfId="90"/>
    <cellStyle name="Currency_1995" xfId="91"/>
    <cellStyle name="Currency1" xfId="92"/>
    <cellStyle name="货币 2" xfId="93"/>
    <cellStyle name="Date" xfId="94"/>
    <cellStyle name="Dollar (zero dec)" xfId="95"/>
    <cellStyle name="Fixed" xfId="96"/>
    <cellStyle name="Grey" xfId="97"/>
    <cellStyle name="Header1" xfId="98"/>
    <cellStyle name="Header2" xfId="99"/>
    <cellStyle name="HEADING1" xfId="100"/>
    <cellStyle name="HEADING2" xfId="101"/>
    <cellStyle name="好_20111127汇报附表（8张）" xfId="102"/>
    <cellStyle name="Input [yellow]" xfId="103"/>
    <cellStyle name="no dec" xfId="104"/>
    <cellStyle name="Norma,_laroux_4_营业在建 (2)_E21" xfId="105"/>
    <cellStyle name="Normal - Style1" xfId="106"/>
    <cellStyle name="Normal_#10-Headcount" xfId="107"/>
    <cellStyle name="Percent [2]" xfId="108"/>
    <cellStyle name="Percent_laroux" xfId="109"/>
    <cellStyle name="Total" xfId="110"/>
    <cellStyle name="百分比 2" xfId="111"/>
    <cellStyle name="百分比_EF4B13E29A0421FAE0430A08200E21FA" xfId="112"/>
    <cellStyle name="标题" xfId="113"/>
    <cellStyle name="标题 1" xfId="114"/>
    <cellStyle name="差_2011年全省及省级预计12-31" xfId="115"/>
    <cellStyle name="标题 2" xfId="116"/>
    <cellStyle name="标题 3" xfId="117"/>
    <cellStyle name="标题 4" xfId="118"/>
    <cellStyle name="表标题" xfId="119"/>
    <cellStyle name="差" xfId="120"/>
    <cellStyle name="差_2007结算与财力(6.2)" xfId="121"/>
    <cellStyle name="差_2007年结算已定项目对账单" xfId="122"/>
    <cellStyle name="着色 3" xfId="123"/>
    <cellStyle name="差_2007年中央财政与河南省财政年终决算结算单" xfId="124"/>
    <cellStyle name="差_2008结算与财力(最终)" xfId="125"/>
    <cellStyle name="差_2008年财政收支预算草案(1.4)" xfId="126"/>
    <cellStyle name="差_2009年财力测算情况11.19" xfId="127"/>
    <cellStyle name="常规 3" xfId="128"/>
    <cellStyle name="差_2010年收入预测表（20091218)）" xfId="129"/>
    <cellStyle name="콤마_BOILER-CO1" xfId="130"/>
    <cellStyle name="差_2010年收入预测表（20091219)）" xfId="131"/>
    <cellStyle name="差_2010年收入预测表（20091230)）" xfId="132"/>
    <cellStyle name="差_2011年全省及省级预计2011-12-12" xfId="133"/>
    <cellStyle name="差_商品交易所2006--2008年税收" xfId="134"/>
    <cellStyle name="差_2011年预算表格2010.12.9" xfId="135"/>
    <cellStyle name="差_2011年预算大表11-26" xfId="136"/>
    <cellStyle name="差_2012-2013年经常性收入预测（1.1新口径）" xfId="137"/>
    <cellStyle name="差_2015预算" xfId="138"/>
    <cellStyle name="差_2015预算2003" xfId="139"/>
    <cellStyle name="差_Book1" xfId="140"/>
    <cellStyle name="差_Book1_2012-2013年经常性收入预测（1.1新口径）" xfId="141"/>
    <cellStyle name="烹拳 [0]_ +Foil &amp; -FOIL &amp; PAPER" xfId="142"/>
    <cellStyle name="差_财政厅编制用表（2011年报省人大）" xfId="143"/>
    <cellStyle name="差_国有资本经营预算（2011年报省人大）" xfId="144"/>
    <cellStyle name="差_河南省----2009-05-21（补充数据）" xfId="145"/>
    <cellStyle name="常规 5" xfId="146"/>
    <cellStyle name="差_津补贴保障测算(5.21)" xfId="147"/>
    <cellStyle name="差_省电力2008年 工作表" xfId="148"/>
    <cellStyle name="差_省属监狱人员级别表(驻外)" xfId="149"/>
    <cellStyle name="常规 10" xfId="150"/>
    <cellStyle name="常规 11" xfId="151"/>
    <cellStyle name="好_商品交易所2006--2008年税收" xfId="152"/>
    <cellStyle name="好_2011年预算表格2010.12.9" xfId="153"/>
    <cellStyle name="常规 2" xfId="154"/>
    <cellStyle name="小数" xfId="155"/>
    <cellStyle name="常规 2_2009年结算（最终）" xfId="156"/>
    <cellStyle name="常规 4" xfId="157"/>
    <cellStyle name="注释" xfId="158"/>
    <cellStyle name="常规 6" xfId="159"/>
    <cellStyle name="常规 7" xfId="160"/>
    <cellStyle name="常规 8" xfId="161"/>
    <cellStyle name="常规 9" xfId="162"/>
    <cellStyle name="常规_0C0E50DD51360000E0530A0804CB2C68" xfId="163"/>
    <cellStyle name="常规_1、政府组成部门预算分析-基本支出" xfId="164"/>
    <cellStyle name="常规_279F34B40C5C011EE0530A0804CCE720" xfId="165"/>
    <cellStyle name="好_2011年预算大表11-26" xfId="166"/>
    <cellStyle name="常规_EE70A06373940074E0430A0804CB0074" xfId="167"/>
    <cellStyle name="常规_439B6CFEF4310134E0530A0804CB25FB" xfId="168"/>
    <cellStyle name="常规_439B6D647C250158E0530A0804CC3FF1" xfId="169"/>
    <cellStyle name="常规_442239306334007CE0530A0804CB3F5E" xfId="170"/>
    <cellStyle name="好_2010年收入预测表（20091219)）" xfId="171"/>
    <cellStyle name="常规_4422630BD59E014AE0530A0804CCCC24" xfId="172"/>
    <cellStyle name="超级链接" xfId="173"/>
    <cellStyle name="分级显示行_1_13区汇总" xfId="174"/>
    <cellStyle name="归盒啦_95" xfId="175"/>
    <cellStyle name="好" xfId="176"/>
    <cellStyle name="好_20 2007年河南结算单" xfId="177"/>
    <cellStyle name="好_2007年结算已定项目对账单" xfId="178"/>
    <cellStyle name="好_Book1" xfId="179"/>
    <cellStyle name="好_2008结算与财力(最终)" xfId="180"/>
    <cellStyle name="好_2008年财政收支预算草案(1.4)" xfId="181"/>
    <cellStyle name="好_2009年财力测算情况11.19" xfId="182"/>
    <cellStyle name="好_2009年结算（最终）" xfId="183"/>
    <cellStyle name="好_2010年收入预测表（20091218)）" xfId="184"/>
    <cellStyle name="好_2010省级行政性收费专项收入批复" xfId="185"/>
    <cellStyle name="好_2011年全省及省级预计12-31" xfId="186"/>
    <cellStyle name="好_2011年全省及省级预计2011-12-12" xfId="187"/>
    <cellStyle name="后继超级链接" xfId="188"/>
    <cellStyle name="好_2012-2013年经常性收入预测（1.1新口径）" xfId="189"/>
    <cellStyle name="好_2015预算2003" xfId="190"/>
    <cellStyle name="好_Book1_2012-2013年经常性收入预测（1.1新口径）" xfId="191"/>
    <cellStyle name="好_财政厅编制用表（2011年报省人大）" xfId="192"/>
    <cellStyle name="好_电力公司增值税划转" xfId="193"/>
    <cellStyle name="好_国有资本经营预算（2011年报省人大）" xfId="194"/>
    <cellStyle name="好_河南省----2009-05-21（补充数据）" xfId="195"/>
    <cellStyle name="好_省属监狱人员级别表(驻外)" xfId="196"/>
    <cellStyle name="后继超链接" xfId="197"/>
    <cellStyle name="汇总" xfId="198"/>
    <cellStyle name="计算" xfId="199"/>
    <cellStyle name="检查单元格" xfId="200"/>
    <cellStyle name="解释性文本" xfId="201"/>
    <cellStyle name="警告文本" xfId="202"/>
    <cellStyle name="链接单元格" xfId="203"/>
    <cellStyle name="霓付 [0]_ +Foil &amp; -FOIL &amp; PAPER" xfId="204"/>
    <cellStyle name="霓付_ +Foil &amp; -FOIL &amp; PAPER" xfId="205"/>
    <cellStyle name="烹拳_ +Foil &amp; -FOIL &amp; PAPER" xfId="206"/>
    <cellStyle name="普通_ 白土" xfId="207"/>
    <cellStyle name="千分位_ 白土" xfId="208"/>
    <cellStyle name="着色 5" xfId="209"/>
    <cellStyle name="适中" xfId="210"/>
    <cellStyle name="千位[0]_(人代会用)" xfId="211"/>
    <cellStyle name="千位_(人代会用)" xfId="212"/>
    <cellStyle name="强调文字颜色 3" xfId="213"/>
    <cellStyle name="千位分隔[0] 2" xfId="214"/>
    <cellStyle name="强调文字颜色 4" xfId="215"/>
    <cellStyle name="千位分隔[0] 3" xfId="216"/>
    <cellStyle name="千位分季_新建 Microsoft Excel 工作表" xfId="217"/>
    <cellStyle name="钎霖_4岿角利" xfId="218"/>
    <cellStyle name="强调 1" xfId="219"/>
    <cellStyle name="强调 2" xfId="220"/>
    <cellStyle name="强调文字颜色 1" xfId="221"/>
    <cellStyle name="强调文字颜色 5" xfId="222"/>
    <cellStyle name="强调文字颜色 6" xfId="223"/>
    <cellStyle name="输出" xfId="224"/>
    <cellStyle name="输入" xfId="225"/>
    <cellStyle name="数字" xfId="226"/>
    <cellStyle name="통화 [0]_BOILER-CO1" xfId="227"/>
    <cellStyle name="未定义" xfId="228"/>
    <cellStyle name="样式 1" xfId="229"/>
    <cellStyle name="着色 4" xfId="230"/>
    <cellStyle name="콤마 [0]_BOILER-CO1" xfId="231"/>
    <cellStyle name="着色 6" xfId="232"/>
    <cellStyle name="표준_0N-HANDLING " xfId="23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8"/>
  <sheetViews>
    <sheetView showGridLines="0" showZeros="0" topLeftCell="A3" workbookViewId="0">
      <selection activeCell="B8" sqref="B8"/>
    </sheetView>
  </sheetViews>
  <sheetFormatPr defaultColWidth="6.83333333333333" defaultRowHeight="14.25"/>
  <cols>
    <col min="1" max="1" width="20.4166666666667" style="258" customWidth="1"/>
    <col min="2" max="2" width="12.8333333333333" style="258" customWidth="1"/>
    <col min="3" max="3" width="18.5833333333333" style="258" customWidth="1"/>
    <col min="4" max="9" width="9.58333333333333" style="258" customWidth="1"/>
    <col min="10" max="10" width="9.58333333333333" style="259" customWidth="1"/>
    <col min="11" max="11" width="8.33333333333333" style="257" customWidth="1"/>
    <col min="12" max="23" width="6.83333333333333" style="257" customWidth="1"/>
    <col min="24" max="241" width="6.83333333333333" style="258" customWidth="1"/>
    <col min="242" max="16384" width="6.83333333333333" style="258"/>
  </cols>
  <sheetData>
    <row r="1" ht="25.5" customHeight="1" spans="1:9">
      <c r="A1" s="260" t="s">
        <v>0</v>
      </c>
      <c r="B1" s="261"/>
      <c r="C1" s="261"/>
      <c r="D1" s="262"/>
      <c r="E1" s="262"/>
      <c r="F1" s="263"/>
      <c r="G1" s="263"/>
      <c r="H1" s="263"/>
      <c r="I1" s="263"/>
    </row>
    <row r="2" ht="25.5" customHeight="1" spans="1:10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</row>
    <row r="3" ht="25.5" customHeight="1" spans="1:10">
      <c r="A3" s="265" t="s">
        <v>2</v>
      </c>
      <c r="B3" s="265"/>
      <c r="C3" s="266"/>
      <c r="D3" s="266"/>
      <c r="E3" s="267"/>
      <c r="F3" s="263"/>
      <c r="G3" s="263"/>
      <c r="H3" s="263"/>
      <c r="I3" s="263"/>
      <c r="J3" s="300" t="s">
        <v>3</v>
      </c>
    </row>
    <row r="4" s="255" customFormat="1" ht="21" customHeight="1" spans="1:23">
      <c r="A4" s="268" t="s">
        <v>4</v>
      </c>
      <c r="B4" s="268"/>
      <c r="C4" s="268" t="s">
        <v>5</v>
      </c>
      <c r="D4" s="269"/>
      <c r="E4" s="269"/>
      <c r="F4" s="268"/>
      <c r="G4" s="268"/>
      <c r="H4" s="268"/>
      <c r="I4" s="268"/>
      <c r="J4" s="301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</row>
    <row r="5" s="255" customFormat="1" ht="38" customHeight="1" spans="1:23">
      <c r="A5" s="270" t="s">
        <v>6</v>
      </c>
      <c r="B5" s="270" t="s">
        <v>7</v>
      </c>
      <c r="C5" s="270" t="s">
        <v>8</v>
      </c>
      <c r="D5" s="271" t="s">
        <v>9</v>
      </c>
      <c r="E5" s="272" t="s">
        <v>10</v>
      </c>
      <c r="F5" s="236" t="s">
        <v>11</v>
      </c>
      <c r="G5" s="237" t="s">
        <v>12</v>
      </c>
      <c r="H5" s="237" t="s">
        <v>13</v>
      </c>
      <c r="I5" s="237" t="s">
        <v>14</v>
      </c>
      <c r="J5" s="303" t="s">
        <v>15</v>
      </c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</row>
    <row r="6" s="256" customFormat="1" ht="24.75" customHeight="1" spans="1:23">
      <c r="A6" s="273" t="s">
        <v>16</v>
      </c>
      <c r="B6" s="274">
        <f>SUM(B7:B11)</f>
        <v>83.1</v>
      </c>
      <c r="C6" s="275" t="s">
        <v>17</v>
      </c>
      <c r="D6" s="276">
        <f t="shared" ref="D6:D9" si="0">SUM(E6:J6)</f>
        <v>83.1</v>
      </c>
      <c r="E6" s="277">
        <v>0</v>
      </c>
      <c r="F6" s="277">
        <f t="shared" ref="E6:J6" si="1">SUM(F7:F16)</f>
        <v>83.1</v>
      </c>
      <c r="G6" s="277">
        <f>SUM(G7:G16)</f>
        <v>0</v>
      </c>
      <c r="H6" s="277">
        <f>SUM(H7:H16)</f>
        <v>0</v>
      </c>
      <c r="I6" s="277">
        <f>SUM(I7:I16)</f>
        <v>0</v>
      </c>
      <c r="J6" s="277">
        <f>SUM(J7:J16)</f>
        <v>0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</row>
    <row r="7" s="256" customFormat="1" ht="24.75" customHeight="1" spans="1:23">
      <c r="A7" s="278" t="s">
        <v>18</v>
      </c>
      <c r="B7" s="279">
        <v>83.1</v>
      </c>
      <c r="C7" s="280" t="s">
        <v>19</v>
      </c>
      <c r="D7" s="276">
        <f>SUM(E7:J7)</f>
        <v>50.6</v>
      </c>
      <c r="E7" s="281"/>
      <c r="F7" s="281">
        <v>50.6</v>
      </c>
      <c r="G7" s="281"/>
      <c r="H7" s="281"/>
      <c r="I7" s="281"/>
      <c r="J7" s="305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</row>
    <row r="8" s="256" customFormat="1" ht="24.75" customHeight="1" spans="1:23">
      <c r="A8" s="282" t="s">
        <v>20</v>
      </c>
      <c r="B8" s="279"/>
      <c r="C8" s="283" t="s">
        <v>21</v>
      </c>
      <c r="D8" s="276">
        <f>SUM(E8:J8)</f>
        <v>24.8</v>
      </c>
      <c r="E8" s="279"/>
      <c r="F8" s="279">
        <v>24.8</v>
      </c>
      <c r="G8" s="279"/>
      <c r="H8" s="279"/>
      <c r="I8" s="279"/>
      <c r="J8" s="306">
        <v>0</v>
      </c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</row>
    <row r="9" s="256" customFormat="1" ht="24.75" customHeight="1" spans="1:23">
      <c r="A9" s="284" t="s">
        <v>22</v>
      </c>
      <c r="B9" s="279"/>
      <c r="C9" s="283" t="s">
        <v>23</v>
      </c>
      <c r="D9" s="276">
        <f>SUM(E9:J9)</f>
        <v>7.7</v>
      </c>
      <c r="E9" s="279"/>
      <c r="F9" s="279">
        <v>7.7</v>
      </c>
      <c r="G9" s="279"/>
      <c r="H9" s="279"/>
      <c r="I9" s="279"/>
      <c r="J9" s="306">
        <v>0</v>
      </c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</row>
    <row r="10" s="256" customFormat="1" ht="24.75" customHeight="1" spans="1:23">
      <c r="A10" s="285" t="s">
        <v>24</v>
      </c>
      <c r="B10" s="279">
        <v>0</v>
      </c>
      <c r="C10" s="283" t="s">
        <v>25</v>
      </c>
      <c r="D10" s="281">
        <f>SUM(D11:D16)</f>
        <v>0</v>
      </c>
      <c r="E10" s="281"/>
      <c r="F10" s="281"/>
      <c r="G10" s="281"/>
      <c r="H10" s="281"/>
      <c r="I10" s="281"/>
      <c r="J10" s="305">
        <v>0</v>
      </c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</row>
    <row r="11" s="256" customFormat="1" ht="24.75" customHeight="1" spans="1:23">
      <c r="A11" s="286" t="s">
        <v>26</v>
      </c>
      <c r="B11" s="279">
        <v>0</v>
      </c>
      <c r="C11" s="283" t="s">
        <v>27</v>
      </c>
      <c r="D11" s="281"/>
      <c r="E11" s="281"/>
      <c r="F11" s="281"/>
      <c r="G11" s="281"/>
      <c r="H11" s="281"/>
      <c r="I11" s="281"/>
      <c r="J11" s="305">
        <v>0</v>
      </c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</row>
    <row r="12" s="256" customFormat="1" ht="23.25" customHeight="1" spans="1:23">
      <c r="A12" s="287"/>
      <c r="B12" s="279">
        <v>0</v>
      </c>
      <c r="C12" s="288" t="s">
        <v>28</v>
      </c>
      <c r="D12" s="281"/>
      <c r="E12" s="281"/>
      <c r="F12" s="281"/>
      <c r="G12" s="281"/>
      <c r="H12" s="281"/>
      <c r="I12" s="281"/>
      <c r="J12" s="305">
        <v>0</v>
      </c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</row>
    <row r="13" s="256" customFormat="1" ht="23.25" customHeight="1" spans="1:23">
      <c r="A13" s="278"/>
      <c r="B13" s="279"/>
      <c r="C13" s="289" t="s">
        <v>29</v>
      </c>
      <c r="D13" s="281"/>
      <c r="E13" s="281"/>
      <c r="F13" s="281"/>
      <c r="G13" s="281"/>
      <c r="H13" s="281"/>
      <c r="I13" s="281"/>
      <c r="J13" s="305">
        <v>0</v>
      </c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</row>
    <row r="14" s="256" customFormat="1" ht="23.25" customHeight="1" spans="1:23">
      <c r="A14" s="290" t="s">
        <v>10</v>
      </c>
      <c r="B14" s="291">
        <v>0</v>
      </c>
      <c r="C14" s="292" t="s">
        <v>30</v>
      </c>
      <c r="D14" s="281"/>
      <c r="E14" s="281"/>
      <c r="F14" s="281"/>
      <c r="G14" s="281"/>
      <c r="H14" s="281"/>
      <c r="I14" s="281"/>
      <c r="J14" s="305">
        <v>0</v>
      </c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</row>
    <row r="15" s="256" customFormat="1" ht="23.25" customHeight="1" spans="1:23">
      <c r="A15" s="278" t="s">
        <v>31</v>
      </c>
      <c r="B15" s="279"/>
      <c r="C15" s="288" t="s">
        <v>32</v>
      </c>
      <c r="D15" s="281"/>
      <c r="E15" s="281"/>
      <c r="F15" s="281"/>
      <c r="G15" s="281"/>
      <c r="H15" s="281"/>
      <c r="I15" s="281"/>
      <c r="J15" s="305">
        <v>0</v>
      </c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</row>
    <row r="16" s="256" customFormat="1" ht="23.25" customHeight="1" spans="1:23">
      <c r="A16" s="282" t="s">
        <v>33</v>
      </c>
      <c r="B16" s="293"/>
      <c r="C16" s="294" t="s">
        <v>34</v>
      </c>
      <c r="D16" s="281"/>
      <c r="E16" s="281"/>
      <c r="F16" s="281"/>
      <c r="G16" s="281"/>
      <c r="H16" s="281"/>
      <c r="I16" s="281"/>
      <c r="J16" s="305">
        <v>0</v>
      </c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</row>
    <row r="17" s="256" customFormat="1" ht="23.25" customHeight="1" spans="1:23">
      <c r="A17" s="295"/>
      <c r="B17" s="293"/>
      <c r="C17" s="294"/>
      <c r="D17" s="281"/>
      <c r="E17" s="281"/>
      <c r="F17" s="281"/>
      <c r="G17" s="281"/>
      <c r="H17" s="281"/>
      <c r="I17" s="281"/>
      <c r="J17" s="305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</row>
    <row r="18" ht="21" customHeight="1" spans="1:10">
      <c r="A18" s="286"/>
      <c r="B18" s="293"/>
      <c r="C18" s="296"/>
      <c r="D18" s="277"/>
      <c r="E18" s="277"/>
      <c r="F18" s="277"/>
      <c r="G18" s="277"/>
      <c r="H18" s="277"/>
      <c r="I18" s="277"/>
      <c r="J18" s="307"/>
    </row>
    <row r="19" s="256" customFormat="1" ht="23.25" customHeight="1" spans="1:23">
      <c r="A19" s="297" t="s">
        <v>35</v>
      </c>
      <c r="B19" s="298">
        <f>+B6+B14</f>
        <v>83.1</v>
      </c>
      <c r="C19" s="299" t="s">
        <v>36</v>
      </c>
      <c r="D19" s="277">
        <f>+D6+D10</f>
        <v>83.1</v>
      </c>
      <c r="E19" s="277"/>
      <c r="F19" s="277"/>
      <c r="G19" s="277"/>
      <c r="H19" s="277"/>
      <c r="I19" s="277"/>
      <c r="J19" s="305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</row>
    <row r="20" spans="1:9">
      <c r="A20" s="257"/>
      <c r="B20" s="257"/>
      <c r="C20" s="257"/>
      <c r="D20" s="257"/>
      <c r="E20" s="257"/>
      <c r="F20" s="257"/>
      <c r="G20" s="257"/>
      <c r="H20" s="257"/>
      <c r="I20" s="257"/>
    </row>
    <row r="21" spans="1:9">
      <c r="A21" s="257"/>
      <c r="B21" s="257"/>
      <c r="C21" s="257"/>
      <c r="D21" s="257"/>
      <c r="E21" s="257"/>
      <c r="F21" s="257"/>
      <c r="G21" s="257"/>
      <c r="H21" s="257"/>
      <c r="I21" s="257"/>
    </row>
    <row r="22" spans="1:9">
      <c r="A22" s="257"/>
      <c r="B22" s="257"/>
      <c r="C22" s="257"/>
      <c r="D22" s="257"/>
      <c r="E22" s="257"/>
      <c r="F22" s="257"/>
      <c r="G22" s="257"/>
      <c r="H22" s="257"/>
      <c r="I22" s="257"/>
    </row>
    <row r="23" spans="1:9">
      <c r="A23" s="257"/>
      <c r="B23" s="257"/>
      <c r="C23" s="257"/>
      <c r="D23" s="257"/>
      <c r="E23" s="257"/>
      <c r="F23" s="257"/>
      <c r="G23" s="257"/>
      <c r="H23" s="257"/>
      <c r="I23" s="257"/>
    </row>
    <row r="24" spans="1:9">
      <c r="A24" s="257"/>
      <c r="B24" s="257"/>
      <c r="C24" s="257"/>
      <c r="D24" s="257"/>
      <c r="E24" s="257"/>
      <c r="F24" s="257"/>
      <c r="G24" s="257"/>
      <c r="H24" s="257"/>
      <c r="I24" s="257"/>
    </row>
    <row r="25" spans="1:9">
      <c r="A25" s="257"/>
      <c r="B25" s="257"/>
      <c r="C25" s="257"/>
      <c r="D25" s="257"/>
      <c r="E25" s="257"/>
      <c r="F25" s="257"/>
      <c r="G25" s="257"/>
      <c r="H25" s="257"/>
      <c r="I25" s="257"/>
    </row>
    <row r="26" spans="1:9">
      <c r="A26" s="257"/>
      <c r="B26" s="257"/>
      <c r="C26" s="257"/>
      <c r="D26" s="257"/>
      <c r="E26" s="257"/>
      <c r="F26" s="257"/>
      <c r="G26" s="257"/>
      <c r="H26" s="257"/>
      <c r="I26" s="257"/>
    </row>
    <row r="27" spans="1:9">
      <c r="A27" s="257"/>
      <c r="B27" s="257"/>
      <c r="C27" s="257"/>
      <c r="D27" s="257"/>
      <c r="E27" s="257"/>
      <c r="F27" s="257"/>
      <c r="G27" s="257"/>
      <c r="H27" s="257"/>
      <c r="I27" s="257"/>
    </row>
    <row r="28" s="257" customFormat="1" spans="10:10">
      <c r="J28" s="259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showGridLines="0" showZeros="0" workbookViewId="0">
      <selection activeCell="G9" sqref="G9"/>
    </sheetView>
  </sheetViews>
  <sheetFormatPr defaultColWidth="7.25" defaultRowHeight="11.25"/>
  <cols>
    <col min="1" max="3" width="6.25" style="220" customWidth="1"/>
    <col min="4" max="4" width="22.1666666666667" style="220" customWidth="1"/>
    <col min="5" max="5" width="13.25" style="220" customWidth="1"/>
    <col min="6" max="11" width="10.6666666666667" style="220" customWidth="1"/>
    <col min="12" max="244" width="7.25" style="220" customWidth="1"/>
    <col min="245" max="16384" width="7.25" style="220"/>
  </cols>
  <sheetData>
    <row r="1" ht="25.5" customHeight="1" spans="1:11">
      <c r="A1" s="221" t="s">
        <v>37</v>
      </c>
      <c r="B1" s="222"/>
      <c r="C1" s="223"/>
      <c r="D1" s="224"/>
      <c r="E1" s="225"/>
      <c r="F1" s="225"/>
      <c r="G1" s="225"/>
      <c r="H1" s="225"/>
      <c r="I1" s="225"/>
      <c r="K1" s="221"/>
    </row>
    <row r="2" ht="25.5" customHeight="1" spans="1:11">
      <c r="A2" s="226" t="s">
        <v>38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ht="25.5" customHeight="1" spans="1:11">
      <c r="A3" s="228"/>
      <c r="B3" s="228"/>
      <c r="C3" s="228"/>
      <c r="D3" s="229"/>
      <c r="E3" s="225"/>
      <c r="F3" s="225"/>
      <c r="G3" s="225"/>
      <c r="H3" s="225"/>
      <c r="I3" s="225"/>
      <c r="K3" s="249" t="s">
        <v>3</v>
      </c>
    </row>
    <row r="4" s="217" customFormat="1" ht="23" customHeight="1" spans="1:11">
      <c r="A4" s="230" t="s">
        <v>39</v>
      </c>
      <c r="B4" s="230"/>
      <c r="C4" s="230"/>
      <c r="D4" s="231" t="s">
        <v>40</v>
      </c>
      <c r="E4" s="232"/>
      <c r="F4" s="232"/>
      <c r="G4" s="232"/>
      <c r="H4" s="232"/>
      <c r="I4" s="232"/>
      <c r="J4" s="232"/>
      <c r="K4" s="250"/>
    </row>
    <row r="5" s="218" customFormat="1" ht="30.5" customHeight="1" spans="1:11">
      <c r="A5" s="233" t="s">
        <v>41</v>
      </c>
      <c r="B5" s="234" t="s">
        <v>42</v>
      </c>
      <c r="C5" s="235" t="s">
        <v>43</v>
      </c>
      <c r="D5" s="231"/>
      <c r="E5" s="236" t="s">
        <v>9</v>
      </c>
      <c r="F5" s="236" t="s">
        <v>10</v>
      </c>
      <c r="G5" s="237" t="s">
        <v>11</v>
      </c>
      <c r="H5" s="237" t="s">
        <v>12</v>
      </c>
      <c r="I5" s="237" t="s">
        <v>44</v>
      </c>
      <c r="J5" s="251" t="s">
        <v>14</v>
      </c>
      <c r="K5" s="252" t="s">
        <v>15</v>
      </c>
    </row>
    <row r="6" ht="15" customHeight="1" spans="1:11">
      <c r="A6" s="238" t="s">
        <v>45</v>
      </c>
      <c r="B6" s="239" t="s">
        <v>45</v>
      </c>
      <c r="C6" s="239" t="s">
        <v>45</v>
      </c>
      <c r="D6" s="240" t="s">
        <v>45</v>
      </c>
      <c r="E6" s="241">
        <v>1</v>
      </c>
      <c r="F6" s="241">
        <v>2</v>
      </c>
      <c r="G6" s="241">
        <v>3</v>
      </c>
      <c r="H6" s="241">
        <v>4</v>
      </c>
      <c r="I6" s="241">
        <v>5</v>
      </c>
      <c r="J6" s="241">
        <v>6</v>
      </c>
      <c r="K6" s="241">
        <v>7</v>
      </c>
    </row>
    <row r="7" customFormat="1" ht="20" customHeight="1" spans="1:11">
      <c r="A7" s="242"/>
      <c r="B7" s="242"/>
      <c r="C7" s="242"/>
      <c r="D7" s="243" t="s">
        <v>46</v>
      </c>
      <c r="E7" s="244">
        <f>SUM(E8:E16)</f>
        <v>83.1</v>
      </c>
      <c r="F7" s="244"/>
      <c r="G7" s="244"/>
      <c r="H7" s="244"/>
      <c r="I7" s="244"/>
      <c r="J7" s="92"/>
      <c r="K7" s="253"/>
    </row>
    <row r="8" s="219" customFormat="1" ht="23.5" customHeight="1" spans="1:11">
      <c r="A8" s="93">
        <v>210</v>
      </c>
      <c r="B8" s="93" t="s">
        <v>47</v>
      </c>
      <c r="C8" s="93" t="s">
        <v>47</v>
      </c>
      <c r="D8" s="91" t="s">
        <v>48</v>
      </c>
      <c r="E8" s="92">
        <f t="shared" ref="E8:E12" si="0">SUM(F8:J8)</f>
        <v>42.9</v>
      </c>
      <c r="F8" s="92"/>
      <c r="G8" s="92">
        <v>42.9</v>
      </c>
      <c r="H8" s="92"/>
      <c r="I8" s="92"/>
      <c r="J8" s="209"/>
      <c r="K8" s="253"/>
    </row>
    <row r="9" s="219" customFormat="1" ht="23.5" customHeight="1" spans="1:11">
      <c r="A9" s="93" t="s">
        <v>49</v>
      </c>
      <c r="B9" s="93" t="s">
        <v>47</v>
      </c>
      <c r="C9" s="93" t="s">
        <v>50</v>
      </c>
      <c r="D9" s="91" t="s">
        <v>51</v>
      </c>
      <c r="E9" s="92">
        <f>SUM(F9:J9)</f>
        <v>19</v>
      </c>
      <c r="F9" s="92"/>
      <c r="G9" s="92">
        <v>19</v>
      </c>
      <c r="H9" s="92"/>
      <c r="I9" s="92"/>
      <c r="J9" s="209"/>
      <c r="K9" s="253"/>
    </row>
    <row r="10" ht="23.5" customHeight="1" spans="1:11">
      <c r="A10" s="93" t="s">
        <v>52</v>
      </c>
      <c r="B10" s="93" t="s">
        <v>53</v>
      </c>
      <c r="C10" s="93" t="s">
        <v>47</v>
      </c>
      <c r="D10" s="101" t="s">
        <v>54</v>
      </c>
      <c r="E10" s="92">
        <f>SUM(F10:J10)</f>
        <v>7.7</v>
      </c>
      <c r="F10" s="92"/>
      <c r="G10" s="92">
        <v>7.7</v>
      </c>
      <c r="H10" s="92"/>
      <c r="I10" s="92"/>
      <c r="J10" s="209"/>
      <c r="K10" s="253"/>
    </row>
    <row r="11" ht="23.5" customHeight="1" spans="1:11">
      <c r="A11" s="93" t="s">
        <v>52</v>
      </c>
      <c r="B11" s="93" t="s">
        <v>53</v>
      </c>
      <c r="C11" s="93" t="s">
        <v>53</v>
      </c>
      <c r="D11" s="91" t="s">
        <v>55</v>
      </c>
      <c r="E11" s="92">
        <f>SUM(F11:J11)</f>
        <v>6.6</v>
      </c>
      <c r="F11" s="92"/>
      <c r="G11" s="92">
        <v>6.6</v>
      </c>
      <c r="H11" s="92"/>
      <c r="I11" s="92"/>
      <c r="J11" s="209"/>
      <c r="K11" s="253"/>
    </row>
    <row r="12" ht="23.5" customHeight="1" spans="1:11">
      <c r="A12" s="93" t="s">
        <v>49</v>
      </c>
      <c r="B12" s="93" t="s">
        <v>56</v>
      </c>
      <c r="C12" s="93" t="s">
        <v>47</v>
      </c>
      <c r="D12" s="101" t="s">
        <v>57</v>
      </c>
      <c r="E12" s="92">
        <f>SUM(F12:J12)</f>
        <v>2.7</v>
      </c>
      <c r="F12" s="92"/>
      <c r="G12" s="92">
        <v>2.7</v>
      </c>
      <c r="H12" s="92"/>
      <c r="I12" s="92"/>
      <c r="J12" s="203"/>
      <c r="K12" s="254"/>
    </row>
    <row r="13" ht="23.5" customHeight="1" spans="1:11">
      <c r="A13" s="93" t="s">
        <v>52</v>
      </c>
      <c r="B13" s="93" t="s">
        <v>58</v>
      </c>
      <c r="C13" s="93" t="s">
        <v>59</v>
      </c>
      <c r="D13" s="101" t="s">
        <v>60</v>
      </c>
      <c r="E13" s="92">
        <f t="shared" ref="E10:E15" si="1">SUM(F13:J13)</f>
        <v>0.1</v>
      </c>
      <c r="F13" s="92"/>
      <c r="G13" s="92">
        <v>0.1</v>
      </c>
      <c r="H13" s="92"/>
      <c r="I13" s="92"/>
      <c r="J13" s="209"/>
      <c r="K13" s="253"/>
    </row>
    <row r="14" ht="23.5" customHeight="1" spans="1:11">
      <c r="A14" s="101">
        <v>208</v>
      </c>
      <c r="B14" s="93" t="s">
        <v>58</v>
      </c>
      <c r="C14" s="93" t="s">
        <v>61</v>
      </c>
      <c r="D14" s="101" t="s">
        <v>62</v>
      </c>
      <c r="E14" s="92">
        <f>SUM(F14:J14)</f>
        <v>0.1</v>
      </c>
      <c r="F14" s="92"/>
      <c r="G14" s="92">
        <v>0.1</v>
      </c>
      <c r="H14" s="92"/>
      <c r="I14" s="92"/>
      <c r="J14" s="209"/>
      <c r="K14" s="253"/>
    </row>
    <row r="15" ht="23.5" customHeight="1" spans="1:11">
      <c r="A15" s="93" t="s">
        <v>63</v>
      </c>
      <c r="B15" s="93" t="s">
        <v>61</v>
      </c>
      <c r="C15" s="93" t="s">
        <v>47</v>
      </c>
      <c r="D15" s="101" t="s">
        <v>64</v>
      </c>
      <c r="E15" s="92">
        <f>SUM(F15:J15)</f>
        <v>4</v>
      </c>
      <c r="F15" s="92"/>
      <c r="G15" s="92">
        <v>4</v>
      </c>
      <c r="H15" s="92"/>
      <c r="I15" s="92"/>
      <c r="J15" s="209"/>
      <c r="K15" s="253"/>
    </row>
    <row r="16" ht="23.5" customHeight="1" spans="1:11">
      <c r="A16" s="198"/>
      <c r="B16" s="199"/>
      <c r="C16" s="199"/>
      <c r="D16" s="200"/>
      <c r="E16" s="202"/>
      <c r="F16" s="203"/>
      <c r="G16" s="245"/>
      <c r="H16" s="210"/>
      <c r="I16" s="210"/>
      <c r="J16" s="92"/>
      <c r="K16" s="253"/>
    </row>
    <row r="17" ht="23.5" customHeight="1" spans="1:11">
      <c r="A17" s="198"/>
      <c r="B17" s="199"/>
      <c r="C17" s="199"/>
      <c r="D17" s="200"/>
      <c r="E17" s="92"/>
      <c r="F17" s="209"/>
      <c r="G17" s="206"/>
      <c r="H17" s="211"/>
      <c r="I17" s="211"/>
      <c r="J17" s="92"/>
      <c r="K17" s="253"/>
    </row>
    <row r="18" ht="23.5" customHeight="1" spans="1:11">
      <c r="A18" s="198"/>
      <c r="B18" s="199"/>
      <c r="C18" s="199"/>
      <c r="D18" s="200"/>
      <c r="E18" s="92"/>
      <c r="F18" s="209"/>
      <c r="G18" s="206"/>
      <c r="H18" s="211"/>
      <c r="I18" s="211"/>
      <c r="J18" s="92"/>
      <c r="K18" s="253"/>
    </row>
    <row r="19" ht="23.5" customHeight="1" spans="1:11">
      <c r="A19" s="246"/>
      <c r="B19" s="246"/>
      <c r="C19" s="246"/>
      <c r="D19" s="247"/>
      <c r="E19" s="248"/>
      <c r="F19" s="248"/>
      <c r="G19" s="248"/>
      <c r="H19" s="248"/>
      <c r="I19" s="248"/>
      <c r="J19" s="248"/>
      <c r="K19" s="253"/>
    </row>
    <row r="20" ht="23.5" customHeight="1" spans="1:11">
      <c r="A20" s="246"/>
      <c r="B20" s="246"/>
      <c r="C20" s="246"/>
      <c r="D20" s="247"/>
      <c r="E20" s="248"/>
      <c r="F20" s="248"/>
      <c r="G20" s="248"/>
      <c r="H20" s="248"/>
      <c r="I20" s="248"/>
      <c r="J20" s="248"/>
      <c r="K20" s="253"/>
    </row>
    <row r="21" ht="23.5" customHeight="1" spans="1:11">
      <c r="A21" s="246"/>
      <c r="B21" s="246"/>
      <c r="C21" s="246"/>
      <c r="D21" s="247"/>
      <c r="E21" s="248"/>
      <c r="F21" s="248"/>
      <c r="G21" s="248"/>
      <c r="H21" s="248"/>
      <c r="I21" s="248"/>
      <c r="J21" s="248"/>
      <c r="K21" s="253"/>
    </row>
    <row r="22" ht="23.5" customHeight="1" spans="1:11">
      <c r="A22" s="246"/>
      <c r="B22" s="246"/>
      <c r="C22" s="246"/>
      <c r="D22" s="247"/>
      <c r="E22" s="248"/>
      <c r="F22" s="248"/>
      <c r="G22" s="248"/>
      <c r="H22" s="248"/>
      <c r="I22" s="248"/>
      <c r="J22" s="248"/>
      <c r="K22" s="253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showGridLines="0" showZeros="0" tabSelected="1" workbookViewId="0">
      <selection activeCell="G14" sqref="G14"/>
    </sheetView>
  </sheetViews>
  <sheetFormatPr defaultColWidth="7.25" defaultRowHeight="11.25"/>
  <cols>
    <col min="1" max="3" width="6.25" style="112" customWidth="1"/>
    <col min="4" max="4" width="22.1666666666667" style="112" customWidth="1"/>
    <col min="5" max="5" width="14.5833333333333" style="112" customWidth="1"/>
    <col min="6" max="6" width="13.1666666666667" style="112" customWidth="1"/>
    <col min="7" max="7" width="12.1666666666667" style="181" customWidth="1"/>
    <col min="8" max="10" width="12.1666666666667" style="112" customWidth="1"/>
    <col min="11" max="242" width="7.25" style="112" customWidth="1"/>
    <col min="243" max="16384" width="7.25" style="112"/>
  </cols>
  <sheetData>
    <row r="1" ht="25.5" customHeight="1" spans="1:10">
      <c r="A1" s="169" t="s">
        <v>65</v>
      </c>
      <c r="B1" s="182"/>
      <c r="C1" s="119"/>
      <c r="D1" s="120"/>
      <c r="E1" s="121"/>
      <c r="F1" s="121"/>
      <c r="G1" s="183"/>
      <c r="H1" s="122"/>
      <c r="I1" s="121"/>
      <c r="J1" s="169"/>
    </row>
    <row r="2" ht="25.5" customHeight="1" spans="1:10">
      <c r="A2" s="184" t="s">
        <v>66</v>
      </c>
      <c r="B2" s="185"/>
      <c r="C2" s="185"/>
      <c r="D2" s="185"/>
      <c r="E2" s="185"/>
      <c r="F2" s="185"/>
      <c r="G2" s="185"/>
      <c r="H2" s="185"/>
      <c r="I2" s="185"/>
      <c r="J2" s="185"/>
    </row>
    <row r="3" ht="25.5" customHeight="1" spans="1:10">
      <c r="A3" s="186"/>
      <c r="B3" s="187"/>
      <c r="C3" s="187"/>
      <c r="D3" s="187"/>
      <c r="E3" s="121"/>
      <c r="F3" s="188"/>
      <c r="G3" s="189"/>
      <c r="H3" s="188"/>
      <c r="I3" s="188"/>
      <c r="J3" s="216" t="s">
        <v>3</v>
      </c>
    </row>
    <row r="4" s="179" customFormat="1" ht="23" customHeight="1" spans="1:10">
      <c r="A4" s="56" t="s">
        <v>39</v>
      </c>
      <c r="B4" s="57"/>
      <c r="C4" s="57"/>
      <c r="D4" s="58" t="s">
        <v>40</v>
      </c>
      <c r="E4" s="58" t="s">
        <v>9</v>
      </c>
      <c r="F4" s="59" t="s">
        <v>67</v>
      </c>
      <c r="G4" s="59"/>
      <c r="H4" s="59"/>
      <c r="I4" s="59"/>
      <c r="J4" s="75" t="s">
        <v>68</v>
      </c>
    </row>
    <row r="5" s="179" customFormat="1" ht="30.5" customHeight="1" spans="1:10">
      <c r="A5" s="60" t="s">
        <v>41</v>
      </c>
      <c r="B5" s="61" t="s">
        <v>42</v>
      </c>
      <c r="C5" s="61" t="s">
        <v>43</v>
      </c>
      <c r="D5" s="58"/>
      <c r="E5" s="58"/>
      <c r="F5" s="62" t="s">
        <v>69</v>
      </c>
      <c r="G5" s="58" t="s">
        <v>70</v>
      </c>
      <c r="H5" s="58" t="s">
        <v>71</v>
      </c>
      <c r="I5" s="58" t="s">
        <v>72</v>
      </c>
      <c r="J5" s="76"/>
    </row>
    <row r="6" ht="15" customHeight="1" spans="1:10">
      <c r="A6" s="190" t="s">
        <v>45</v>
      </c>
      <c r="B6" s="191" t="s">
        <v>45</v>
      </c>
      <c r="C6" s="191" t="s">
        <v>45</v>
      </c>
      <c r="D6" s="192" t="s">
        <v>45</v>
      </c>
      <c r="E6" s="193">
        <v>1</v>
      </c>
      <c r="F6" s="194">
        <v>2</v>
      </c>
      <c r="G6" s="193">
        <v>3</v>
      </c>
      <c r="H6" s="194">
        <v>4</v>
      </c>
      <c r="I6" s="193">
        <v>5</v>
      </c>
      <c r="J6" s="194">
        <v>6</v>
      </c>
    </row>
    <row r="7" s="180" customFormat="1" ht="25" customHeight="1" spans="1:10">
      <c r="A7" s="93"/>
      <c r="B7" s="93"/>
      <c r="C7" s="93"/>
      <c r="D7" s="195" t="s">
        <v>46</v>
      </c>
      <c r="E7" s="92">
        <f>+F7</f>
        <v>83.1</v>
      </c>
      <c r="F7" s="92">
        <f t="shared" ref="F7:H7" si="0">SUM(F8:F15)</f>
        <v>83.1</v>
      </c>
      <c r="G7" s="92">
        <f>SUM(G8:G15)</f>
        <v>50.6</v>
      </c>
      <c r="H7" s="92">
        <f>SUM(H8:H15)</f>
        <v>5.8</v>
      </c>
      <c r="I7" s="92">
        <f>SUM(I9:I15)</f>
        <v>7.7</v>
      </c>
      <c r="J7" s="92">
        <f>SUM(J9:J15)</f>
        <v>19</v>
      </c>
    </row>
    <row r="8" s="180" customFormat="1" ht="25" customHeight="1" spans="1:10">
      <c r="A8" s="93" t="s">
        <v>49</v>
      </c>
      <c r="B8" s="93" t="s">
        <v>47</v>
      </c>
      <c r="C8" s="93" t="s">
        <v>47</v>
      </c>
      <c r="D8" s="195" t="s">
        <v>51</v>
      </c>
      <c r="E8" s="92">
        <f>+F8</f>
        <v>42.9</v>
      </c>
      <c r="F8" s="92">
        <f t="shared" ref="F8:F10" si="1">SUM(G8:J8)</f>
        <v>42.9</v>
      </c>
      <c r="G8" s="92">
        <v>37.1</v>
      </c>
      <c r="H8" s="92">
        <v>5.8</v>
      </c>
      <c r="I8" s="92"/>
      <c r="J8" s="92"/>
    </row>
    <row r="9" s="180" customFormat="1" ht="25" customHeight="1" spans="1:10">
      <c r="A9" s="93" t="s">
        <v>49</v>
      </c>
      <c r="B9" s="93" t="s">
        <v>47</v>
      </c>
      <c r="C9" s="93" t="s">
        <v>50</v>
      </c>
      <c r="D9" s="195" t="s">
        <v>51</v>
      </c>
      <c r="E9" s="92">
        <f t="shared" ref="E7:E15" si="2">+F9</f>
        <v>19</v>
      </c>
      <c r="F9" s="92">
        <f>SUM(G9:J9)</f>
        <v>19</v>
      </c>
      <c r="G9" s="196"/>
      <c r="H9" s="196"/>
      <c r="I9" s="92"/>
      <c r="J9" s="92">
        <v>19</v>
      </c>
    </row>
    <row r="10" s="180" customFormat="1" ht="25" customHeight="1" spans="1:10">
      <c r="A10" s="93" t="s">
        <v>52</v>
      </c>
      <c r="B10" s="93" t="s">
        <v>53</v>
      </c>
      <c r="C10" s="93" t="s">
        <v>47</v>
      </c>
      <c r="D10" s="197" t="s">
        <v>54</v>
      </c>
      <c r="E10" s="92">
        <f>+F10</f>
        <v>7.7</v>
      </c>
      <c r="F10" s="92">
        <f>SUM(G10:J10)</f>
        <v>7.7</v>
      </c>
      <c r="G10" s="92"/>
      <c r="H10" s="92"/>
      <c r="I10" s="92">
        <v>7.7</v>
      </c>
      <c r="J10" s="92"/>
    </row>
    <row r="11" s="180" customFormat="1" ht="25" customHeight="1" spans="1:10">
      <c r="A11" s="93" t="s">
        <v>52</v>
      </c>
      <c r="B11" s="93" t="s">
        <v>53</v>
      </c>
      <c r="C11" s="93" t="s">
        <v>53</v>
      </c>
      <c r="D11" s="195" t="s">
        <v>55</v>
      </c>
      <c r="E11" s="92">
        <f>+F11</f>
        <v>6.6</v>
      </c>
      <c r="F11" s="92">
        <f t="shared" ref="F9:F15" si="3">SUM(G11:J11)</f>
        <v>6.6</v>
      </c>
      <c r="G11" s="92">
        <v>6.6</v>
      </c>
      <c r="H11" s="92"/>
      <c r="I11" s="92"/>
      <c r="J11" s="92"/>
    </row>
    <row r="12" s="180" customFormat="1" ht="25" customHeight="1" spans="1:10">
      <c r="A12" s="198" t="s">
        <v>49</v>
      </c>
      <c r="B12" s="199" t="s">
        <v>56</v>
      </c>
      <c r="C12" s="199" t="s">
        <v>47</v>
      </c>
      <c r="D12" s="200" t="s">
        <v>57</v>
      </c>
      <c r="E12" s="92">
        <f>+F12</f>
        <v>2.7</v>
      </c>
      <c r="F12" s="92">
        <f>SUM(G12:J12)</f>
        <v>2.7</v>
      </c>
      <c r="G12" s="92">
        <v>2.7</v>
      </c>
      <c r="H12" s="92"/>
      <c r="I12" s="92"/>
      <c r="J12" s="92"/>
    </row>
    <row r="13" s="180" customFormat="1" ht="25" customHeight="1" spans="1:10">
      <c r="A13" s="198" t="s">
        <v>52</v>
      </c>
      <c r="B13" s="199" t="s">
        <v>58</v>
      </c>
      <c r="C13" s="199" t="s">
        <v>59</v>
      </c>
      <c r="D13" s="200" t="s">
        <v>60</v>
      </c>
      <c r="E13" s="92">
        <f>+F13</f>
        <v>0.1</v>
      </c>
      <c r="F13" s="92">
        <f>SUM(G13:J13)</f>
        <v>0.1</v>
      </c>
      <c r="G13" s="92">
        <v>0.1</v>
      </c>
      <c r="H13" s="92"/>
      <c r="I13" s="92"/>
      <c r="J13" s="92"/>
    </row>
    <row r="14" s="180" customFormat="1" ht="25" customHeight="1" spans="1:10">
      <c r="A14" s="201">
        <v>208</v>
      </c>
      <c r="B14" s="199" t="s">
        <v>58</v>
      </c>
      <c r="C14" s="199" t="s">
        <v>61</v>
      </c>
      <c r="D14" s="200" t="s">
        <v>62</v>
      </c>
      <c r="E14" s="92">
        <f>+F14</f>
        <v>0.1</v>
      </c>
      <c r="F14" s="92">
        <f>SUM(G14:J14)</f>
        <v>0.1</v>
      </c>
      <c r="G14" s="92">
        <v>0.1</v>
      </c>
      <c r="H14" s="92"/>
      <c r="I14" s="92"/>
      <c r="J14" s="92"/>
    </row>
    <row r="15" s="180" customFormat="1" ht="25" customHeight="1" spans="1:10">
      <c r="A15" s="198" t="s">
        <v>63</v>
      </c>
      <c r="B15" s="199" t="s">
        <v>61</v>
      </c>
      <c r="C15" s="199" t="s">
        <v>47</v>
      </c>
      <c r="D15" s="200" t="s">
        <v>64</v>
      </c>
      <c r="E15" s="92">
        <f>+F15</f>
        <v>4</v>
      </c>
      <c r="F15" s="92">
        <f>SUM(G15:J15)</f>
        <v>4</v>
      </c>
      <c r="G15" s="92">
        <v>4</v>
      </c>
      <c r="H15" s="92"/>
      <c r="I15" s="92"/>
      <c r="J15" s="92"/>
    </row>
    <row r="16" s="180" customFormat="1" ht="25" customHeight="1" spans="1:10">
      <c r="A16" s="198"/>
      <c r="B16" s="199"/>
      <c r="C16" s="199"/>
      <c r="D16" s="200"/>
      <c r="E16" s="92"/>
      <c r="F16" s="92"/>
      <c r="G16" s="92"/>
      <c r="H16" s="92"/>
      <c r="I16" s="92"/>
      <c r="J16" s="92"/>
    </row>
    <row r="17" s="180" customFormat="1" ht="25" customHeight="1" spans="1:10">
      <c r="A17" s="198"/>
      <c r="B17" s="199"/>
      <c r="C17" s="199"/>
      <c r="D17" s="200"/>
      <c r="E17" s="202"/>
      <c r="F17" s="203"/>
      <c r="G17" s="204"/>
      <c r="H17" s="205"/>
      <c r="I17" s="205"/>
      <c r="J17" s="202"/>
    </row>
    <row r="18" s="180" customFormat="1" ht="25" customHeight="1" spans="1:10">
      <c r="A18" s="198"/>
      <c r="B18" s="199"/>
      <c r="C18" s="199"/>
      <c r="D18" s="200"/>
      <c r="E18" s="92"/>
      <c r="F18" s="206"/>
      <c r="G18" s="92"/>
      <c r="H18" s="92"/>
      <c r="I18" s="92"/>
      <c r="J18" s="209"/>
    </row>
    <row r="19" s="180" customFormat="1" ht="25" customHeight="1" spans="1:10">
      <c r="A19" s="207"/>
      <c r="B19" s="207"/>
      <c r="C19" s="207"/>
      <c r="D19" s="208"/>
      <c r="E19" s="92"/>
      <c r="F19" s="209"/>
      <c r="H19" s="210"/>
      <c r="I19" s="210"/>
      <c r="J19" s="92"/>
    </row>
    <row r="20" s="180" customFormat="1" ht="25" customHeight="1" spans="1:10">
      <c r="A20" s="207"/>
      <c r="B20" s="207"/>
      <c r="C20" s="207"/>
      <c r="D20" s="208"/>
      <c r="E20" s="92"/>
      <c r="F20" s="209"/>
      <c r="G20" s="206"/>
      <c r="H20" s="211"/>
      <c r="I20" s="211"/>
      <c r="J20" s="92"/>
    </row>
    <row r="21" s="180" customFormat="1" ht="25" customHeight="1" spans="1:10">
      <c r="A21" s="207"/>
      <c r="B21" s="207"/>
      <c r="C21" s="207"/>
      <c r="D21" s="212"/>
      <c r="E21" s="213"/>
      <c r="F21" s="214"/>
      <c r="G21" s="206"/>
      <c r="H21" s="215"/>
      <c r="I21" s="215"/>
      <c r="J21" s="213"/>
    </row>
  </sheetData>
  <mergeCells count="6">
    <mergeCell ref="A2:J2"/>
    <mergeCell ref="A3:D3"/>
    <mergeCell ref="F4:I4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0"/>
  <sheetViews>
    <sheetView showGridLines="0" showZeros="0" workbookViewId="0">
      <selection activeCell="C10" sqref="C10"/>
    </sheetView>
  </sheetViews>
  <sheetFormatPr defaultColWidth="7.25" defaultRowHeight="11.25"/>
  <cols>
    <col min="1" max="1" width="4.08333333333333" style="116" customWidth="1"/>
    <col min="2" max="2" width="20.5833333333333" style="116" customWidth="1"/>
    <col min="3" max="3" width="11" style="117" customWidth="1"/>
    <col min="4" max="4" width="19.5833333333333" style="117" customWidth="1"/>
    <col min="5" max="10" width="8.25" style="117" customWidth="1"/>
    <col min="11" max="11" width="7.58333333333333" style="117" customWidth="1"/>
    <col min="12" max="12" width="7.5" style="117" customWidth="1"/>
    <col min="13" max="16384" width="7.25" style="117"/>
  </cols>
  <sheetData>
    <row r="1" s="112" customFormat="1" ht="17" customHeight="1" spans="1:10">
      <c r="A1" s="118" t="s">
        <v>73</v>
      </c>
      <c r="B1" s="118"/>
      <c r="C1" s="119"/>
      <c r="D1" s="120"/>
      <c r="E1" s="121"/>
      <c r="F1" s="121"/>
      <c r="G1" s="121"/>
      <c r="H1" s="122"/>
      <c r="I1" s="121"/>
      <c r="J1" s="169"/>
    </row>
    <row r="2" ht="22" customHeight="1" spans="1:12">
      <c r="A2" s="123" t="s">
        <v>74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ht="12" customHeight="1" spans="1:12">
      <c r="A3" s="125"/>
      <c r="B3" s="125"/>
      <c r="C3" s="126"/>
      <c r="D3" s="126"/>
      <c r="E3" s="126"/>
      <c r="F3" s="127"/>
      <c r="G3" s="127"/>
      <c r="H3" s="127"/>
      <c r="I3" s="127"/>
      <c r="J3" s="127"/>
      <c r="K3" s="170" t="s">
        <v>3</v>
      </c>
      <c r="L3" s="171"/>
    </row>
    <row r="4" s="113" customFormat="1" ht="16.5" customHeight="1" spans="1:12">
      <c r="A4" s="128" t="s">
        <v>75</v>
      </c>
      <c r="B4" s="129"/>
      <c r="C4" s="130"/>
      <c r="D4" s="131" t="s">
        <v>5</v>
      </c>
      <c r="E4" s="132"/>
      <c r="F4" s="131"/>
      <c r="G4" s="131"/>
      <c r="H4" s="131"/>
      <c r="I4" s="131"/>
      <c r="J4" s="131"/>
      <c r="K4" s="131"/>
      <c r="L4" s="131"/>
    </row>
    <row r="5" s="113" customFormat="1" ht="15.65" customHeight="1" spans="1:12">
      <c r="A5" s="133" t="s">
        <v>76</v>
      </c>
      <c r="B5" s="134"/>
      <c r="C5" s="135" t="s">
        <v>7</v>
      </c>
      <c r="D5" s="135" t="s">
        <v>77</v>
      </c>
      <c r="E5" s="136" t="s">
        <v>9</v>
      </c>
      <c r="F5" s="137" t="s">
        <v>78</v>
      </c>
      <c r="G5" s="137"/>
      <c r="H5" s="137"/>
      <c r="I5" s="137"/>
      <c r="J5" s="137"/>
      <c r="K5" s="137"/>
      <c r="L5" s="137"/>
    </row>
    <row r="6" s="113" customFormat="1" ht="15" customHeight="1" spans="1:12">
      <c r="A6" s="138"/>
      <c r="B6" s="139"/>
      <c r="C6" s="140"/>
      <c r="D6" s="135"/>
      <c r="E6" s="136"/>
      <c r="F6" s="141" t="s">
        <v>11</v>
      </c>
      <c r="G6" s="142"/>
      <c r="H6" s="142"/>
      <c r="I6" s="142"/>
      <c r="J6" s="142"/>
      <c r="K6" s="172"/>
      <c r="L6" s="173" t="s">
        <v>12</v>
      </c>
    </row>
    <row r="7" s="113" customFormat="1" ht="41" customHeight="1" spans="1:15">
      <c r="A7" s="143"/>
      <c r="B7" s="144"/>
      <c r="C7" s="140"/>
      <c r="D7" s="135"/>
      <c r="E7" s="136"/>
      <c r="F7" s="145" t="s">
        <v>69</v>
      </c>
      <c r="G7" s="146" t="s">
        <v>79</v>
      </c>
      <c r="H7" s="147" t="s">
        <v>80</v>
      </c>
      <c r="I7" s="147" t="s">
        <v>81</v>
      </c>
      <c r="J7" s="174" t="s">
        <v>82</v>
      </c>
      <c r="K7" s="175" t="s">
        <v>15</v>
      </c>
      <c r="L7" s="176"/>
      <c r="O7" s="177"/>
    </row>
    <row r="8" s="114" customFormat="1" ht="21" customHeight="1" spans="1:12">
      <c r="A8" s="148" t="s">
        <v>11</v>
      </c>
      <c r="B8" s="149" t="s">
        <v>69</v>
      </c>
      <c r="C8" s="150">
        <f>SUM(C9:C13)</f>
        <v>83.1</v>
      </c>
      <c r="D8" s="151" t="s">
        <v>83</v>
      </c>
      <c r="E8" s="152">
        <f t="shared" ref="E8:E12" si="0">SUM(F8:L8)</f>
        <v>0</v>
      </c>
      <c r="F8" s="152"/>
      <c r="G8" s="152"/>
      <c r="H8" s="152"/>
      <c r="I8" s="152">
        <v>0</v>
      </c>
      <c r="J8" s="152">
        <v>0</v>
      </c>
      <c r="K8" s="152">
        <v>0</v>
      </c>
      <c r="L8" s="152">
        <v>0</v>
      </c>
    </row>
    <row r="9" s="114" customFormat="1" ht="21" customHeight="1" spans="1:12">
      <c r="A9" s="153"/>
      <c r="B9" s="149" t="s">
        <v>79</v>
      </c>
      <c r="C9" s="150">
        <v>83.1</v>
      </c>
      <c r="D9" s="154" t="s">
        <v>84</v>
      </c>
      <c r="E9" s="152">
        <f>SUM(F9:L9)</f>
        <v>0</v>
      </c>
      <c r="F9" s="152"/>
      <c r="G9" s="155"/>
      <c r="H9" s="155"/>
      <c r="I9" s="155">
        <v>0</v>
      </c>
      <c r="J9" s="155">
        <v>0</v>
      </c>
      <c r="K9" s="155">
        <v>0</v>
      </c>
      <c r="L9" s="155">
        <v>0</v>
      </c>
    </row>
    <row r="10" s="114" customFormat="1" ht="21" customHeight="1" spans="1:12">
      <c r="A10" s="153"/>
      <c r="B10" s="149" t="s">
        <v>80</v>
      </c>
      <c r="C10" s="150">
        <v>0</v>
      </c>
      <c r="D10" s="154" t="s">
        <v>85</v>
      </c>
      <c r="E10" s="152">
        <f>SUM(F10:L10)</f>
        <v>0</v>
      </c>
      <c r="F10" s="152"/>
      <c r="G10" s="155"/>
      <c r="H10" s="155"/>
      <c r="I10" s="155">
        <v>0</v>
      </c>
      <c r="J10" s="155">
        <v>0</v>
      </c>
      <c r="K10" s="155">
        <v>0</v>
      </c>
      <c r="L10" s="155">
        <v>0</v>
      </c>
    </row>
    <row r="11" s="114" customFormat="1" ht="21" customHeight="1" spans="1:12">
      <c r="A11" s="153"/>
      <c r="B11" s="149" t="s">
        <v>81</v>
      </c>
      <c r="C11" s="150">
        <v>0</v>
      </c>
      <c r="D11" s="154" t="s">
        <v>86</v>
      </c>
      <c r="E11" s="152">
        <f>SUM(F11:L11)</f>
        <v>0</v>
      </c>
      <c r="F11" s="152"/>
      <c r="G11" s="155"/>
      <c r="H11" s="155"/>
      <c r="I11" s="155">
        <v>0</v>
      </c>
      <c r="J11" s="155">
        <v>0</v>
      </c>
      <c r="K11" s="155">
        <v>0</v>
      </c>
      <c r="L11" s="155">
        <v>0</v>
      </c>
    </row>
    <row r="12" s="114" customFormat="1" ht="21" customHeight="1" spans="1:12">
      <c r="A12" s="153"/>
      <c r="B12" s="149" t="s">
        <v>82</v>
      </c>
      <c r="C12" s="150">
        <v>0</v>
      </c>
      <c r="D12" s="154" t="s">
        <v>87</v>
      </c>
      <c r="E12" s="152">
        <f>SUM(F12:L12)</f>
        <v>0</v>
      </c>
      <c r="F12" s="152"/>
      <c r="G12" s="155"/>
      <c r="H12" s="155"/>
      <c r="I12" s="155">
        <v>0</v>
      </c>
      <c r="J12" s="155">
        <v>0</v>
      </c>
      <c r="K12" s="155">
        <v>0</v>
      </c>
      <c r="L12" s="155">
        <v>0</v>
      </c>
    </row>
    <row r="13" s="114" customFormat="1" ht="21" customHeight="1" spans="1:12">
      <c r="A13" s="156"/>
      <c r="B13" s="157" t="s">
        <v>15</v>
      </c>
      <c r="C13" s="150">
        <v>0</v>
      </c>
      <c r="D13" s="154" t="s">
        <v>88</v>
      </c>
      <c r="E13" s="152">
        <f>+F13</f>
        <v>14.5</v>
      </c>
      <c r="F13" s="152">
        <f>SUM(G13:L13)</f>
        <v>14.5</v>
      </c>
      <c r="G13" s="155">
        <v>14.5</v>
      </c>
      <c r="H13" s="155"/>
      <c r="I13" s="155">
        <v>0</v>
      </c>
      <c r="J13" s="155">
        <v>0</v>
      </c>
      <c r="K13" s="155">
        <v>0</v>
      </c>
      <c r="L13" s="155">
        <v>0</v>
      </c>
    </row>
    <row r="14" s="114" customFormat="1" ht="21" customHeight="1" spans="1:12">
      <c r="A14" s="149" t="s">
        <v>12</v>
      </c>
      <c r="B14" s="149"/>
      <c r="C14" s="158"/>
      <c r="D14" s="154" t="s">
        <v>89</v>
      </c>
      <c r="E14" s="152">
        <f t="shared" ref="E14:E22" si="1">+F14</f>
        <v>64.6</v>
      </c>
      <c r="F14" s="152">
        <f t="shared" ref="F14:F21" si="2">SUM(G14:L14)</f>
        <v>64.6</v>
      </c>
      <c r="G14" s="155">
        <v>64.6</v>
      </c>
      <c r="H14" s="155"/>
      <c r="I14" s="155"/>
      <c r="J14" s="155"/>
      <c r="K14" s="155"/>
      <c r="L14" s="155"/>
    </row>
    <row r="15" s="114" customFormat="1" ht="21" customHeight="1" spans="1:12">
      <c r="A15" s="149"/>
      <c r="B15" s="149"/>
      <c r="C15" s="158"/>
      <c r="D15" s="154" t="s">
        <v>90</v>
      </c>
      <c r="E15" s="152">
        <f>+F15</f>
        <v>0</v>
      </c>
      <c r="F15" s="152">
        <f>SUM(G15:L15)</f>
        <v>0</v>
      </c>
      <c r="G15" s="155"/>
      <c r="H15" s="155"/>
      <c r="I15" s="155"/>
      <c r="J15" s="155"/>
      <c r="K15" s="155"/>
      <c r="L15" s="155"/>
    </row>
    <row r="16" s="114" customFormat="1" ht="21" customHeight="1" spans="1:12">
      <c r="A16" s="149"/>
      <c r="B16" s="149"/>
      <c r="C16" s="158"/>
      <c r="D16" s="154" t="s">
        <v>91</v>
      </c>
      <c r="E16" s="152">
        <f>+F16</f>
        <v>0</v>
      </c>
      <c r="F16" s="152">
        <f>SUM(G16:L16)</f>
        <v>0</v>
      </c>
      <c r="G16" s="155"/>
      <c r="H16" s="155"/>
      <c r="I16" s="155"/>
      <c r="J16" s="155"/>
      <c r="K16" s="155"/>
      <c r="L16" s="155"/>
    </row>
    <row r="17" s="114" customFormat="1" ht="21" customHeight="1" spans="1:12">
      <c r="A17" s="149"/>
      <c r="B17" s="149"/>
      <c r="C17" s="158"/>
      <c r="D17" s="154" t="s">
        <v>92</v>
      </c>
      <c r="E17" s="152">
        <f>+F17</f>
        <v>0</v>
      </c>
      <c r="F17" s="152">
        <f>SUM(G17:L17)</f>
        <v>0</v>
      </c>
      <c r="G17" s="155"/>
      <c r="H17" s="155"/>
      <c r="I17" s="155"/>
      <c r="J17" s="155"/>
      <c r="K17" s="155"/>
      <c r="L17" s="155"/>
    </row>
    <row r="18" s="114" customFormat="1" ht="21" customHeight="1" spans="1:12">
      <c r="A18" s="149"/>
      <c r="B18" s="149"/>
      <c r="C18" s="158"/>
      <c r="D18" s="154" t="s">
        <v>93</v>
      </c>
      <c r="E18" s="152">
        <f>+F18</f>
        <v>0</v>
      </c>
      <c r="F18" s="152">
        <f>SUM(G18:L18)</f>
        <v>0</v>
      </c>
      <c r="G18" s="155"/>
      <c r="H18" s="155"/>
      <c r="I18" s="155"/>
      <c r="J18" s="155"/>
      <c r="K18" s="155"/>
      <c r="L18" s="155"/>
    </row>
    <row r="19" s="114" customFormat="1" ht="21" customHeight="1" spans="1:12">
      <c r="A19" s="149"/>
      <c r="B19" s="149"/>
      <c r="C19" s="158"/>
      <c r="D19" s="154" t="s">
        <v>94</v>
      </c>
      <c r="E19" s="152">
        <f>+F19</f>
        <v>0</v>
      </c>
      <c r="F19" s="152">
        <f>SUM(G19:L19)</f>
        <v>0</v>
      </c>
      <c r="G19" s="155"/>
      <c r="H19" s="155"/>
      <c r="I19" s="155">
        <v>0</v>
      </c>
      <c r="J19" s="155">
        <v>0</v>
      </c>
      <c r="K19" s="155">
        <v>0</v>
      </c>
      <c r="L19" s="155">
        <v>0</v>
      </c>
    </row>
    <row r="20" s="114" customFormat="1" ht="21" customHeight="1" spans="1:12">
      <c r="A20" s="149"/>
      <c r="B20" s="149"/>
      <c r="C20" s="158"/>
      <c r="D20" s="151" t="s">
        <v>95</v>
      </c>
      <c r="E20" s="152">
        <f>+F20</f>
        <v>0</v>
      </c>
      <c r="F20" s="152">
        <f>SUM(G20:L20)</f>
        <v>0</v>
      </c>
      <c r="G20" s="155"/>
      <c r="H20" s="155"/>
      <c r="I20" s="155">
        <v>0</v>
      </c>
      <c r="J20" s="155">
        <v>0</v>
      </c>
      <c r="K20" s="155">
        <v>0</v>
      </c>
      <c r="L20" s="155">
        <v>0</v>
      </c>
    </row>
    <row r="21" s="114" customFormat="1" ht="21" customHeight="1" spans="1:12">
      <c r="A21" s="159"/>
      <c r="B21" s="160"/>
      <c r="C21" s="161"/>
      <c r="D21" s="154" t="s">
        <v>96</v>
      </c>
      <c r="E21" s="152">
        <f>+F21</f>
        <v>4</v>
      </c>
      <c r="F21" s="152">
        <f>SUM(G21:L21)</f>
        <v>4</v>
      </c>
      <c r="G21" s="152">
        <v>4</v>
      </c>
      <c r="H21" s="162">
        <v>0</v>
      </c>
      <c r="I21" s="152">
        <v>0</v>
      </c>
      <c r="J21" s="152">
        <v>0</v>
      </c>
      <c r="K21" s="152">
        <v>0</v>
      </c>
      <c r="L21" s="152">
        <v>0</v>
      </c>
    </row>
    <row r="22" s="114" customFormat="1" ht="21" customHeight="1" spans="1:12">
      <c r="A22" s="159"/>
      <c r="B22" s="160"/>
      <c r="C22" s="161"/>
      <c r="D22" s="154" t="s">
        <v>97</v>
      </c>
      <c r="E22" s="152">
        <f>+F22</f>
        <v>0</v>
      </c>
      <c r="F22" s="152"/>
      <c r="G22" s="152"/>
      <c r="H22" s="162"/>
      <c r="I22" s="152">
        <v>0</v>
      </c>
      <c r="J22" s="152">
        <v>0</v>
      </c>
      <c r="K22" s="152">
        <v>0</v>
      </c>
      <c r="L22" s="152">
        <v>0</v>
      </c>
    </row>
    <row r="23" s="114" customFormat="1" ht="21" customHeight="1" spans="1:12">
      <c r="A23" s="163" t="s">
        <v>35</v>
      </c>
      <c r="B23" s="164"/>
      <c r="C23" s="165">
        <v>83.1</v>
      </c>
      <c r="D23" s="166" t="s">
        <v>36</v>
      </c>
      <c r="E23" s="152">
        <f>SUM(E8:E22)</f>
        <v>83.1</v>
      </c>
      <c r="F23" s="167"/>
      <c r="G23" s="167"/>
      <c r="H23" s="167"/>
      <c r="I23" s="167">
        <v>0</v>
      </c>
      <c r="J23" s="167">
        <v>0</v>
      </c>
      <c r="K23" s="167">
        <v>0</v>
      </c>
      <c r="L23" s="167">
        <v>0</v>
      </c>
    </row>
    <row r="24" s="115" customFormat="1" ht="14.25" spans="1:13">
      <c r="A24" s="168"/>
      <c r="B24" s="168"/>
      <c r="D24"/>
      <c r="M24" s="178"/>
    </row>
    <row r="25" s="115" customFormat="1" ht="14.25" spans="1:13">
      <c r="A25" s="168"/>
      <c r="B25" s="168"/>
      <c r="M25" s="178"/>
    </row>
    <row r="26" s="115" customFormat="1" ht="14.25" spans="1:13">
      <c r="A26" s="168"/>
      <c r="B26" s="168"/>
      <c r="M26" s="178"/>
    </row>
    <row r="27" s="115" customFormat="1" ht="14.25" spans="1:13">
      <c r="A27" s="168"/>
      <c r="B27" s="168"/>
      <c r="M27" s="178"/>
    </row>
    <row r="28" s="115" customFormat="1" ht="14.25" spans="1:13">
      <c r="A28" s="168"/>
      <c r="B28" s="168"/>
      <c r="M28" s="178"/>
    </row>
    <row r="29" s="115" customFormat="1" ht="14.25" spans="1:2">
      <c r="A29" s="168"/>
      <c r="B29" s="168"/>
    </row>
    <row r="30" s="115" customFormat="1" ht="14.25" spans="1:2">
      <c r="A30" s="168"/>
      <c r="B30" s="168"/>
    </row>
  </sheetData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showGridLines="0" showZeros="0" workbookViewId="0">
      <selection activeCell="E17" sqref="E17"/>
    </sheetView>
  </sheetViews>
  <sheetFormatPr defaultColWidth="7.25" defaultRowHeight="11.25"/>
  <cols>
    <col min="1" max="3" width="6.25" style="47" customWidth="1"/>
    <col min="4" max="4" width="22.1666666666667" style="47" customWidth="1"/>
    <col min="5" max="5" width="14.6666666666667" style="47" customWidth="1"/>
    <col min="6" max="10" width="12.6666666666667" style="47" customWidth="1"/>
    <col min="11" max="242" width="7.25" style="47" customWidth="1"/>
    <col min="243" max="16384" width="7.25" style="47"/>
  </cols>
  <sheetData>
    <row r="1" ht="25.5" customHeight="1" spans="1:10">
      <c r="A1" s="48" t="s">
        <v>98</v>
      </c>
      <c r="B1" s="48"/>
      <c r="C1" s="49"/>
      <c r="D1" s="50"/>
      <c r="E1" s="51"/>
      <c r="F1" s="52"/>
      <c r="G1" s="52"/>
      <c r="H1" s="52"/>
      <c r="I1" s="72"/>
      <c r="J1" s="52"/>
    </row>
    <row r="2" ht="25.5" customHeight="1" spans="1:10">
      <c r="A2" s="53" t="s">
        <v>99</v>
      </c>
      <c r="B2" s="80"/>
      <c r="C2" s="80"/>
      <c r="D2" s="80"/>
      <c r="E2" s="80"/>
      <c r="F2" s="80"/>
      <c r="G2" s="80"/>
      <c r="H2" s="80"/>
      <c r="I2" s="80"/>
      <c r="J2" s="80"/>
    </row>
    <row r="3" ht="25.5" customHeight="1" spans="1:10">
      <c r="A3" s="54"/>
      <c r="B3" s="81"/>
      <c r="C3" s="81"/>
      <c r="D3" s="81"/>
      <c r="E3" s="81"/>
      <c r="F3" s="52"/>
      <c r="G3" s="55"/>
      <c r="H3" s="55"/>
      <c r="I3" s="55"/>
      <c r="J3" s="110" t="s">
        <v>3</v>
      </c>
    </row>
    <row r="4" s="77" customFormat="1" ht="23" customHeight="1" spans="1:10">
      <c r="A4" s="56" t="s">
        <v>39</v>
      </c>
      <c r="B4" s="57"/>
      <c r="C4" s="57"/>
      <c r="D4" s="58" t="s">
        <v>40</v>
      </c>
      <c r="E4" s="58" t="s">
        <v>100</v>
      </c>
      <c r="F4" s="59" t="s">
        <v>67</v>
      </c>
      <c r="G4" s="59"/>
      <c r="H4" s="59"/>
      <c r="I4" s="74"/>
      <c r="J4" s="75" t="s">
        <v>68</v>
      </c>
    </row>
    <row r="5" s="77" customFormat="1" ht="30.5" customHeight="1" spans="1:10">
      <c r="A5" s="60" t="s">
        <v>41</v>
      </c>
      <c r="B5" s="61" t="s">
        <v>42</v>
      </c>
      <c r="C5" s="61" t="s">
        <v>43</v>
      </c>
      <c r="D5" s="75"/>
      <c r="E5" s="75"/>
      <c r="F5" s="82" t="s">
        <v>69</v>
      </c>
      <c r="G5" s="75" t="s">
        <v>70</v>
      </c>
      <c r="H5" s="75" t="s">
        <v>71</v>
      </c>
      <c r="I5" s="75" t="s">
        <v>72</v>
      </c>
      <c r="J5" s="111"/>
    </row>
    <row r="6" s="78" customFormat="1" ht="15" customHeight="1" spans="1:10">
      <c r="A6" s="83" t="s">
        <v>45</v>
      </c>
      <c r="B6" s="84" t="s">
        <v>45</v>
      </c>
      <c r="C6" s="85" t="s">
        <v>45</v>
      </c>
      <c r="D6" s="86" t="s">
        <v>45</v>
      </c>
      <c r="E6" s="87">
        <v>1</v>
      </c>
      <c r="F6" s="86">
        <v>2</v>
      </c>
      <c r="G6" s="87">
        <v>3</v>
      </c>
      <c r="H6" s="86">
        <v>4</v>
      </c>
      <c r="I6" s="87">
        <v>5</v>
      </c>
      <c r="J6" s="86">
        <v>6</v>
      </c>
    </row>
    <row r="7" s="78" customFormat="1" ht="15" customHeight="1" spans="1:10">
      <c r="A7" s="88"/>
      <c r="B7" s="89"/>
      <c r="C7" s="90"/>
      <c r="D7" s="91" t="s">
        <v>46</v>
      </c>
      <c r="E7" s="92">
        <f t="shared" ref="E7:J7" si="0">SUM(E8:E21)</f>
        <v>83.1</v>
      </c>
      <c r="F7" s="92">
        <f>SUM(F8:F21)</f>
        <v>83.1</v>
      </c>
      <c r="G7" s="92">
        <f>SUM(G8:G21)</f>
        <v>50.6</v>
      </c>
      <c r="H7" s="92">
        <f>SUM(H8:H21)</f>
        <v>5.8</v>
      </c>
      <c r="I7" s="92">
        <f>SUM(I8:I21)</f>
        <v>7.7</v>
      </c>
      <c r="J7" s="92">
        <f>SUM(J8:J21)</f>
        <v>19</v>
      </c>
    </row>
    <row r="8" s="79" customFormat="1" ht="23" customHeight="1" spans="1:10">
      <c r="A8" s="93" t="s">
        <v>49</v>
      </c>
      <c r="B8" s="93" t="s">
        <v>47</v>
      </c>
      <c r="C8" s="94" t="s">
        <v>47</v>
      </c>
      <c r="D8" s="91" t="s">
        <v>51</v>
      </c>
      <c r="E8" s="92">
        <f>+F8</f>
        <v>42.9</v>
      </c>
      <c r="F8" s="92">
        <f>SUM(G8:J8)</f>
        <v>42.9</v>
      </c>
      <c r="G8" s="92">
        <v>37.1</v>
      </c>
      <c r="H8" s="92">
        <v>5.8</v>
      </c>
      <c r="I8" s="92"/>
      <c r="J8" s="92"/>
    </row>
    <row r="9" s="79" customFormat="1" ht="23" customHeight="1" spans="1:10">
      <c r="A9" s="95" t="s">
        <v>52</v>
      </c>
      <c r="B9" s="95" t="s">
        <v>53</v>
      </c>
      <c r="C9" s="96" t="s">
        <v>47</v>
      </c>
      <c r="D9" s="97" t="s">
        <v>54</v>
      </c>
      <c r="E9" s="92">
        <f t="shared" ref="E9:E17" si="1">+F9</f>
        <v>7.7</v>
      </c>
      <c r="F9" s="92">
        <f t="shared" ref="F9:F17" si="2">SUM(G9:J9)</f>
        <v>7.7</v>
      </c>
      <c r="G9" s="92"/>
      <c r="H9" s="92"/>
      <c r="I9" s="92">
        <v>7.7</v>
      </c>
      <c r="J9" s="92"/>
    </row>
    <row r="10" s="79" customFormat="1" ht="23" customHeight="1" spans="1:10">
      <c r="A10" s="95" t="s">
        <v>52</v>
      </c>
      <c r="B10" s="95" t="s">
        <v>53</v>
      </c>
      <c r="C10" s="96" t="s">
        <v>53</v>
      </c>
      <c r="D10" s="98" t="s">
        <v>55</v>
      </c>
      <c r="E10" s="92">
        <f>+F10</f>
        <v>6.6</v>
      </c>
      <c r="F10" s="92">
        <f>SUM(G10:J10)</f>
        <v>6.6</v>
      </c>
      <c r="G10" s="92">
        <v>6.6</v>
      </c>
      <c r="H10" s="92"/>
      <c r="I10" s="92"/>
      <c r="J10" s="92"/>
    </row>
    <row r="11" s="79" customFormat="1" ht="23" customHeight="1" spans="1:10">
      <c r="A11" s="95" t="s">
        <v>49</v>
      </c>
      <c r="B11" s="95" t="s">
        <v>56</v>
      </c>
      <c r="C11" s="96" t="s">
        <v>47</v>
      </c>
      <c r="D11" s="97" t="s">
        <v>57</v>
      </c>
      <c r="E11" s="92">
        <f>+F11</f>
        <v>2.7</v>
      </c>
      <c r="F11" s="92">
        <f>SUM(G11:J11)</f>
        <v>2.7</v>
      </c>
      <c r="G11" s="92">
        <v>2.7</v>
      </c>
      <c r="H11" s="92"/>
      <c r="I11" s="92"/>
      <c r="J11" s="92"/>
    </row>
    <row r="12" s="79" customFormat="1" ht="23" customHeight="1" spans="1:10">
      <c r="A12" s="95" t="s">
        <v>52</v>
      </c>
      <c r="B12" s="95" t="s">
        <v>58</v>
      </c>
      <c r="C12" s="96" t="s">
        <v>59</v>
      </c>
      <c r="D12" s="97" t="s">
        <v>60</v>
      </c>
      <c r="E12" s="92">
        <f>+F12</f>
        <v>0.1</v>
      </c>
      <c r="F12" s="92">
        <f>SUM(G12:J12)</f>
        <v>0.1</v>
      </c>
      <c r="G12" s="92">
        <v>0.1</v>
      </c>
      <c r="H12" s="92"/>
      <c r="I12" s="92"/>
      <c r="J12" s="92"/>
    </row>
    <row r="13" s="79" customFormat="1" ht="23" customHeight="1" spans="1:10">
      <c r="A13" s="97">
        <v>208</v>
      </c>
      <c r="B13" s="95" t="s">
        <v>58</v>
      </c>
      <c r="C13" s="96" t="s">
        <v>61</v>
      </c>
      <c r="D13" s="97" t="s">
        <v>62</v>
      </c>
      <c r="E13" s="92">
        <f>+F13</f>
        <v>0.1</v>
      </c>
      <c r="F13" s="92">
        <f>SUM(G13:J13)</f>
        <v>0.1</v>
      </c>
      <c r="G13" s="92">
        <v>0.1</v>
      </c>
      <c r="H13" s="92"/>
      <c r="I13" s="92"/>
      <c r="J13" s="92"/>
    </row>
    <row r="14" s="79" customFormat="1" ht="23" customHeight="1" spans="1:10">
      <c r="A14" s="95" t="s">
        <v>63</v>
      </c>
      <c r="B14" s="95" t="s">
        <v>61</v>
      </c>
      <c r="C14" s="96" t="s">
        <v>47</v>
      </c>
      <c r="D14" s="97" t="s">
        <v>64</v>
      </c>
      <c r="E14" s="92">
        <f>+F14</f>
        <v>4</v>
      </c>
      <c r="F14" s="92">
        <f>SUM(G14:J14)</f>
        <v>4</v>
      </c>
      <c r="G14" s="92">
        <v>4</v>
      </c>
      <c r="H14" s="92"/>
      <c r="I14" s="92"/>
      <c r="J14" s="92"/>
    </row>
    <row r="15" s="79" customFormat="1" ht="23" customHeight="1" spans="1:10">
      <c r="A15" s="95" t="s">
        <v>49</v>
      </c>
      <c r="B15" s="95" t="s">
        <v>47</v>
      </c>
      <c r="C15" s="96" t="s">
        <v>50</v>
      </c>
      <c r="D15" s="97" t="s">
        <v>101</v>
      </c>
      <c r="E15" s="92">
        <f>+F15</f>
        <v>10</v>
      </c>
      <c r="F15" s="92">
        <f>SUM(G15:J15)</f>
        <v>10</v>
      </c>
      <c r="G15" s="99"/>
      <c r="H15" s="92"/>
      <c r="I15" s="99"/>
      <c r="J15" s="92">
        <v>10</v>
      </c>
    </row>
    <row r="16" s="79" customFormat="1" ht="23" customHeight="1" spans="1:10">
      <c r="A16" s="95" t="s">
        <v>49</v>
      </c>
      <c r="B16" s="95" t="s">
        <v>47</v>
      </c>
      <c r="C16" s="96" t="s">
        <v>50</v>
      </c>
      <c r="D16" s="97" t="s">
        <v>102</v>
      </c>
      <c r="E16" s="92">
        <f>+F16</f>
        <v>6</v>
      </c>
      <c r="F16" s="92">
        <f>SUM(G16:J16)</f>
        <v>6</v>
      </c>
      <c r="G16" s="92"/>
      <c r="H16" s="100"/>
      <c r="I16" s="92"/>
      <c r="J16" s="92">
        <v>6</v>
      </c>
    </row>
    <row r="17" s="78" customFormat="1" ht="23" customHeight="1" spans="1:10">
      <c r="A17" s="93" t="s">
        <v>49</v>
      </c>
      <c r="B17" s="93" t="s">
        <v>47</v>
      </c>
      <c r="C17" s="94" t="s">
        <v>50</v>
      </c>
      <c r="D17" s="101" t="s">
        <v>103</v>
      </c>
      <c r="E17" s="92">
        <f>+F17</f>
        <v>3</v>
      </c>
      <c r="F17" s="92">
        <f>SUM(G17:J17)</f>
        <v>3</v>
      </c>
      <c r="G17" s="92"/>
      <c r="H17" s="102"/>
      <c r="I17" s="92"/>
      <c r="J17" s="92">
        <v>3</v>
      </c>
    </row>
    <row r="18" s="78" customFormat="1" ht="23" customHeight="1" spans="1:10">
      <c r="A18" s="87"/>
      <c r="B18" s="103"/>
      <c r="C18" s="104"/>
      <c r="D18" s="105"/>
      <c r="E18" s="106"/>
      <c r="F18" s="99"/>
      <c r="G18" s="99"/>
      <c r="H18" s="99"/>
      <c r="I18" s="99"/>
      <c r="J18" s="99"/>
    </row>
    <row r="19" s="78" customFormat="1" ht="23" customHeight="1" spans="1:10">
      <c r="A19" s="87"/>
      <c r="B19" s="103"/>
      <c r="C19" s="104"/>
      <c r="D19" s="105"/>
      <c r="E19" s="106"/>
      <c r="F19" s="99"/>
      <c r="G19" s="99"/>
      <c r="H19" s="99"/>
      <c r="I19" s="99"/>
      <c r="J19" s="99"/>
    </row>
    <row r="20" s="78" customFormat="1" ht="23" customHeight="1" spans="1:10">
      <c r="A20" s="87"/>
      <c r="B20" s="103"/>
      <c r="C20" s="104"/>
      <c r="D20" s="105"/>
      <c r="E20" s="106"/>
      <c r="F20" s="99"/>
      <c r="G20" s="99"/>
      <c r="H20" s="99"/>
      <c r="I20" s="99"/>
      <c r="J20" s="99"/>
    </row>
    <row r="21" s="78" customFormat="1" ht="23" customHeight="1" spans="1:10">
      <c r="A21" s="87"/>
      <c r="B21" s="103"/>
      <c r="C21" s="104"/>
      <c r="D21" s="105"/>
      <c r="E21" s="106"/>
      <c r="F21" s="99"/>
      <c r="G21" s="99"/>
      <c r="H21" s="99"/>
      <c r="I21" s="99"/>
      <c r="J21" s="99"/>
    </row>
    <row r="22" s="78" customFormat="1" ht="23" customHeight="1" spans="1:10">
      <c r="A22" s="107"/>
      <c r="B22" s="108"/>
      <c r="C22" s="109"/>
      <c r="D22" s="105"/>
      <c r="E22" s="102"/>
      <c r="F22" s="99"/>
      <c r="G22" s="99"/>
      <c r="H22" s="99"/>
      <c r="I22" s="99"/>
      <c r="J22" s="99"/>
    </row>
    <row r="23" s="78" customFormat="1" ht="14.25"/>
    <row r="24" s="78" customFormat="1" ht="14.25"/>
    <row r="25" s="78" customFormat="1" ht="14.25"/>
    <row r="26" s="78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showGridLines="0" showZeros="0" workbookViewId="0">
      <selection activeCell="F13" sqref="F13"/>
    </sheetView>
  </sheetViews>
  <sheetFormatPr defaultColWidth="7.25" defaultRowHeight="11.25"/>
  <cols>
    <col min="1" max="3" width="6.25" style="47" customWidth="1"/>
    <col min="4" max="4" width="22.1666666666667" style="47" customWidth="1"/>
    <col min="5" max="5" width="14.6666666666667" style="47" customWidth="1"/>
    <col min="6" max="10" width="12.6666666666667" style="47" customWidth="1"/>
    <col min="11" max="242" width="7.25" style="47" customWidth="1"/>
    <col min="243" max="16384" width="7.25" style="47"/>
  </cols>
  <sheetData>
    <row r="1" ht="25.5" customHeight="1" spans="1:10">
      <c r="A1" s="48" t="s">
        <v>104</v>
      </c>
      <c r="B1" s="48"/>
      <c r="C1" s="49"/>
      <c r="D1" s="50"/>
      <c r="E1" s="51"/>
      <c r="F1" s="52"/>
      <c r="G1" s="52"/>
      <c r="H1" s="52"/>
      <c r="I1" s="72"/>
      <c r="J1" s="52"/>
    </row>
    <row r="2" ht="25.5" customHeight="1" spans="1:10">
      <c r="A2" s="53" t="s">
        <v>105</v>
      </c>
      <c r="B2" s="53"/>
      <c r="C2" s="53"/>
      <c r="D2" s="53"/>
      <c r="E2" s="53"/>
      <c r="F2" s="53"/>
      <c r="G2" s="53"/>
      <c r="H2" s="53"/>
      <c r="I2" s="53"/>
      <c r="J2" s="53"/>
    </row>
    <row r="3" ht="25.5" customHeight="1" spans="1:10">
      <c r="A3" s="54"/>
      <c r="B3" s="54"/>
      <c r="C3" s="54"/>
      <c r="D3" s="54"/>
      <c r="E3" s="54"/>
      <c r="F3" s="52"/>
      <c r="G3" s="55"/>
      <c r="H3" s="55"/>
      <c r="I3" s="55"/>
      <c r="J3" s="73" t="s">
        <v>3</v>
      </c>
    </row>
    <row r="4" s="44" customFormat="1" ht="23" customHeight="1" spans="1:10">
      <c r="A4" s="56" t="s">
        <v>39</v>
      </c>
      <c r="B4" s="57"/>
      <c r="C4" s="57"/>
      <c r="D4" s="58" t="s">
        <v>40</v>
      </c>
      <c r="E4" s="58" t="s">
        <v>100</v>
      </c>
      <c r="F4" s="59" t="s">
        <v>67</v>
      </c>
      <c r="G4" s="59"/>
      <c r="H4" s="59"/>
      <c r="I4" s="74"/>
      <c r="J4" s="75" t="s">
        <v>68</v>
      </c>
    </row>
    <row r="5" s="44" customFormat="1" ht="30.5" customHeight="1" spans="1:10">
      <c r="A5" s="60" t="s">
        <v>41</v>
      </c>
      <c r="B5" s="61" t="s">
        <v>42</v>
      </c>
      <c r="C5" s="61" t="s">
        <v>43</v>
      </c>
      <c r="D5" s="58"/>
      <c r="E5" s="58"/>
      <c r="F5" s="62" t="s">
        <v>69</v>
      </c>
      <c r="G5" s="58" t="s">
        <v>70</v>
      </c>
      <c r="H5" s="58" t="s">
        <v>71</v>
      </c>
      <c r="I5" s="58" t="s">
        <v>72</v>
      </c>
      <c r="J5" s="76"/>
    </row>
    <row r="6" s="45" customFormat="1" ht="15" customHeight="1" spans="1:10">
      <c r="A6" s="63" t="s">
        <v>45</v>
      </c>
      <c r="B6" s="64" t="s">
        <v>45</v>
      </c>
      <c r="C6" s="64" t="s">
        <v>45</v>
      </c>
      <c r="D6" s="65" t="s">
        <v>45</v>
      </c>
      <c r="E6" s="66">
        <v>1</v>
      </c>
      <c r="F6" s="65">
        <v>2</v>
      </c>
      <c r="G6" s="66">
        <v>3</v>
      </c>
      <c r="H6" s="65">
        <v>4</v>
      </c>
      <c r="I6" s="66">
        <v>5</v>
      </c>
      <c r="J6" s="65">
        <v>6</v>
      </c>
    </row>
    <row r="7" s="46" customFormat="1" ht="23" customHeight="1" spans="1:10">
      <c r="A7" s="67"/>
      <c r="B7" s="67"/>
      <c r="C7" s="67"/>
      <c r="D7" s="67"/>
      <c r="E7" s="67" t="s">
        <v>106</v>
      </c>
      <c r="F7" s="67" t="s">
        <v>106</v>
      </c>
      <c r="G7" s="67" t="s">
        <v>106</v>
      </c>
      <c r="H7" s="67" t="s">
        <v>106</v>
      </c>
      <c r="I7" s="67" t="s">
        <v>106</v>
      </c>
      <c r="J7" s="67" t="s">
        <v>106</v>
      </c>
    </row>
    <row r="8" s="45" customFormat="1" ht="23" customHeight="1" spans="1:10">
      <c r="A8" s="68"/>
      <c r="B8" s="67"/>
      <c r="C8" s="67"/>
      <c r="D8" s="67" t="s">
        <v>107</v>
      </c>
      <c r="E8" s="69">
        <v>0</v>
      </c>
      <c r="F8" s="70"/>
      <c r="G8" s="70"/>
      <c r="H8" s="70"/>
      <c r="I8" s="70"/>
      <c r="J8" s="70"/>
    </row>
    <row r="9" s="45" customFormat="1" ht="23" customHeight="1" spans="1:10">
      <c r="A9" s="68"/>
      <c r="B9" s="67"/>
      <c r="C9" s="67"/>
      <c r="D9" s="71"/>
      <c r="E9" s="69"/>
      <c r="F9" s="70"/>
      <c r="G9" s="70"/>
      <c r="H9" s="70"/>
      <c r="I9" s="70"/>
      <c r="J9" s="70"/>
    </row>
    <row r="10" s="45" customFormat="1" ht="23" customHeight="1" spans="1:10">
      <c r="A10" s="68"/>
      <c r="B10" s="67"/>
      <c r="C10" s="67"/>
      <c r="D10" s="71"/>
      <c r="E10" s="69"/>
      <c r="F10" s="70"/>
      <c r="G10" s="70"/>
      <c r="H10" s="70"/>
      <c r="I10" s="70"/>
      <c r="J10" s="70"/>
    </row>
    <row r="11" s="45" customFormat="1" ht="23" customHeight="1" spans="1:10">
      <c r="A11" s="68"/>
      <c r="B11" s="67"/>
      <c r="C11" s="67"/>
      <c r="D11" s="71"/>
      <c r="E11" s="69"/>
      <c r="F11" s="70"/>
      <c r="G11" s="70"/>
      <c r="H11" s="70"/>
      <c r="I11" s="70"/>
      <c r="J11" s="70"/>
    </row>
    <row r="12" s="45" customFormat="1" ht="23" customHeight="1" spans="1:10">
      <c r="A12" s="68"/>
      <c r="B12" s="67"/>
      <c r="C12" s="67"/>
      <c r="D12" s="71"/>
      <c r="E12" s="69"/>
      <c r="F12" s="70"/>
      <c r="G12" s="70"/>
      <c r="H12" s="70"/>
      <c r="I12" s="70"/>
      <c r="J12" s="70"/>
    </row>
    <row r="13" s="45" customFormat="1" ht="23" customHeight="1" spans="1:10">
      <c r="A13" s="68"/>
      <c r="B13" s="67"/>
      <c r="C13" s="67"/>
      <c r="D13" s="71"/>
      <c r="E13" s="69"/>
      <c r="F13" s="70"/>
      <c r="G13" s="70"/>
      <c r="H13" s="70"/>
      <c r="I13" s="70"/>
      <c r="J13" s="70"/>
    </row>
    <row r="14" s="45" customFormat="1" ht="23" customHeight="1" spans="1:10">
      <c r="A14" s="68"/>
      <c r="B14" s="67"/>
      <c r="C14" s="67"/>
      <c r="D14" s="71"/>
      <c r="E14" s="69"/>
      <c r="F14" s="70"/>
      <c r="G14" s="70"/>
      <c r="H14" s="70"/>
      <c r="I14" s="70"/>
      <c r="J14" s="70"/>
    </row>
    <row r="15" s="45" customFormat="1" ht="23" customHeight="1" spans="1:10">
      <c r="A15" s="68"/>
      <c r="B15" s="67"/>
      <c r="C15" s="67"/>
      <c r="D15" s="71"/>
      <c r="E15" s="69"/>
      <c r="F15" s="70"/>
      <c r="G15" s="70"/>
      <c r="H15" s="70"/>
      <c r="I15" s="70"/>
      <c r="J15" s="70"/>
    </row>
    <row r="16" s="45" customFormat="1" ht="23" customHeight="1" spans="1:10">
      <c r="A16" s="68"/>
      <c r="B16" s="67"/>
      <c r="C16" s="67"/>
      <c r="D16" s="71"/>
      <c r="E16" s="69"/>
      <c r="F16" s="70"/>
      <c r="G16" s="70"/>
      <c r="H16" s="70"/>
      <c r="I16" s="70"/>
      <c r="J16" s="70"/>
    </row>
    <row r="17" s="45" customFormat="1" ht="23" customHeight="1" spans="1:10">
      <c r="A17" s="68"/>
      <c r="B17" s="67"/>
      <c r="C17" s="67"/>
      <c r="D17" s="71"/>
      <c r="E17" s="69"/>
      <c r="F17" s="70"/>
      <c r="G17" s="70"/>
      <c r="H17" s="70"/>
      <c r="I17" s="70"/>
      <c r="J17" s="70"/>
    </row>
    <row r="18" s="45" customFormat="1" ht="23" customHeight="1" spans="1:10">
      <c r="A18" s="68"/>
      <c r="B18" s="67"/>
      <c r="C18" s="67"/>
      <c r="D18" s="71"/>
      <c r="E18" s="69"/>
      <c r="F18" s="70"/>
      <c r="G18" s="70"/>
      <c r="H18" s="70"/>
      <c r="I18" s="70"/>
      <c r="J18" s="70"/>
    </row>
    <row r="19" s="45" customFormat="1" ht="23" customHeight="1" spans="1:10">
      <c r="A19" s="68"/>
      <c r="B19" s="67"/>
      <c r="C19" s="67"/>
      <c r="D19" s="71"/>
      <c r="E19" s="69"/>
      <c r="F19" s="70"/>
      <c r="G19" s="70"/>
      <c r="H19" s="70"/>
      <c r="I19" s="70"/>
      <c r="J19" s="70"/>
    </row>
    <row r="20" s="45" customFormat="1" ht="12" spans="1:1">
      <c r="A20" s="45" t="s">
        <v>108</v>
      </c>
    </row>
    <row r="21" s="45" customFormat="1" ht="12"/>
    <row r="22" s="45" customFormat="1" ht="12"/>
    <row r="23" s="45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B42"/>
  <sheetViews>
    <sheetView showGridLines="0" showZeros="0" view="pageBreakPreview" zoomScaleNormal="100" zoomScaleSheetLayoutView="100" topLeftCell="A19" workbookViewId="0">
      <selection activeCell="G32" sqref="G32"/>
    </sheetView>
  </sheetViews>
  <sheetFormatPr defaultColWidth="6.83333333333333" defaultRowHeight="11.25"/>
  <cols>
    <col min="1" max="1" width="5.33333333333333" style="21" customWidth="1"/>
    <col min="2" max="2" width="5.08333333333333" style="21" customWidth="1"/>
    <col min="3" max="3" width="19.0833333333333" style="21" customWidth="1"/>
    <col min="4" max="4" width="10.6666666666667" style="21" customWidth="1"/>
    <col min="5" max="6" width="6.16666666666667" style="21" customWidth="1"/>
    <col min="7" max="7" width="21.5833333333333" style="21" customWidth="1"/>
    <col min="8" max="8" width="11.0833333333333" style="21" customWidth="1"/>
    <col min="9" max="181" width="6.83333333333333" style="21" customWidth="1"/>
    <col min="182" max="16384" width="6.83333333333333" style="21"/>
  </cols>
  <sheetData>
    <row r="1" ht="25.5" customHeight="1" spans="1:181">
      <c r="A1" s="22" t="s">
        <v>109</v>
      </c>
      <c r="B1" s="2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18" customHeight="1" spans="1:181">
      <c r="A2" s="24" t="s">
        <v>110</v>
      </c>
      <c r="B2" s="24"/>
      <c r="C2" s="24"/>
      <c r="D2" s="24"/>
      <c r="E2" s="24"/>
      <c r="F2" s="24"/>
      <c r="G2" s="24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0" customHeight="1" spans="1:181">
      <c r="A3" s="25"/>
      <c r="B3" s="26"/>
      <c r="C3" s="26"/>
      <c r="D3" s="26"/>
      <c r="E3" s="26"/>
      <c r="G3"/>
      <c r="H3" s="2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2.5" customHeight="1" spans="1:184">
      <c r="A4" s="28" t="s">
        <v>111</v>
      </c>
      <c r="B4" s="28"/>
      <c r="C4" s="29" t="s">
        <v>112</v>
      </c>
      <c r="D4" s="29"/>
      <c r="E4" s="28" t="s">
        <v>111</v>
      </c>
      <c r="F4" s="28"/>
      <c r="G4" s="29" t="s">
        <v>113</v>
      </c>
      <c r="H4" s="29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</row>
    <row r="5" s="19" customFormat="1" ht="22.5" customHeight="1" spans="1:184">
      <c r="A5" s="30" t="s">
        <v>41</v>
      </c>
      <c r="B5" s="30" t="s">
        <v>42</v>
      </c>
      <c r="C5" s="30" t="s">
        <v>40</v>
      </c>
      <c r="D5" s="29" t="s">
        <v>114</v>
      </c>
      <c r="E5" s="31" t="s">
        <v>41</v>
      </c>
      <c r="F5" s="31" t="s">
        <v>42</v>
      </c>
      <c r="G5" s="32" t="s">
        <v>40</v>
      </c>
      <c r="H5" s="33" t="s">
        <v>114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</row>
    <row r="6" s="20" customFormat="1" ht="22.5" customHeight="1" spans="1:184">
      <c r="A6" s="34"/>
      <c r="B6" s="35"/>
      <c r="C6" s="35" t="s">
        <v>9</v>
      </c>
      <c r="D6" s="36">
        <f>+D7+H7+D22</f>
        <v>83.1</v>
      </c>
      <c r="E6" s="34"/>
      <c r="F6" s="35"/>
      <c r="G6" s="35" t="s">
        <v>9</v>
      </c>
      <c r="H6" s="36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</row>
    <row r="7" s="19" customFormat="1" ht="22.5" customHeight="1" spans="1:184">
      <c r="A7" s="37" t="s">
        <v>115</v>
      </c>
      <c r="B7" s="38"/>
      <c r="C7" s="35" t="s">
        <v>70</v>
      </c>
      <c r="D7" s="36">
        <f>SUM(D8:D20)</f>
        <v>50.6</v>
      </c>
      <c r="E7" s="37">
        <v>302</v>
      </c>
      <c r="F7" s="38"/>
      <c r="G7" s="35" t="s">
        <v>116</v>
      </c>
      <c r="H7" s="36">
        <f>SUM(H8:H34)</f>
        <v>24.8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</row>
    <row r="8" s="19" customFormat="1" ht="22.5" customHeight="1" spans="1:184">
      <c r="A8" s="37">
        <v>301</v>
      </c>
      <c r="B8" s="38">
        <v>1</v>
      </c>
      <c r="C8" s="39" t="s">
        <v>117</v>
      </c>
      <c r="D8" s="36">
        <v>21</v>
      </c>
      <c r="E8" s="37">
        <v>302</v>
      </c>
      <c r="F8" s="38">
        <v>1</v>
      </c>
      <c r="G8" s="39" t="s">
        <v>118</v>
      </c>
      <c r="H8" s="36">
        <v>0.5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</row>
    <row r="9" s="19" customFormat="1" ht="22.5" customHeight="1" spans="1:184">
      <c r="A9" s="37" t="s">
        <v>115</v>
      </c>
      <c r="B9" s="38" t="s">
        <v>119</v>
      </c>
      <c r="C9" s="39" t="s">
        <v>120</v>
      </c>
      <c r="D9" s="36">
        <v>9.9</v>
      </c>
      <c r="E9" s="37">
        <v>302</v>
      </c>
      <c r="F9" s="38">
        <v>2</v>
      </c>
      <c r="G9" s="39" t="s">
        <v>121</v>
      </c>
      <c r="H9" s="36">
        <v>0.5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="19" customFormat="1" ht="22.5" customHeight="1" spans="1:184">
      <c r="A10" s="37">
        <v>301</v>
      </c>
      <c r="B10" s="38">
        <v>3</v>
      </c>
      <c r="C10" s="39" t="s">
        <v>122</v>
      </c>
      <c r="D10" s="36">
        <v>6.2</v>
      </c>
      <c r="E10" s="37">
        <v>302</v>
      </c>
      <c r="F10" s="38">
        <v>3</v>
      </c>
      <c r="G10" s="39" t="s">
        <v>123</v>
      </c>
      <c r="H10" s="36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</row>
    <row r="11" s="19" customFormat="1" ht="22.5" customHeight="1" spans="1:184">
      <c r="A11" s="37">
        <v>301</v>
      </c>
      <c r="B11" s="38">
        <v>6</v>
      </c>
      <c r="C11" s="39" t="s">
        <v>124</v>
      </c>
      <c r="D11" s="36"/>
      <c r="E11" s="37">
        <v>302</v>
      </c>
      <c r="F11" s="38">
        <v>4</v>
      </c>
      <c r="G11" s="39" t="s">
        <v>125</v>
      </c>
      <c r="H11" s="36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</row>
    <row r="12" s="19" customFormat="1" ht="22.5" customHeight="1" spans="1:184">
      <c r="A12" s="37">
        <v>301</v>
      </c>
      <c r="B12" s="38">
        <v>7</v>
      </c>
      <c r="C12" s="39" t="s">
        <v>126</v>
      </c>
      <c r="D12" s="36"/>
      <c r="E12" s="37">
        <v>302</v>
      </c>
      <c r="F12" s="38">
        <v>5</v>
      </c>
      <c r="G12" s="39" t="s">
        <v>127</v>
      </c>
      <c r="H12" s="36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</row>
    <row r="13" s="19" customFormat="1" ht="22.5" customHeight="1" spans="1:184">
      <c r="A13" s="37" t="s">
        <v>115</v>
      </c>
      <c r="B13" s="38">
        <v>8</v>
      </c>
      <c r="C13" s="39" t="s">
        <v>128</v>
      </c>
      <c r="D13" s="36">
        <v>6.6</v>
      </c>
      <c r="E13" s="37">
        <v>302</v>
      </c>
      <c r="F13" s="38">
        <v>6</v>
      </c>
      <c r="G13" s="39" t="s">
        <v>129</v>
      </c>
      <c r="H13" s="36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</row>
    <row r="14" s="19" customFormat="1" ht="22.5" customHeight="1" spans="1:184">
      <c r="A14" s="37">
        <v>301</v>
      </c>
      <c r="B14" s="38">
        <v>9</v>
      </c>
      <c r="C14" s="39" t="s">
        <v>130</v>
      </c>
      <c r="D14" s="36"/>
      <c r="E14" s="37">
        <v>302</v>
      </c>
      <c r="F14" s="38">
        <v>7</v>
      </c>
      <c r="G14" s="39" t="s">
        <v>131</v>
      </c>
      <c r="H14" s="36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</row>
    <row r="15" s="19" customFormat="1" ht="22.5" customHeight="1" spans="1:184">
      <c r="A15" s="37" t="s">
        <v>115</v>
      </c>
      <c r="B15" s="38">
        <v>10</v>
      </c>
      <c r="C15" s="39" t="s">
        <v>132</v>
      </c>
      <c r="D15" s="36">
        <v>2.7</v>
      </c>
      <c r="E15" s="37">
        <v>302</v>
      </c>
      <c r="F15" s="38">
        <v>8</v>
      </c>
      <c r="G15" s="39" t="s">
        <v>133</v>
      </c>
      <c r="H15" s="36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</row>
    <row r="16" s="19" customFormat="1" ht="22.5" customHeight="1" spans="1:184">
      <c r="A16" s="37" t="s">
        <v>115</v>
      </c>
      <c r="B16" s="38">
        <v>11</v>
      </c>
      <c r="C16" s="39" t="s">
        <v>134</v>
      </c>
      <c r="D16" s="36"/>
      <c r="E16" s="37">
        <v>302</v>
      </c>
      <c r="F16" s="38">
        <v>9</v>
      </c>
      <c r="G16" s="39" t="s">
        <v>135</v>
      </c>
      <c r="H16" s="36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</row>
    <row r="17" s="19" customFormat="1" ht="22.5" customHeight="1" spans="1:184">
      <c r="A17" s="37" t="s">
        <v>115</v>
      </c>
      <c r="B17" s="38">
        <v>12</v>
      </c>
      <c r="C17" s="39" t="s">
        <v>136</v>
      </c>
      <c r="D17" s="36">
        <v>0.2</v>
      </c>
      <c r="E17" s="37">
        <v>302</v>
      </c>
      <c r="F17" s="38">
        <v>11</v>
      </c>
      <c r="G17" s="39" t="s">
        <v>137</v>
      </c>
      <c r="H17" s="36">
        <v>0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="19" customFormat="1" ht="22.5" customHeight="1" spans="1:184">
      <c r="A18" s="37" t="s">
        <v>115</v>
      </c>
      <c r="B18" s="38">
        <v>13</v>
      </c>
      <c r="C18" s="39" t="s">
        <v>138</v>
      </c>
      <c r="D18" s="36">
        <v>4</v>
      </c>
      <c r="E18" s="37">
        <v>302</v>
      </c>
      <c r="F18" s="38">
        <v>12</v>
      </c>
      <c r="G18" s="39" t="s">
        <v>139</v>
      </c>
      <c r="H18" s="3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</row>
    <row r="19" s="19" customFormat="1" ht="22.5" customHeight="1" spans="1:184">
      <c r="A19" s="37" t="s">
        <v>115</v>
      </c>
      <c r="B19" s="38">
        <v>14</v>
      </c>
      <c r="C19" s="39" t="s">
        <v>140</v>
      </c>
      <c r="D19" s="36"/>
      <c r="E19" s="37">
        <v>302</v>
      </c>
      <c r="F19" s="38">
        <v>13</v>
      </c>
      <c r="G19" s="39" t="s">
        <v>141</v>
      </c>
      <c r="H19" s="3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</row>
    <row r="20" s="19" customFormat="1" ht="22.5" customHeight="1" spans="1:184">
      <c r="A20" s="37">
        <v>301</v>
      </c>
      <c r="B20" s="38" t="s">
        <v>50</v>
      </c>
      <c r="C20" s="39" t="s">
        <v>142</v>
      </c>
      <c r="D20" s="36"/>
      <c r="E20" s="37">
        <v>302</v>
      </c>
      <c r="F20" s="38">
        <v>14</v>
      </c>
      <c r="G20" s="39" t="s">
        <v>143</v>
      </c>
      <c r="H20" s="3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</row>
    <row r="21" s="19" customFormat="1" ht="22.5" customHeight="1" spans="1:184">
      <c r="A21" s="37"/>
      <c r="B21" s="38"/>
      <c r="C21" s="39"/>
      <c r="D21" s="36"/>
      <c r="E21" s="37">
        <v>302</v>
      </c>
      <c r="F21" s="38">
        <v>15</v>
      </c>
      <c r="G21" s="39" t="s">
        <v>144</v>
      </c>
      <c r="H21" s="3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</row>
    <row r="22" s="19" customFormat="1" ht="22.5" customHeight="1" spans="1:184">
      <c r="A22" s="38">
        <v>303</v>
      </c>
      <c r="B22" s="38"/>
      <c r="C22" s="35" t="s">
        <v>72</v>
      </c>
      <c r="D22" s="36">
        <f>SUM(D23:D33)</f>
        <v>7.7</v>
      </c>
      <c r="E22" s="37">
        <v>302</v>
      </c>
      <c r="F22" s="40">
        <v>16</v>
      </c>
      <c r="G22" s="39" t="s">
        <v>145</v>
      </c>
      <c r="H22" s="3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</row>
    <row r="23" s="19" customFormat="1" ht="22.5" customHeight="1" spans="1:184">
      <c r="A23" s="38">
        <v>303</v>
      </c>
      <c r="B23" s="38">
        <v>1</v>
      </c>
      <c r="C23" s="39" t="s">
        <v>146</v>
      </c>
      <c r="D23" s="36">
        <v>6.9</v>
      </c>
      <c r="E23" s="37">
        <v>302</v>
      </c>
      <c r="F23" s="38">
        <v>17</v>
      </c>
      <c r="G23" s="39" t="s">
        <v>147</v>
      </c>
      <c r="H23" s="36">
        <v>0.5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</row>
    <row r="24" s="19" customFormat="1" ht="22.5" customHeight="1" spans="1:184">
      <c r="A24" s="38">
        <v>303</v>
      </c>
      <c r="B24" s="38">
        <v>2</v>
      </c>
      <c r="C24" s="39" t="s">
        <v>148</v>
      </c>
      <c r="D24" s="36">
        <v>0.8</v>
      </c>
      <c r="E24" s="37">
        <v>302</v>
      </c>
      <c r="F24" s="38">
        <v>18</v>
      </c>
      <c r="G24" s="39" t="s">
        <v>149</v>
      </c>
      <c r="H24" s="3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</row>
    <row r="25" s="19" customFormat="1" ht="22.5" customHeight="1" spans="1:184">
      <c r="A25" s="38">
        <v>303</v>
      </c>
      <c r="B25" s="38">
        <v>3</v>
      </c>
      <c r="C25" s="39" t="s">
        <v>150</v>
      </c>
      <c r="D25" s="36"/>
      <c r="E25" s="37">
        <v>302</v>
      </c>
      <c r="F25" s="40">
        <v>24</v>
      </c>
      <c r="G25" s="39" t="s">
        <v>151</v>
      </c>
      <c r="H25" s="3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</row>
    <row r="26" s="19" customFormat="1" ht="22.5" customHeight="1" spans="1:184">
      <c r="A26" s="38">
        <v>303</v>
      </c>
      <c r="B26" s="38">
        <v>4</v>
      </c>
      <c r="C26" s="39" t="s">
        <v>152</v>
      </c>
      <c r="D26" s="36"/>
      <c r="E26" s="37">
        <v>302</v>
      </c>
      <c r="F26" s="38">
        <v>25</v>
      </c>
      <c r="G26" s="39" t="s">
        <v>153</v>
      </c>
      <c r="H26" s="36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</row>
    <row r="27" s="19" customFormat="1" ht="22.5" customHeight="1" spans="1:184">
      <c r="A27" s="38">
        <v>303</v>
      </c>
      <c r="B27" s="38">
        <v>5</v>
      </c>
      <c r="C27" s="39" t="s">
        <v>154</v>
      </c>
      <c r="D27" s="36"/>
      <c r="E27" s="38">
        <v>302</v>
      </c>
      <c r="F27" s="38">
        <v>26</v>
      </c>
      <c r="G27" s="39" t="s">
        <v>155</v>
      </c>
      <c r="H27" s="36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</row>
    <row r="28" s="19" customFormat="1" ht="22.5" customHeight="1" spans="1:184">
      <c r="A28" s="38">
        <v>303</v>
      </c>
      <c r="B28" s="38">
        <v>6</v>
      </c>
      <c r="C28" s="39" t="s">
        <v>156</v>
      </c>
      <c r="D28" s="36"/>
      <c r="E28" s="38">
        <v>302</v>
      </c>
      <c r="F28" s="38">
        <v>27</v>
      </c>
      <c r="G28" s="39" t="s">
        <v>157</v>
      </c>
      <c r="H28" s="3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</row>
    <row r="29" s="19" customFormat="1" ht="22.5" customHeight="1" spans="1:184">
      <c r="A29" s="38">
        <v>303</v>
      </c>
      <c r="B29" s="38">
        <v>7</v>
      </c>
      <c r="C29" s="39" t="s">
        <v>158</v>
      </c>
      <c r="D29" s="36"/>
      <c r="E29" s="38">
        <v>302</v>
      </c>
      <c r="F29" s="38">
        <v>28</v>
      </c>
      <c r="G29" s="39" t="s">
        <v>159</v>
      </c>
      <c r="H29" s="36">
        <v>0.5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</row>
    <row r="30" s="19" customFormat="1" ht="22.5" customHeight="1" spans="1:184">
      <c r="A30" s="38">
        <v>303</v>
      </c>
      <c r="B30" s="38">
        <v>8</v>
      </c>
      <c r="C30" s="39" t="s">
        <v>160</v>
      </c>
      <c r="D30" s="36"/>
      <c r="E30" s="38">
        <v>302</v>
      </c>
      <c r="F30" s="38">
        <v>29</v>
      </c>
      <c r="G30" s="39" t="s">
        <v>161</v>
      </c>
      <c r="H30" s="36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</row>
    <row r="31" s="19" customFormat="1" ht="22.5" customHeight="1" spans="1:184">
      <c r="A31" s="38">
        <v>303</v>
      </c>
      <c r="B31" s="38">
        <v>9</v>
      </c>
      <c r="C31" s="39" t="s">
        <v>162</v>
      </c>
      <c r="D31" s="36"/>
      <c r="E31" s="38">
        <v>302</v>
      </c>
      <c r="F31" s="38">
        <v>31</v>
      </c>
      <c r="G31" s="39" t="s">
        <v>163</v>
      </c>
      <c r="H31" s="36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</row>
    <row r="32" s="19" customFormat="1" ht="22.5" customHeight="1" spans="1:180">
      <c r="A32" s="38">
        <v>303</v>
      </c>
      <c r="B32" s="38">
        <v>10</v>
      </c>
      <c r="C32" s="39" t="s">
        <v>164</v>
      </c>
      <c r="D32" s="36"/>
      <c r="E32" s="38">
        <v>302</v>
      </c>
      <c r="F32" s="38">
        <v>39</v>
      </c>
      <c r="G32" s="39" t="s">
        <v>165</v>
      </c>
      <c r="H32" s="36">
        <v>3.8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</row>
    <row r="33" s="19" customFormat="1" ht="22.5" customHeight="1" spans="1:180">
      <c r="A33" s="38">
        <v>303</v>
      </c>
      <c r="B33" s="38">
        <v>99</v>
      </c>
      <c r="C33" s="39" t="s">
        <v>166</v>
      </c>
      <c r="D33" s="36"/>
      <c r="E33" s="38">
        <v>302</v>
      </c>
      <c r="F33" s="38">
        <v>40</v>
      </c>
      <c r="G33" s="39" t="s">
        <v>167</v>
      </c>
      <c r="H33" s="3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</row>
    <row r="34" s="19" customFormat="1" ht="22.5" customHeight="1" spans="1:180">
      <c r="A34" s="41"/>
      <c r="B34" s="41"/>
      <c r="C34" s="41"/>
      <c r="D34" s="41"/>
      <c r="E34" s="38">
        <v>302</v>
      </c>
      <c r="F34" s="38">
        <v>99</v>
      </c>
      <c r="G34" s="39" t="s">
        <v>168</v>
      </c>
      <c r="H34" s="36">
        <v>19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</row>
    <row r="35" s="19" customFormat="1" ht="26.5" customHeight="1" spans="5:180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</row>
    <row r="36" s="19" customFormat="1" ht="26.5" customHeight="1" spans="5:184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</row>
    <row r="37" s="19" customFormat="1" ht="26.5" customHeight="1" spans="5:184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</row>
    <row r="38" s="19" customFormat="1" ht="26.5" customHeight="1" spans="5:184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</row>
    <row r="39" ht="26.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showGridLines="0" showZeros="0" workbookViewId="0">
      <selection activeCell="A12" sqref="A12:B12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169</v>
      </c>
      <c r="B1" s="5"/>
    </row>
    <row r="2" s="1" customFormat="1" ht="25.5" customHeight="1" spans="1:3">
      <c r="A2" s="6" t="s">
        <v>170</v>
      </c>
      <c r="B2" s="7"/>
      <c r="C2" s="8"/>
    </row>
    <row r="3" ht="25.5" customHeight="1" spans="1:10">
      <c r="A3" s="9"/>
      <c r="B3" s="10" t="s">
        <v>3</v>
      </c>
      <c r="J3" t="s">
        <v>3</v>
      </c>
    </row>
    <row r="4" s="2" customFormat="1" ht="30" customHeight="1" spans="1:3">
      <c r="A4" s="11" t="s">
        <v>171</v>
      </c>
      <c r="B4" s="12" t="s">
        <v>172</v>
      </c>
      <c r="C4"/>
    </row>
    <row r="5" s="3" customFormat="1" ht="30" customHeight="1" spans="1:3">
      <c r="A5" s="13" t="s">
        <v>173</v>
      </c>
      <c r="B5" s="14">
        <f>SUM(B6:B8)</f>
        <v>0.5</v>
      </c>
      <c r="C5" s="15"/>
    </row>
    <row r="6" s="3" customFormat="1" ht="30" customHeight="1" spans="1:3">
      <c r="A6" s="16" t="s">
        <v>174</v>
      </c>
      <c r="B6" s="14">
        <v>0</v>
      </c>
      <c r="C6" s="15"/>
    </row>
    <row r="7" s="3" customFormat="1" ht="30" customHeight="1" spans="1:3">
      <c r="A7" s="16" t="s">
        <v>175</v>
      </c>
      <c r="B7" s="14">
        <v>0.5</v>
      </c>
      <c r="C7" s="15"/>
    </row>
    <row r="8" s="3" customFormat="1" ht="30" customHeight="1" spans="1:3">
      <c r="A8" s="16" t="s">
        <v>176</v>
      </c>
      <c r="B8" s="14">
        <v>0</v>
      </c>
      <c r="C8" s="15"/>
    </row>
    <row r="9" s="3" customFormat="1" ht="30" customHeight="1" spans="1:3">
      <c r="A9" s="16" t="s">
        <v>177</v>
      </c>
      <c r="B9" s="14"/>
      <c r="C9" s="15"/>
    </row>
    <row r="10" s="3" customFormat="1" ht="30" customHeight="1" spans="1:3">
      <c r="A10" s="16" t="s">
        <v>178</v>
      </c>
      <c r="B10" s="14">
        <v>0</v>
      </c>
      <c r="C10" s="15"/>
    </row>
    <row r="11" s="2" customFormat="1" ht="30" customHeight="1" spans="1:3">
      <c r="A11" s="17"/>
      <c r="B11" s="14"/>
      <c r="C11"/>
    </row>
    <row r="12" s="2" customFormat="1" ht="114.65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mergeCells count="2">
    <mergeCell ref="A2:B2"/>
    <mergeCell ref="A12:B12"/>
  </mergeCells>
  <printOptions horizontalCentered="1"/>
  <pageMargins left="0" right="0" top="0.984027777777778" bottom="0.98402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2018-01-29T15:13:37Z</dcterms:created>
  <dcterms:modified xsi:type="dcterms:W3CDTF">2018-01-29T15:15:28Z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2052-9.1.0.4337</vt:lpwstr>
  </property>
</Properties>
</file>