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 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'3'!$A$1:$J$20</definedName>
    <definedName name="_xlnm.Print_Area" localSheetId="3">'4'!$A$1:$L$23</definedName>
    <definedName name="_xlnm.Print_Area" localSheetId="4">'5'!$A$1:$J$22</definedName>
    <definedName name="_xlnm.Print_Area" localSheetId="7">'8'!$A$1:$J$22</definedName>
    <definedName name="_xlnm.Print_Area" localSheetId="5">'6 '!$A$1:$H$34</definedName>
    <definedName name="_xlnm.Print_Area" localSheetId="6">'7'!$A$1:$B$12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7">'8'!$1:$6</definedName>
    <definedName name="_xlnm.Print_Titles" localSheetId="5">'6 '!$1:$5</definedName>
    <definedName name="_xlnm.Print_Titles" localSheetId="6">'7'!$1:$4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<sst xmlns="http://schemas.openxmlformats.org/spreadsheetml/2006/main" count="414" uniqueCount="190">
  <si>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</si>
  <si>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</si>
  <si>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单位名称：浉河区规划建设委员会办公室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</si>
  <si>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</si>
  <si>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</si>
  <si>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</si>
  <si>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</si>
  <si>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</si>
  <si>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</si>
  <si>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</si>
  <si>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</si>
  <si>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</si>
  <si>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</si>
  <si>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</si>
  <si>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</si>
  <si>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</si>
  <si>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</si>
  <si>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</si>
  <si>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</si>
  <si>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</si>
  <si>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</si>
  <si>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</si>
  <si>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</si>
  <si>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</si>
  <si>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</si>
  <si>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</si>
  <si>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</si>
  <si>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</si>
  <si>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</si>
  <si>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</si>
  <si>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</si>
  <si>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</si>
  <si>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</si>
  <si>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</si>
  <si>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</si>
  <si>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</si>
  <si>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</si>
  <si>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</si>
  <si>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年部门收入总体情况表</t>
    </r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</si>
  <si>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</si>
  <si>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</si>
  <si>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</si>
  <si>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</si>
  <si>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</si>
  <si>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</si>
  <si>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</si>
  <si>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</si>
  <si>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31</t>
  </si>
  <si>
    <t>01</t>
  </si>
  <si>
    <t>行政运行</t>
  </si>
  <si>
    <t>03</t>
  </si>
  <si>
    <t>50</t>
  </si>
  <si>
    <t>事业运行</t>
  </si>
  <si>
    <t>10</t>
  </si>
  <si>
    <t>09</t>
  </si>
  <si>
    <t>第十三个月工资</t>
  </si>
  <si>
    <t>事业奖励性绩效工资</t>
  </si>
  <si>
    <t>221</t>
  </si>
  <si>
    <t>02</t>
  </si>
  <si>
    <t>公积金</t>
  </si>
  <si>
    <t>208</t>
  </si>
  <si>
    <t>05</t>
  </si>
  <si>
    <t>养老金</t>
  </si>
  <si>
    <t>27</t>
  </si>
  <si>
    <t>工伤险</t>
  </si>
  <si>
    <t>物业</t>
  </si>
  <si>
    <t>210</t>
  </si>
  <si>
    <t>11</t>
  </si>
  <si>
    <t>医保金（行政）</t>
  </si>
  <si>
    <t>医保金（事业）</t>
  </si>
  <si>
    <t>公用经费</t>
  </si>
  <si>
    <t>车辆运行费</t>
  </si>
  <si>
    <t>212</t>
  </si>
  <si>
    <t>06</t>
  </si>
  <si>
    <t>专项业务支出</t>
  </si>
  <si>
    <t>预算03表</t>
  </si>
  <si>
    <t>2019年部门支出总体情况表</t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</si>
  <si>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</si>
  <si>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</si>
  <si>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</si>
  <si>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</si>
  <si>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</si>
  <si>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</si>
  <si>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</si>
  <si>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</si>
  <si>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</si>
  <si>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</si>
  <si>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</si>
  <si>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</si>
  <si>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</si>
  <si>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</si>
  <si>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</si>
  <si>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</si>
  <si>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</si>
  <si>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</si>
  <si>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</si>
  <si>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</si>
  <si>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</si>
  <si>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</si>
  <si>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</si>
  <si>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</si>
  <si>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</si>
  <si>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</si>
  <si>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</si>
  <si>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</si>
  <si>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</si>
  <si>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</si>
  <si>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</si>
  <si>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</si>
  <si>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</si>
  <si>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</si>
  <si>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99</t>
  </si>
  <si>
    <t>其他人力资源事务支出</t>
  </si>
  <si>
    <t>住房公积金</t>
  </si>
  <si>
    <t>机关事业单位基本养老保险缴费支出</t>
  </si>
  <si>
    <t>财政对工伤保险基金的补助</t>
  </si>
  <si>
    <t>行政单位医疗</t>
  </si>
  <si>
    <t>事业单位医疗</t>
  </si>
  <si>
    <t>建设市场管理和监督</t>
  </si>
  <si>
    <t>预算06表</t>
  </si>
  <si>
    <t>2019年一般公共预算基本支出情况表（经济分类）</t>
  </si>
  <si>
    <t>经济分类</t>
  </si>
  <si>
    <t>人员经费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</si>
  <si>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</si>
  <si>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</si>
  <si>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</si>
  <si>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</si>
  <si>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</si>
  <si>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</si>
  <si>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</si>
  <si>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</si>
  <si>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</si>
  <si>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</si>
  <si>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</si>
  <si>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</si>
  <si>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</si>
  <si>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</si>
  <si>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</si>
  <si>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</si>
  <si>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</si>
  <si>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</si>
  <si>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</si>
  <si>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</si>
  <si>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</si>
  <si>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</si>
  <si>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</si>
  <si>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</si>
  <si>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</si>
  <si>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</si>
  <si>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</si>
  <si>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</si>
  <si>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</si>
  <si>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</si>
  <si>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</si>
  <si>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</si>
  <si>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</si>
  <si>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</si>
  <si>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</si>
  <si>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</si>
  <si>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</si>
  <si>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</si>
  <si>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</si>
  <si>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</si>
  <si>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</si>
  <si>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</si>
  <si>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</si>
  <si>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</si>
  <si>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</si>
  <si>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</si>
  <si>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</si>
  <si>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</si>
  <si>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</si>
  <si>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</si>
  <si>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</si>
  <si>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</si>
  <si>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</si>
  <si>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</si>
  <si>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</si>
  <si>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</si>
  <si>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</si>
  <si>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</si>
  <si>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</si>
  <si>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</si>
  <si>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</si>
  <si>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</si>
  <si>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</si>
  <si>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</si>
  <si>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</si>
  <si>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</si>
  <si>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说明：没有政府性基金收入，也没有使用政府性基金安排的支出，故本表无数据。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</si>
</sst>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43" formatCode="_ * #,##0.00_ ;_ * \-#,##0.00_ ;_ * &quot;-&quot;??_ ;_ @_ "/>
    <numFmt numFmtId="176" formatCode="_-* #,##0.00&quot;$&quot;_-;\-* #,##0.00&quot;$&quot;_-;_-* &quot;-&quot;??&quot;$&quot;_-;_-@_-"/>
    <numFmt numFmtId="44" formatCode="_ &quot;￥&quot;* #,##0.00_ ;_ &quot;￥&quot;* \-#,##0.00_ ;_ &quot;￥&quot;* &quot;-&quot;??_ ;_ @_ "/>
    <numFmt numFmtId="177" formatCode="_-* #,##0.00_$_-;\-* #,##0.00_$_-;_-* &quot;-&quot;??_$_-;_-@_-"/>
    <numFmt numFmtId="178" formatCode="_-&quot;$&quot;* #,##0_-;\-&quot;$&quot;* #,##0_-;_-&quot;$&quot;* &quot;-&quot;_-;_-@_-"/>
    <numFmt numFmtId="41" formatCode="_ * #,##0_ ;_ * \-#,##0_ ;_ * &quot;-&quot;_ ;_ @_ "/>
    <numFmt numFmtId="42" formatCode="_ &quot;￥&quot;* #,##0_ ;_ &quot;￥&quot;* \-#,##0_ ;_ &quot;￥&quot;* &quot;-&quot;_ ;_ @_ "/>
    <numFmt numFmtId="179" formatCode="0;_琀"/>
    <numFmt numFmtId="180" formatCode="#,##0.0_ "/>
    <numFmt numFmtId="181" formatCode="0.0_);[Red]\(0.0\)"/>
    <numFmt numFmtId="182" formatCode="_(&quot;$&quot;* #,##0.00_);_(&quot;$&quot;* \(#,##0.00\);_(&quot;$&quot;* &quot;-&quot;??_);_(@_)"/>
    <numFmt numFmtId="183" formatCode="#,##0;\-#,##0;&quot;-&quot;"/>
    <numFmt numFmtId="184" formatCode="0.0"/>
    <numFmt numFmtId="185" formatCode="#,##0;\(#,##0\)"/>
    <numFmt numFmtId="186" formatCode="\$#,##0.00;\(\$#,##0.00\)"/>
    <numFmt numFmtId="187" formatCode="_-* #,##0&quot;$&quot;_-;\-* #,##0&quot;$&quot;_-;_-* &quot;-&quot;&quot;$&quot;_-;_-@_-"/>
    <numFmt numFmtId="188" formatCode="yyyy&quot;年&quot;m&quot;月&quot;d&quot;日&quot;;@"/>
    <numFmt numFmtId="189" formatCode="\$#,##0;\(\$#,##0\)"/>
    <numFmt numFmtId="190" formatCode="_-* #,##0_$_-;\-* #,##0_$_-;_-* &quot;-&quot;_$_-;_-@_-"/>
    <numFmt numFmtId="191" formatCode="#,##0.0_);[Red]\(#,##0.0\)"/>
    <numFmt numFmtId="192" formatCode="0000"/>
    <numFmt numFmtId="193" formatCode="00"/>
    <numFmt numFmtId="194" formatCode="* #,##0.00;* \-#,##0.00;* &quot;&quot;??;@"/>
    <numFmt numFmtId="195" formatCode="#,##0.0"/>
  </numFmts>
  <fonts count="5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color rgb="FFFF0000"/>
      <name val="仿宋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16"/>
      <name val="宋体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name val="ＭＳ Ｐゴシック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微软雅黑"/>
      <charset val="134"/>
    </font>
    <font>
      <b/>
      <sz val="11"/>
      <color indexed="63"/>
      <name val="宋体"/>
      <charset val="134"/>
    </font>
    <font>
      <sz val="12"/>
      <name val="Times New Roman"/>
      <charset val="134"/>
    </font>
    <font>
      <sz val="12"/>
      <name val="官帕眉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sz val="11"/>
      <color indexed="17"/>
      <name val="微软雅黑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2"/>
      <name val="Helv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236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18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21" borderId="22" applyNumberFormat="0" applyFont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5" fillId="11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44" fillId="22" borderId="2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2" borderId="18" applyNumberFormat="0" applyAlignment="0" applyProtection="0">
      <alignment vertical="center"/>
    </xf>
    <xf numFmtId="0" fontId="40" fillId="28" borderId="2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8" fillId="35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15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6" borderId="0" applyNumberFormat="0" applyBorder="0" applyAlignment="0" applyProtection="0"/>
    <xf numFmtId="41" fontId="47" fillId="0" borderId="0" applyFont="0" applyFill="0" applyBorder="0" applyAlignment="0" applyProtection="0"/>
    <xf numFmtId="0" fontId="18" fillId="37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5" fillId="11" borderId="0" applyNumberFormat="0" applyBorder="0" applyAlignment="0" applyProtection="0"/>
    <xf numFmtId="0" fontId="18" fillId="34" borderId="0" applyNumberFormat="0" applyBorder="0" applyAlignment="0" applyProtection="0"/>
    <xf numFmtId="183" fontId="48" fillId="0" borderId="0" applyFill="0" applyBorder="0" applyAlignment="0"/>
    <xf numFmtId="41" fontId="25" fillId="0" borderId="0" applyFont="0" applyFill="0" applyBorder="0" applyAlignment="0" applyProtection="0"/>
    <xf numFmtId="185" fontId="47" fillId="0" borderId="0"/>
    <xf numFmtId="0" fontId="17" fillId="13" borderId="0" applyNumberFormat="0" applyBorder="0" applyAlignment="0" applyProtection="0"/>
    <xf numFmtId="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182" fontId="25" fillId="0" borderId="0" applyFont="0" applyFill="0" applyBorder="0" applyAlignment="0" applyProtection="0"/>
    <xf numFmtId="186" fontId="47" fillId="0" borderId="0"/>
    <xf numFmtId="0" fontId="14" fillId="0" borderId="0" applyProtection="0"/>
    <xf numFmtId="188" fontId="33" fillId="0" borderId="0" applyFont="0" applyFill="0" applyBorder="0" applyAlignment="0" applyProtection="0"/>
    <xf numFmtId="189" fontId="47" fillId="0" borderId="0"/>
    <xf numFmtId="2" fontId="14" fillId="0" borderId="0" applyProtection="0"/>
    <xf numFmtId="38" fontId="49" fillId="22" borderId="0" applyNumberFormat="0" applyBorder="0" applyAlignment="0" applyProtection="0"/>
    <xf numFmtId="0" fontId="28" fillId="0" borderId="21" applyNumberFormat="0" applyAlignment="0" applyProtection="0">
      <alignment horizontal="left" vertical="center"/>
    </xf>
    <xf numFmtId="0" fontId="28" fillId="0" borderId="4">
      <alignment horizontal="left" vertical="center"/>
    </xf>
    <xf numFmtId="0" fontId="51" fillId="0" borderId="0" applyProtection="0"/>
    <xf numFmtId="0" fontId="28" fillId="0" borderId="0" applyProtection="0"/>
    <xf numFmtId="10" fontId="49" fillId="4" borderId="3" applyNumberFormat="0" applyBorder="0" applyAlignment="0" applyProtection="0"/>
    <xf numFmtId="0" fontId="17" fillId="13" borderId="0" applyNumberFormat="0" applyBorder="0" applyAlignment="0" applyProtection="0"/>
    <xf numFmtId="37" fontId="34" fillId="0" borderId="0"/>
    <xf numFmtId="0" fontId="53" fillId="0" borderId="0"/>
    <xf numFmtId="0" fontId="52" fillId="0" borderId="0"/>
    <xf numFmtId="0" fontId="29" fillId="0" borderId="0"/>
    <xf numFmtId="10" fontId="25" fillId="0" borderId="0" applyFont="0" applyFill="0" applyBorder="0" applyAlignment="0" applyProtection="0"/>
    <xf numFmtId="1" fontId="25" fillId="0" borderId="0"/>
    <xf numFmtId="0" fontId="14" fillId="0" borderId="17" applyProtection="0"/>
    <xf numFmtId="9" fontId="33" fillId="0" borderId="0" applyFont="0" applyFill="0" applyBorder="0" applyAlignment="0" applyProtection="0"/>
    <xf numFmtId="0" fontId="0" fillId="0" borderId="0">
      <alignment vertical="center"/>
    </xf>
    <xf numFmtId="0" fontId="8" fillId="0" borderId="3">
      <alignment horizontal="distributed" vertical="center" wrapText="1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0" fillId="0" borderId="0"/>
    <xf numFmtId="0" fontId="15" fillId="11" borderId="0" applyNumberFormat="0" applyBorder="0" applyAlignment="0" applyProtection="0"/>
    <xf numFmtId="40" fontId="27" fillId="0" borderId="0" applyFon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7" fontId="45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25" fillId="0" borderId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0" borderId="0"/>
    <xf numFmtId="184" fontId="8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50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7" fillId="13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6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90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6" fillId="0" borderId="0"/>
    <xf numFmtId="0" fontId="39" fillId="27" borderId="0" applyNumberFormat="0" applyBorder="0" applyAlignment="0" applyProtection="0"/>
    <xf numFmtId="0" fontId="39" fillId="41" borderId="0" applyNumberFormat="0" applyBorder="0" applyAlignment="0" applyProtection="0"/>
    <xf numFmtId="1" fontId="8" fillId="0" borderId="3">
      <alignment vertical="center"/>
      <protection locked="0"/>
    </xf>
    <xf numFmtId="0" fontId="38" fillId="0" borderId="0"/>
    <xf numFmtId="0" fontId="27" fillId="0" borderId="0" applyFont="0" applyFill="0" applyBorder="0" applyAlignment="0" applyProtection="0"/>
    <xf numFmtId="0" fontId="25" fillId="0" borderId="0"/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55" fillId="0" borderId="0"/>
  </cellStyleXfs>
  <cellXfs count="251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1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1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3" fontId="2" fillId="0" borderId="1" xfId="190" applyNumberFormat="1" applyFont="1" applyFill="1" applyBorder="1" applyAlignment="1" applyProtection="1"/>
    <xf numFmtId="191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3" fontId="1" fillId="0" borderId="3" xfId="192" applyNumberFormat="1" applyFont="1" applyFill="1" applyBorder="1" applyAlignment="1" applyProtection="1">
      <alignment horizontal="center" vertical="center"/>
    </xf>
    <xf numFmtId="192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3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6" xfId="190" applyNumberFormat="1" applyFont="1" applyFill="1" applyBorder="1" applyAlignment="1" applyProtection="1">
      <alignment horizontal="center" vertical="center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1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180" fontId="2" fillId="0" borderId="0" xfId="190" applyNumberFormat="1" applyFont="1" applyFill="1" applyAlignment="1" applyProtection="1">
      <alignment vertical="center"/>
    </xf>
    <xf numFmtId="191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1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10" fontId="0" fillId="0" borderId="0" xfId="15" applyNumberFormat="1" applyFill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4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1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3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1" xfId="190" applyNumberFormat="1" applyFont="1" applyFill="1" applyBorder="1" applyAlignment="1" applyProtection="1"/>
    <xf numFmtId="193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6" xfId="190" applyNumberFormat="1" applyFont="1" applyFill="1" applyBorder="1" applyAlignment="1" applyProtection="1">
      <alignment horizontal="center" vertical="center"/>
    </xf>
    <xf numFmtId="49" fontId="8" fillId="0" borderId="9" xfId="192" applyNumberFormat="1" applyFont="1" applyFill="1" applyBorder="1" applyAlignment="1" applyProtection="1">
      <alignment horizontal="center" vertical="center" wrapText="1"/>
    </xf>
    <xf numFmtId="0" fontId="8" fillId="0" borderId="9" xfId="192" applyNumberFormat="1" applyFont="1" applyFill="1" applyBorder="1" applyAlignment="1" applyProtection="1">
      <alignment vertical="center" wrapText="1"/>
    </xf>
    <xf numFmtId="180" fontId="8" fillId="0" borderId="3" xfId="192" applyNumberFormat="1" applyFont="1" applyFill="1" applyBorder="1" applyAlignment="1" applyProtection="1">
      <alignment horizontal="right" vertical="center" wrapText="1"/>
    </xf>
    <xf numFmtId="180" fontId="8" fillId="0" borderId="9" xfId="192" applyNumberFormat="1" applyFont="1" applyFill="1" applyBorder="1" applyAlignment="1" applyProtection="1">
      <alignment horizontal="right" vertical="center" wrapText="1"/>
    </xf>
    <xf numFmtId="180" fontId="8" fillId="0" borderId="4" xfId="192" applyNumberFormat="1" applyFont="1" applyFill="1" applyBorder="1" applyAlignment="1" applyProtection="1">
      <alignment horizontal="right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180" fontId="8" fillId="0" borderId="3" xfId="191" applyNumberFormat="1" applyFont="1" applyFill="1" applyBorder="1" applyAlignment="1" applyProtection="1">
      <alignment horizontal="right"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1" fontId="0" fillId="0" borderId="3" xfId="190" applyNumberFormat="1" applyFont="1" applyFill="1" applyBorder="1" applyAlignment="1" applyProtection="1">
      <alignment horizontal="right" vertical="center" wrapText="1"/>
    </xf>
    <xf numFmtId="0" fontId="3" fillId="0" borderId="0" xfId="191" applyFont="1"/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91" fontId="2" fillId="0" borderId="0" xfId="192" applyNumberFormat="1" applyFont="1" applyFill="1" applyAlignment="1" applyProtection="1">
      <alignment horizontal="left" vertical="center"/>
    </xf>
    <xf numFmtId="192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1" fontId="2" fillId="0" borderId="0" xfId="192" applyNumberFormat="1" applyFont="1" applyFill="1" applyAlignment="1" applyProtection="1">
      <alignment vertical="center"/>
    </xf>
    <xf numFmtId="180" fontId="2" fillId="0" borderId="0" xfId="192" applyNumberFormat="1" applyFont="1" applyFill="1" applyAlignment="1" applyProtection="1">
      <alignment vertical="center"/>
    </xf>
    <xf numFmtId="194" fontId="4" fillId="0" borderId="0" xfId="187" applyNumberFormat="1" applyFont="1" applyFill="1" applyAlignment="1" applyProtection="1">
      <alignment horizontal="center" vertical="center" wrapText="1"/>
    </xf>
    <xf numFmtId="194" fontId="2" fillId="0" borderId="1" xfId="187" applyNumberFormat="1" applyFont="1" applyFill="1" applyBorder="1" applyAlignment="1" applyProtection="1">
      <alignment horizontal="left" vertical="center" wrapText="1"/>
    </xf>
    <xf numFmtId="194" fontId="2" fillId="0" borderId="1" xfId="187" applyNumberFormat="1" applyFont="1" applyFill="1" applyBorder="1" applyAlignment="1" applyProtection="1">
      <alignment vertical="center" wrapText="1"/>
    </xf>
    <xf numFmtId="194" fontId="4" fillId="0" borderId="1" xfId="187" applyNumberFormat="1" applyFont="1" applyFill="1" applyBorder="1" applyAlignment="1" applyProtection="1">
      <alignment vertical="center" wrapText="1"/>
    </xf>
    <xf numFmtId="194" fontId="1" fillId="0" borderId="9" xfId="187" applyNumberFormat="1" applyFont="1" applyFill="1" applyBorder="1" applyAlignment="1" applyProtection="1">
      <alignment horizontal="center" vertical="center" wrapText="1"/>
    </xf>
    <xf numFmtId="194" fontId="1" fillId="0" borderId="4" xfId="187" applyNumberFormat="1" applyFont="1" applyFill="1" applyBorder="1" applyAlignment="1" applyProtection="1">
      <alignment horizontal="center" vertical="center" wrapText="1"/>
    </xf>
    <xf numFmtId="194" fontId="1" fillId="0" borderId="5" xfId="187" applyNumberFormat="1" applyFont="1" applyFill="1" applyBorder="1" applyAlignment="1" applyProtection="1">
      <alignment horizontal="center" vertical="center" wrapText="1"/>
    </xf>
    <xf numFmtId="194" fontId="1" fillId="0" borderId="3" xfId="187" applyNumberFormat="1" applyFont="1" applyFill="1" applyBorder="1" applyAlignment="1" applyProtection="1">
      <alignment horizontal="centerContinuous" vertical="center"/>
    </xf>
    <xf numFmtId="194" fontId="1" fillId="0" borderId="6" xfId="187" applyNumberFormat="1" applyFont="1" applyFill="1" applyBorder="1" applyAlignment="1" applyProtection="1">
      <alignment horizontal="centerContinuous" vertical="center"/>
    </xf>
    <xf numFmtId="194" fontId="1" fillId="0" borderId="10" xfId="187" applyNumberFormat="1" applyFont="1" applyFill="1" applyBorder="1" applyAlignment="1" applyProtection="1">
      <alignment horizontal="center" vertical="center" wrapText="1"/>
    </xf>
    <xf numFmtId="194" fontId="1" fillId="0" borderId="11" xfId="187" applyNumberFormat="1" applyFont="1" applyFill="1" applyBorder="1" applyAlignment="1" applyProtection="1">
      <alignment horizontal="center" vertical="center" wrapText="1"/>
    </xf>
    <xf numFmtId="194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91" fontId="1" fillId="0" borderId="3" xfId="187" applyNumberFormat="1" applyFont="1" applyFill="1" applyBorder="1" applyAlignment="1" applyProtection="1">
      <alignment horizontal="centerContinuous" vertical="center"/>
    </xf>
    <xf numFmtId="194" fontId="1" fillId="0" borderId="12" xfId="187" applyNumberFormat="1" applyFont="1" applyFill="1" applyBorder="1" applyAlignment="1" applyProtection="1">
      <alignment horizontal="center" vertical="center" wrapText="1"/>
    </xf>
    <xf numFmtId="194" fontId="1" fillId="0" borderId="13" xfId="187" applyNumberFormat="1" applyFont="1" applyFill="1" applyBorder="1" applyAlignment="1" applyProtection="1">
      <alignment horizontal="center" vertical="center" wrapText="1"/>
    </xf>
    <xf numFmtId="194" fontId="1" fillId="0" borderId="10" xfId="187" applyNumberFormat="1" applyFont="1" applyFill="1" applyBorder="1" applyAlignment="1" applyProtection="1">
      <alignment horizontal="center" vertical="center"/>
    </xf>
    <xf numFmtId="191" fontId="1" fillId="0" borderId="9" xfId="187" applyNumberFormat="1" applyFont="1" applyFill="1" applyBorder="1" applyAlignment="1" applyProtection="1">
      <alignment horizontal="center" vertical="center"/>
    </xf>
    <xf numFmtId="191" fontId="1" fillId="0" borderId="4" xfId="187" applyNumberFormat="1" applyFont="1" applyFill="1" applyBorder="1" applyAlignment="1" applyProtection="1">
      <alignment horizontal="center" vertical="center"/>
    </xf>
    <xf numFmtId="194" fontId="1" fillId="0" borderId="14" xfId="187" applyNumberFormat="1" applyFont="1" applyFill="1" applyBorder="1" applyAlignment="1" applyProtection="1">
      <alignment horizontal="center" vertical="center" wrapText="1"/>
    </xf>
    <xf numFmtId="194" fontId="1" fillId="0" borderId="15" xfId="187" applyNumberFormat="1" applyFont="1" applyFill="1" applyBorder="1" applyAlignment="1" applyProtection="1">
      <alignment horizontal="center" vertical="center" wrapText="1"/>
    </xf>
    <xf numFmtId="191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1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80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80" fontId="2" fillId="0" borderId="3" xfId="187" applyNumberFormat="1" applyFont="1" applyFill="1" applyBorder="1" applyAlignment="1" applyProtection="1">
      <alignment horizontal="right" vertical="center" wrapText="1"/>
    </xf>
    <xf numFmtId="195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5" fontId="2" fillId="0" borderId="3" xfId="187" applyNumberFormat="1" applyFont="1" applyFill="1" applyBorder="1" applyAlignment="1">
      <alignment horizontal="right" vertical="center" wrapText="1"/>
    </xf>
    <xf numFmtId="180" fontId="2" fillId="0" borderId="3" xfId="187" applyNumberFormat="1" applyFont="1" applyFill="1" applyBorder="1" applyAlignment="1">
      <alignment horizontal="right" vertical="center"/>
    </xf>
    <xf numFmtId="194" fontId="2" fillId="0" borderId="9" xfId="187" applyNumberFormat="1" applyFont="1" applyFill="1" applyBorder="1" applyAlignment="1" applyProtection="1">
      <alignment horizontal="center" vertical="center" wrapText="1"/>
    </xf>
    <xf numFmtId="194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1" fontId="2" fillId="0" borderId="0" xfId="192" applyNumberFormat="1" applyFont="1" applyFill="1" applyAlignment="1" applyProtection="1">
      <alignment horizontal="right" vertical="center"/>
    </xf>
    <xf numFmtId="194" fontId="2" fillId="0" borderId="1" xfId="187" applyNumberFormat="1" applyFont="1" applyFill="1" applyBorder="1" applyAlignment="1" applyProtection="1">
      <alignment horizontal="right" wrapText="1"/>
    </xf>
    <xf numFmtId="191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9" fillId="0" borderId="0" xfId="192" applyFont="1"/>
    <xf numFmtId="0" fontId="2" fillId="0" borderId="0" xfId="192" applyFont="1"/>
    <xf numFmtId="193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3" fontId="2" fillId="0" borderId="1" xfId="192" applyNumberFormat="1" applyFont="1" applyFill="1" applyBorder="1" applyAlignment="1" applyProtection="1"/>
    <xf numFmtId="193" fontId="2" fillId="3" borderId="1" xfId="192" applyNumberFormat="1" applyFont="1" applyFill="1" applyBorder="1" applyAlignment="1" applyProtection="1"/>
    <xf numFmtId="191" fontId="2" fillId="0" borderId="1" xfId="192" applyNumberFormat="1" applyFont="1" applyFill="1" applyBorder="1" applyAlignment="1" applyProtection="1">
      <alignment vertical="center"/>
    </xf>
    <xf numFmtId="193" fontId="2" fillId="0" borderId="6" xfId="192" applyNumberFormat="1" applyFont="1" applyFill="1" applyBorder="1" applyAlignment="1" applyProtection="1">
      <alignment horizontal="center" vertical="center"/>
    </xf>
    <xf numFmtId="192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10" fontId="3" fillId="0" borderId="0" xfId="15" applyNumberFormat="1" applyFont="1" applyFill="1" applyBorder="1" applyAlignment="1" applyProtection="1"/>
    <xf numFmtId="191" fontId="2" fillId="0" borderId="0" xfId="192" applyNumberFormat="1" applyFont="1" applyFill="1" applyAlignment="1" applyProtection="1">
      <alignment horizontal="right"/>
    </xf>
    <xf numFmtId="0" fontId="9" fillId="0" borderId="0" xfId="191" applyFont="1"/>
    <xf numFmtId="0" fontId="9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91" fontId="2" fillId="0" borderId="0" xfId="191" applyNumberFormat="1" applyFont="1" applyFill="1" applyAlignment="1" applyProtection="1">
      <alignment horizontal="right" vertical="center"/>
    </xf>
    <xf numFmtId="193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1" fontId="2" fillId="4" borderId="0" xfId="191" applyNumberFormat="1" applyFont="1" applyFill="1" applyAlignment="1" applyProtection="1">
      <alignment vertical="center" wrapText="1"/>
    </xf>
    <xf numFmtId="193" fontId="4" fillId="0" borderId="0" xfId="191" applyNumberFormat="1" applyFont="1" applyFill="1" applyAlignment="1" applyProtection="1">
      <alignment horizontal="center" vertical="center"/>
    </xf>
    <xf numFmtId="193" fontId="2" fillId="2" borderId="1" xfId="191" applyNumberFormat="1" applyFont="1" applyFill="1" applyBorder="1" applyAlignment="1" applyProtection="1"/>
    <xf numFmtId="193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1" fontId="1" fillId="0" borderId="4" xfId="184" applyNumberFormat="1" applyFont="1" applyFill="1" applyBorder="1" applyAlignment="1" applyProtection="1">
      <alignment horizontal="center" vertical="center" wrapText="1"/>
    </xf>
    <xf numFmtId="193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3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8" fillId="0" borderId="3" xfId="191" applyNumberFormat="1" applyFont="1" applyFill="1" applyBorder="1" applyAlignment="1" applyProtection="1">
      <alignment horizontal="left" vertical="center" wrapText="1"/>
    </xf>
    <xf numFmtId="0" fontId="8" fillId="0" borderId="3" xfId="191" applyNumberFormat="1" applyFont="1" applyFill="1" applyBorder="1" applyAlignment="1" applyProtection="1">
      <alignment horizontal="left" vertical="center" wrapText="1"/>
    </xf>
    <xf numFmtId="191" fontId="2" fillId="4" borderId="0" xfId="191" applyNumberFormat="1" applyFont="1" applyFill="1" applyBorder="1" applyAlignment="1" applyProtection="1">
      <alignment horizontal="right"/>
    </xf>
    <xf numFmtId="191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80" fontId="8" fillId="0" borderId="3" xfId="191" applyNumberFormat="1" applyFont="1" applyFill="1" applyBorder="1" applyAlignment="1">
      <alignment horizontal="right" vertical="center" wrapText="1"/>
    </xf>
    <xf numFmtId="0" fontId="9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1" fontId="2" fillId="0" borderId="0" xfId="191" applyNumberFormat="1" applyFont="1" applyFill="1" applyAlignment="1" applyProtection="1">
      <alignment horizontal="left" vertical="center"/>
    </xf>
    <xf numFmtId="194" fontId="2" fillId="0" borderId="0" xfId="184" applyNumberFormat="1" applyFont="1" applyFill="1" applyAlignment="1" applyProtection="1">
      <alignment horizontal="right" vertical="center"/>
    </xf>
    <xf numFmtId="191" fontId="2" fillId="0" borderId="0" xfId="184" applyNumberFormat="1" applyFont="1" applyFill="1" applyAlignment="1" applyProtection="1">
      <alignment horizontal="right" vertical="center"/>
    </xf>
    <xf numFmtId="191" fontId="2" fillId="0" borderId="0" xfId="184" applyNumberFormat="1" applyFont="1" applyFill="1" applyAlignment="1" applyProtection="1">
      <alignment vertical="center"/>
    </xf>
    <xf numFmtId="194" fontId="4" fillId="0" borderId="0" xfId="184" applyNumberFormat="1" applyFont="1" applyFill="1" applyAlignment="1" applyProtection="1">
      <alignment horizontal="center" vertical="center"/>
    </xf>
    <xf numFmtId="191" fontId="2" fillId="0" borderId="0" xfId="184" applyNumberFormat="1" applyFont="1" applyFill="1" applyAlignment="1" applyProtection="1">
      <alignment horizontal="center"/>
    </xf>
    <xf numFmtId="191" fontId="2" fillId="0" borderId="0" xfId="184" applyNumberFormat="1" applyFont="1" applyFill="1" applyAlignment="1" applyProtection="1">
      <alignment horizontal="center" vertical="center"/>
    </xf>
    <xf numFmtId="194" fontId="1" fillId="0" borderId="3" xfId="184" applyNumberFormat="1" applyFont="1" applyFill="1" applyBorder="1" applyAlignment="1" applyProtection="1">
      <alignment horizontal="centerContinuous" vertical="center"/>
    </xf>
    <xf numFmtId="194" fontId="1" fillId="0" borderId="6" xfId="184" applyNumberFormat="1" applyFont="1" applyFill="1" applyBorder="1" applyAlignment="1" applyProtection="1">
      <alignment horizontal="centerContinuous" vertical="center"/>
    </xf>
    <xf numFmtId="194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1" fontId="2" fillId="0" borderId="2" xfId="184" applyNumberFormat="1" applyFont="1" applyFill="1" applyBorder="1" applyAlignment="1" applyProtection="1">
      <alignment horizontal="right" vertical="center" wrapText="1"/>
    </xf>
    <xf numFmtId="195" fontId="2" fillId="0" borderId="1" xfId="184" applyNumberFormat="1" applyFont="1" applyFill="1" applyBorder="1" applyAlignment="1">
      <alignment horizontal="left" vertical="center"/>
    </xf>
    <xf numFmtId="180" fontId="2" fillId="0" borderId="2" xfId="184" applyNumberFormat="1" applyFont="1" applyFill="1" applyBorder="1" applyAlignment="1">
      <alignment horizontal="right" vertical="center" wrapText="1"/>
    </xf>
    <xf numFmtId="180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1" fontId="2" fillId="0" borderId="3" xfId="184" applyNumberFormat="1" applyFont="1" applyFill="1" applyBorder="1" applyAlignment="1" applyProtection="1">
      <alignment horizontal="right" vertical="center" wrapText="1"/>
    </xf>
    <xf numFmtId="195" fontId="2" fillId="0" borderId="4" xfId="184" applyNumberFormat="1" applyFont="1" applyFill="1" applyBorder="1" applyAlignment="1">
      <alignment horizontal="left" vertical="center"/>
    </xf>
    <xf numFmtId="180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5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vertical="center" wrapText="1"/>
    </xf>
    <xf numFmtId="195" fontId="2" fillId="0" borderId="4" xfId="184" applyNumberFormat="1" applyFont="1" applyFill="1" applyBorder="1" applyAlignment="1" applyProtection="1">
      <alignment horizontal="left" vertical="center"/>
    </xf>
    <xf numFmtId="195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1" fontId="2" fillId="0" borderId="3" xfId="184" applyNumberFormat="1" applyFont="1" applyFill="1" applyBorder="1" applyAlignment="1">
      <alignment horizontal="right" vertical="center" wrapText="1"/>
    </xf>
    <xf numFmtId="195" fontId="2" fillId="0" borderId="9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horizontal="center" vertical="center"/>
    </xf>
    <xf numFmtId="191" fontId="2" fillId="0" borderId="3" xfId="184" applyNumberFormat="1" applyFont="1" applyFill="1" applyBorder="1" applyAlignment="1">
      <alignment horizontal="right" vertical="center"/>
    </xf>
    <xf numFmtId="195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81" fontId="1" fillId="0" borderId="6" xfId="186" applyNumberFormat="1" applyFont="1" applyBorder="1" applyAlignment="1">
      <alignment horizontal="center" vertical="center" wrapText="1"/>
    </xf>
    <xf numFmtId="181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1" fontId="2" fillId="0" borderId="16" xfId="186" applyNumberFormat="1" applyFont="1" applyFill="1" applyBorder="1" applyAlignment="1">
      <alignment horizontal="right" vertical="center" wrapText="1"/>
    </xf>
    <xf numFmtId="181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4" workbookViewId="0">
      <selection activeCell="E13" sqref="E13"/>
    </sheetView>
  </sheetViews>
  <sheetFormatPr defaultColWidth="6.875" defaultRowHeight="15.6"/>
  <cols>
    <col min="1" max="1" width="20.375" style="205" customWidth="1"/>
    <col min="2" max="2" width="12.875" style="205" customWidth="1"/>
    <col min="3" max="3" width="18.625" style="205" customWidth="1"/>
    <col min="4" max="9" width="9.625" style="205" customWidth="1"/>
    <col min="10" max="10" width="9.625" style="206" customWidth="1"/>
    <col min="11" max="11" width="8.375" style="204" customWidth="1"/>
    <col min="12" max="23" width="6.875" style="204" customWidth="1"/>
    <col min="24" max="241" width="6.875" style="205" customWidth="1"/>
    <col min="242" max="16384" width="6.875" style="205"/>
  </cols>
  <sheetData>
    <row r="1" ht="25.5" customHeight="1" spans="1:9">
      <c r="A1" s="207" t="s">
        <v>0</v>
      </c>
      <c r="B1" s="208"/>
      <c r="C1" s="208"/>
      <c r="D1" s="209"/>
      <c r="E1" s="209"/>
      <c r="F1" s="210"/>
      <c r="G1" s="210"/>
      <c r="H1" s="210"/>
      <c r="I1" s="210"/>
    </row>
    <row r="2" ht="25.5" customHeight="1" spans="1:10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</row>
    <row r="3" ht="25.5" customHeight="1" spans="1:10">
      <c r="A3" s="42" t="s">
        <v>2</v>
      </c>
      <c r="B3" s="42"/>
      <c r="C3" s="212"/>
      <c r="D3" s="212"/>
      <c r="E3" s="213"/>
      <c r="F3" s="210"/>
      <c r="G3" s="210"/>
      <c r="H3" s="210"/>
      <c r="I3" s="210"/>
      <c r="J3" s="243" t="s">
        <v>3</v>
      </c>
    </row>
    <row r="4" s="202" customFormat="1" ht="21" customHeight="1" spans="1:23">
      <c r="A4" s="214" t="s">
        <v>4</v>
      </c>
      <c r="B4" s="214"/>
      <c r="C4" s="214" t="s">
        <v>5</v>
      </c>
      <c r="D4" s="215"/>
      <c r="E4" s="215"/>
      <c r="F4" s="214"/>
      <c r="G4" s="214"/>
      <c r="H4" s="214"/>
      <c r="I4" s="214"/>
      <c r="J4" s="244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</row>
    <row r="5" s="202" customFormat="1" ht="38.1" customHeight="1" spans="1:23">
      <c r="A5" s="216" t="s">
        <v>6</v>
      </c>
      <c r="B5" s="216" t="s">
        <v>7</v>
      </c>
      <c r="C5" s="216" t="s">
        <v>8</v>
      </c>
      <c r="D5" s="217" t="s">
        <v>9</v>
      </c>
      <c r="E5" s="218" t="s">
        <v>10</v>
      </c>
      <c r="F5" s="189" t="s">
        <v>11</v>
      </c>
      <c r="G5" s="190" t="s">
        <v>12</v>
      </c>
      <c r="H5" s="190" t="s">
        <v>13</v>
      </c>
      <c r="I5" s="190" t="s">
        <v>14</v>
      </c>
      <c r="J5" s="246" t="s">
        <v>15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</row>
    <row r="6" s="203" customFormat="1" ht="24.75" customHeight="1" spans="1:23">
      <c r="A6" s="219" t="s">
        <v>16</v>
      </c>
      <c r="B6" s="220">
        <v>227.3</v>
      </c>
      <c r="C6" s="221" t="s">
        <v>17</v>
      </c>
      <c r="D6" s="222">
        <v>187.3</v>
      </c>
      <c r="E6" s="223"/>
      <c r="F6" s="223"/>
      <c r="G6" s="223"/>
      <c r="H6" s="223"/>
      <c r="I6" s="223"/>
      <c r="J6" s="247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</row>
    <row r="7" s="203" customFormat="1" ht="24.75" customHeight="1" spans="1:23">
      <c r="A7" s="224" t="s">
        <v>18</v>
      </c>
      <c r="B7" s="225">
        <v>227.3</v>
      </c>
      <c r="C7" s="226" t="s">
        <v>19</v>
      </c>
      <c r="D7" s="227">
        <v>172.3</v>
      </c>
      <c r="E7" s="227"/>
      <c r="F7" s="227"/>
      <c r="G7" s="227"/>
      <c r="H7" s="227"/>
      <c r="I7" s="227"/>
      <c r="J7" s="247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</row>
    <row r="8" s="203" customFormat="1" ht="24.75" customHeight="1" spans="1:23">
      <c r="A8" s="228" t="s">
        <v>20</v>
      </c>
      <c r="B8" s="225"/>
      <c r="C8" s="229" t="s">
        <v>21</v>
      </c>
      <c r="D8" s="225">
        <v>15</v>
      </c>
      <c r="E8" s="225"/>
      <c r="F8" s="225"/>
      <c r="G8" s="225"/>
      <c r="H8" s="225"/>
      <c r="I8" s="225"/>
      <c r="J8" s="249">
        <v>0</v>
      </c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</row>
    <row r="9" s="203" customFormat="1" ht="24.75" customHeight="1" spans="1:23">
      <c r="A9" s="230" t="s">
        <v>22</v>
      </c>
      <c r="B9" s="225"/>
      <c r="C9" s="229" t="s">
        <v>23</v>
      </c>
      <c r="D9" s="225"/>
      <c r="E9" s="225"/>
      <c r="F9" s="225"/>
      <c r="G9" s="225"/>
      <c r="H9" s="225"/>
      <c r="I9" s="225"/>
      <c r="J9" s="249">
        <v>0</v>
      </c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</row>
    <row r="10" s="203" customFormat="1" ht="24.75" customHeight="1" spans="1:23">
      <c r="A10" s="231" t="s">
        <v>24</v>
      </c>
      <c r="B10" s="225">
        <v>0</v>
      </c>
      <c r="C10" s="229" t="s">
        <v>25</v>
      </c>
      <c r="D10" s="227">
        <v>40</v>
      </c>
      <c r="E10" s="227"/>
      <c r="F10" s="227"/>
      <c r="G10" s="227"/>
      <c r="H10" s="227"/>
      <c r="I10" s="227"/>
      <c r="J10" s="247">
        <v>0</v>
      </c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</row>
    <row r="11" s="203" customFormat="1" ht="24.75" customHeight="1" spans="1:23">
      <c r="A11" s="230" t="s">
        <v>26</v>
      </c>
      <c r="B11" s="225">
        <v>0</v>
      </c>
      <c r="C11" s="229" t="s">
        <v>27</v>
      </c>
      <c r="D11" s="227">
        <v>40</v>
      </c>
      <c r="E11" s="227"/>
      <c r="F11" s="227"/>
      <c r="G11" s="227"/>
      <c r="H11" s="227"/>
      <c r="I11" s="227"/>
      <c r="J11" s="247">
        <v>0</v>
      </c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</row>
    <row r="12" s="203" customFormat="1" ht="23.25" customHeight="1" spans="1:23">
      <c r="A12" s="232"/>
      <c r="B12" s="225">
        <v>0</v>
      </c>
      <c r="C12" s="233" t="s">
        <v>28</v>
      </c>
      <c r="D12" s="227"/>
      <c r="E12" s="227"/>
      <c r="F12" s="227"/>
      <c r="G12" s="227"/>
      <c r="H12" s="227"/>
      <c r="I12" s="227"/>
      <c r="J12" s="247">
        <v>0</v>
      </c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</row>
    <row r="13" s="203" customFormat="1" ht="23.25" customHeight="1" spans="1:23">
      <c r="A13" s="224"/>
      <c r="B13" s="225"/>
      <c r="C13" s="234" t="s">
        <v>29</v>
      </c>
      <c r="D13" s="227"/>
      <c r="E13" s="227"/>
      <c r="F13" s="227"/>
      <c r="G13" s="227"/>
      <c r="H13" s="227"/>
      <c r="I13" s="227"/>
      <c r="J13" s="247">
        <v>0</v>
      </c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</row>
    <row r="14" s="203" customFormat="1" ht="23.25" customHeight="1" spans="1:23">
      <c r="A14" s="235" t="s">
        <v>10</v>
      </c>
      <c r="B14" s="236"/>
      <c r="C14" s="234" t="s">
        <v>30</v>
      </c>
      <c r="D14" s="227"/>
      <c r="E14" s="227"/>
      <c r="F14" s="227"/>
      <c r="G14" s="227"/>
      <c r="H14" s="227"/>
      <c r="I14" s="227"/>
      <c r="J14" s="247">
        <v>0</v>
      </c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</row>
    <row r="15" s="203" customFormat="1" ht="23.25" customHeight="1" spans="1:23">
      <c r="A15" s="224" t="s">
        <v>31</v>
      </c>
      <c r="B15" s="225"/>
      <c r="C15" s="233" t="s">
        <v>32</v>
      </c>
      <c r="D15" s="227"/>
      <c r="E15" s="227"/>
      <c r="F15" s="227"/>
      <c r="G15" s="227"/>
      <c r="H15" s="227"/>
      <c r="I15" s="227"/>
      <c r="J15" s="247">
        <v>0</v>
      </c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</row>
    <row r="16" s="203" customFormat="1" ht="23.25" customHeight="1" spans="1:23">
      <c r="A16" s="228" t="s">
        <v>33</v>
      </c>
      <c r="B16" s="237"/>
      <c r="C16" s="238" t="s">
        <v>34</v>
      </c>
      <c r="D16" s="227"/>
      <c r="E16" s="227"/>
      <c r="F16" s="227"/>
      <c r="G16" s="227"/>
      <c r="H16" s="227"/>
      <c r="I16" s="227"/>
      <c r="J16" s="247">
        <v>0</v>
      </c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</row>
    <row r="17" s="203" customFormat="1" ht="23.25" customHeight="1" spans="1:23">
      <c r="A17" s="235"/>
      <c r="B17" s="237"/>
      <c r="C17" s="238"/>
      <c r="D17" s="227"/>
      <c r="E17" s="227"/>
      <c r="F17" s="227"/>
      <c r="G17" s="227"/>
      <c r="H17" s="227"/>
      <c r="I17" s="227"/>
      <c r="J17" s="247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</row>
    <row r="18" ht="21" customHeight="1" spans="1:10">
      <c r="A18" s="230"/>
      <c r="B18" s="237"/>
      <c r="C18" s="239"/>
      <c r="D18" s="223"/>
      <c r="E18" s="223"/>
      <c r="F18" s="223"/>
      <c r="G18" s="223"/>
      <c r="H18" s="223"/>
      <c r="I18" s="223"/>
      <c r="J18" s="250"/>
    </row>
    <row r="19" s="203" customFormat="1" ht="23.25" customHeight="1" spans="1:23">
      <c r="A19" s="240" t="s">
        <v>35</v>
      </c>
      <c r="B19" s="241">
        <v>227.3</v>
      </c>
      <c r="C19" s="242" t="s">
        <v>36</v>
      </c>
      <c r="D19" s="223">
        <v>227.3</v>
      </c>
      <c r="E19" s="223"/>
      <c r="F19" s="223"/>
      <c r="G19" s="223"/>
      <c r="H19" s="223"/>
      <c r="I19" s="223"/>
      <c r="J19" s="247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</row>
    <row r="20" spans="1:9">
      <c r="A20" s="204"/>
      <c r="B20" s="204"/>
      <c r="C20" s="204"/>
      <c r="D20" s="204"/>
      <c r="E20" s="204"/>
      <c r="F20" s="204"/>
      <c r="G20" s="204"/>
      <c r="H20" s="204"/>
      <c r="I20" s="204"/>
    </row>
    <row r="21" spans="1:9">
      <c r="A21" s="204"/>
      <c r="B21" s="204"/>
      <c r="C21" s="204"/>
      <c r="D21" s="204"/>
      <c r="E21" s="204"/>
      <c r="F21" s="204"/>
      <c r="G21" s="204"/>
      <c r="H21" s="204"/>
      <c r="I21" s="204"/>
    </row>
    <row r="22" spans="1:9">
      <c r="A22" s="204"/>
      <c r="B22" s="204"/>
      <c r="C22" s="204"/>
      <c r="D22" s="204"/>
      <c r="E22" s="204"/>
      <c r="F22" s="204"/>
      <c r="G22" s="204"/>
      <c r="H22" s="204"/>
      <c r="I22" s="204"/>
    </row>
    <row r="23" spans="1:9">
      <c r="A23" s="204"/>
      <c r="B23" s="204"/>
      <c r="C23" s="204"/>
      <c r="D23" s="204"/>
      <c r="E23" s="204"/>
      <c r="F23" s="204"/>
      <c r="G23" s="204"/>
      <c r="H23" s="204"/>
      <c r="I23" s="204"/>
    </row>
    <row r="24" spans="1:9">
      <c r="A24" s="204"/>
      <c r="B24" s="204"/>
      <c r="C24" s="204"/>
      <c r="D24" s="204"/>
      <c r="E24" s="204"/>
      <c r="F24" s="204"/>
      <c r="G24" s="204"/>
      <c r="H24" s="204"/>
      <c r="I24" s="204"/>
    </row>
    <row r="25" spans="1:9">
      <c r="A25" s="204"/>
      <c r="B25" s="204"/>
      <c r="C25" s="204"/>
      <c r="D25" s="204"/>
      <c r="E25" s="204"/>
      <c r="F25" s="204"/>
      <c r="G25" s="204"/>
      <c r="H25" s="204"/>
      <c r="I25" s="204"/>
    </row>
    <row r="26" spans="1:9">
      <c r="A26" s="204"/>
      <c r="B26" s="204"/>
      <c r="C26" s="204"/>
      <c r="D26" s="204"/>
      <c r="E26" s="204"/>
      <c r="F26" s="204"/>
      <c r="G26" s="204"/>
      <c r="H26" s="204"/>
      <c r="I26" s="204"/>
    </row>
    <row r="27" spans="1:9">
      <c r="A27" s="204"/>
      <c r="B27" s="204"/>
      <c r="C27" s="204"/>
      <c r="D27" s="204"/>
      <c r="E27" s="204"/>
      <c r="F27" s="204"/>
      <c r="G27" s="204"/>
      <c r="H27" s="204"/>
      <c r="I27" s="204"/>
    </row>
    <row r="28" s="204" customFormat="1" spans="10:10">
      <c r="J28" s="206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showGridLines="0" showZeros="0" topLeftCell="A3" workbookViewId="0">
      <selection activeCell="E7" sqref="E7:E19"/>
    </sheetView>
  </sheetViews>
  <sheetFormatPr defaultColWidth="7.25" defaultRowHeight="10.8"/>
  <cols>
    <col min="1" max="3" width="6.25" style="174" customWidth="1"/>
    <col min="4" max="4" width="22.125" style="174" customWidth="1"/>
    <col min="5" max="5" width="13.25" style="174" customWidth="1"/>
    <col min="6" max="11" width="10.625" style="174" customWidth="1"/>
    <col min="12" max="244" width="7.25" style="174" customWidth="1"/>
    <col min="245" max="16384" width="7.25" style="174"/>
  </cols>
  <sheetData>
    <row r="1" ht="25.5" customHeight="1" spans="1:11">
      <c r="A1" s="175" t="s">
        <v>37</v>
      </c>
      <c r="B1" s="176"/>
      <c r="C1" s="177"/>
      <c r="D1" s="178"/>
      <c r="E1" s="179"/>
      <c r="F1" s="179"/>
      <c r="G1" s="179"/>
      <c r="H1" s="179"/>
      <c r="I1" s="179"/>
      <c r="K1" s="175"/>
    </row>
    <row r="2" ht="25.5" customHeight="1" spans="1:11">
      <c r="A2" s="180" t="s">
        <v>38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ht="25.5" customHeight="1" spans="1:11">
      <c r="A3" s="42" t="s">
        <v>2</v>
      </c>
      <c r="B3" s="181"/>
      <c r="C3" s="181"/>
      <c r="D3" s="182"/>
      <c r="E3" s="179"/>
      <c r="F3" s="179"/>
      <c r="G3" s="179"/>
      <c r="H3" s="179"/>
      <c r="I3" s="179"/>
      <c r="K3" s="197" t="s">
        <v>3</v>
      </c>
    </row>
    <row r="4" s="171" customFormat="1" ht="23.1" customHeight="1" spans="1:11">
      <c r="A4" s="183" t="s">
        <v>39</v>
      </c>
      <c r="B4" s="183"/>
      <c r="C4" s="183"/>
      <c r="D4" s="184" t="s">
        <v>40</v>
      </c>
      <c r="E4" s="185"/>
      <c r="F4" s="185"/>
      <c r="G4" s="185"/>
      <c r="H4" s="185"/>
      <c r="I4" s="185"/>
      <c r="J4" s="185"/>
      <c r="K4" s="198"/>
    </row>
    <row r="5" s="172" customFormat="1" ht="30.6" customHeight="1" spans="1:11">
      <c r="A5" s="186" t="s">
        <v>41</v>
      </c>
      <c r="B5" s="187" t="s">
        <v>42</v>
      </c>
      <c r="C5" s="188" t="s">
        <v>43</v>
      </c>
      <c r="D5" s="184"/>
      <c r="E5" s="189" t="s">
        <v>9</v>
      </c>
      <c r="F5" s="189" t="s">
        <v>10</v>
      </c>
      <c r="G5" s="190" t="s">
        <v>11</v>
      </c>
      <c r="H5" s="190" t="s">
        <v>12</v>
      </c>
      <c r="I5" s="190" t="s">
        <v>44</v>
      </c>
      <c r="J5" s="199" t="s">
        <v>14</v>
      </c>
      <c r="K5" s="200" t="s">
        <v>15</v>
      </c>
    </row>
    <row r="6" ht="15" customHeight="1" spans="1:11">
      <c r="A6" s="191" t="s">
        <v>45</v>
      </c>
      <c r="B6" s="192" t="s">
        <v>45</v>
      </c>
      <c r="C6" s="192" t="s">
        <v>45</v>
      </c>
      <c r="D6" s="193" t="s">
        <v>45</v>
      </c>
      <c r="E6" s="194">
        <v>2</v>
      </c>
      <c r="F6" s="194">
        <v>3</v>
      </c>
      <c r="G6" s="194">
        <v>4</v>
      </c>
      <c r="H6" s="194">
        <v>5</v>
      </c>
      <c r="I6" s="194">
        <v>6</v>
      </c>
      <c r="J6" s="194">
        <v>7</v>
      </c>
      <c r="K6" s="194">
        <v>10</v>
      </c>
    </row>
    <row r="7" s="173" customFormat="1" ht="23.45" customHeight="1" spans="1:11">
      <c r="A7" s="85" t="s">
        <v>46</v>
      </c>
      <c r="B7" s="85" t="s">
        <v>47</v>
      </c>
      <c r="C7" s="85" t="s">
        <v>48</v>
      </c>
      <c r="D7" s="86" t="s">
        <v>49</v>
      </c>
      <c r="E7" s="87">
        <v>21.6</v>
      </c>
      <c r="F7" s="93"/>
      <c r="G7" s="87">
        <v>21.6</v>
      </c>
      <c r="H7" s="93"/>
      <c r="I7" s="93"/>
      <c r="J7" s="93"/>
      <c r="K7" s="201"/>
    </row>
    <row r="8" ht="23.45" customHeight="1" spans="1:11">
      <c r="A8" s="85" t="s">
        <v>46</v>
      </c>
      <c r="B8" s="85" t="s">
        <v>50</v>
      </c>
      <c r="C8" s="85" t="s">
        <v>51</v>
      </c>
      <c r="D8" s="86" t="s">
        <v>52</v>
      </c>
      <c r="E8" s="87">
        <v>85.4</v>
      </c>
      <c r="F8" s="93"/>
      <c r="G8" s="87">
        <v>85.4</v>
      </c>
      <c r="H8" s="93"/>
      <c r="I8" s="93"/>
      <c r="J8" s="93"/>
      <c r="K8" s="201"/>
    </row>
    <row r="9" ht="23.45" customHeight="1" spans="1:16">
      <c r="A9" s="85" t="s">
        <v>46</v>
      </c>
      <c r="B9" s="85" t="s">
        <v>53</v>
      </c>
      <c r="C9" s="85" t="s">
        <v>54</v>
      </c>
      <c r="D9" s="86" t="s">
        <v>55</v>
      </c>
      <c r="E9" s="87">
        <v>1.2</v>
      </c>
      <c r="F9" s="93"/>
      <c r="G9" s="87">
        <v>1.2</v>
      </c>
      <c r="H9" s="93"/>
      <c r="I9" s="93"/>
      <c r="J9" s="93"/>
      <c r="K9" s="201"/>
      <c r="P9" s="96"/>
    </row>
    <row r="10" ht="23.45" customHeight="1" spans="1:11">
      <c r="A10" s="85" t="s">
        <v>46</v>
      </c>
      <c r="B10" s="85" t="s">
        <v>50</v>
      </c>
      <c r="C10" s="85" t="s">
        <v>51</v>
      </c>
      <c r="D10" s="86" t="s">
        <v>56</v>
      </c>
      <c r="E10" s="87">
        <v>10.5</v>
      </c>
      <c r="F10" s="93"/>
      <c r="G10" s="87">
        <v>10.51</v>
      </c>
      <c r="H10" s="93"/>
      <c r="I10" s="93"/>
      <c r="J10" s="93"/>
      <c r="K10" s="201"/>
    </row>
    <row r="11" ht="23.45" customHeight="1" spans="1:11">
      <c r="A11" s="85" t="s">
        <v>57</v>
      </c>
      <c r="B11" s="85" t="s">
        <v>58</v>
      </c>
      <c r="C11" s="85" t="s">
        <v>48</v>
      </c>
      <c r="D11" s="86" t="s">
        <v>59</v>
      </c>
      <c r="E11" s="87">
        <v>14.2</v>
      </c>
      <c r="F11" s="93"/>
      <c r="G11" s="87">
        <v>14.2</v>
      </c>
      <c r="H11" s="93"/>
      <c r="I11" s="93"/>
      <c r="J11" s="93"/>
      <c r="K11" s="201"/>
    </row>
    <row r="12" ht="23.45" customHeight="1" spans="1:11">
      <c r="A12" s="85" t="s">
        <v>60</v>
      </c>
      <c r="B12" s="85" t="s">
        <v>61</v>
      </c>
      <c r="C12" s="85" t="s">
        <v>61</v>
      </c>
      <c r="D12" s="86" t="s">
        <v>62</v>
      </c>
      <c r="E12" s="87">
        <v>24</v>
      </c>
      <c r="F12" s="93"/>
      <c r="G12" s="87">
        <v>24</v>
      </c>
      <c r="H12" s="93"/>
      <c r="I12" s="93"/>
      <c r="J12" s="93"/>
      <c r="K12" s="201"/>
    </row>
    <row r="13" ht="23.45" customHeight="1" spans="1:11">
      <c r="A13" s="85" t="s">
        <v>60</v>
      </c>
      <c r="B13" s="85" t="s">
        <v>63</v>
      </c>
      <c r="C13" s="85" t="s">
        <v>58</v>
      </c>
      <c r="D13" s="86" t="s">
        <v>64</v>
      </c>
      <c r="E13" s="87">
        <v>0.8</v>
      </c>
      <c r="F13" s="93"/>
      <c r="G13" s="87">
        <v>0.8</v>
      </c>
      <c r="H13" s="93"/>
      <c r="I13" s="93"/>
      <c r="J13" s="93"/>
      <c r="K13" s="201"/>
    </row>
    <row r="14" ht="23.45" customHeight="1" spans="1:11">
      <c r="A14" s="85" t="s">
        <v>46</v>
      </c>
      <c r="B14" s="85" t="s">
        <v>47</v>
      </c>
      <c r="C14" s="85" t="s">
        <v>48</v>
      </c>
      <c r="D14" s="86" t="s">
        <v>65</v>
      </c>
      <c r="E14" s="87">
        <v>4.7</v>
      </c>
      <c r="F14" s="93"/>
      <c r="G14" s="87">
        <v>4.7</v>
      </c>
      <c r="H14" s="93"/>
      <c r="I14" s="93"/>
      <c r="J14" s="93"/>
      <c r="K14" s="201"/>
    </row>
    <row r="15" ht="23.45" customHeight="1" spans="1:11">
      <c r="A15" s="85" t="s">
        <v>66</v>
      </c>
      <c r="B15" s="85" t="s">
        <v>67</v>
      </c>
      <c r="C15" s="85" t="s">
        <v>48</v>
      </c>
      <c r="D15" s="86" t="s">
        <v>68</v>
      </c>
      <c r="E15" s="87">
        <v>1.9</v>
      </c>
      <c r="F15" s="93"/>
      <c r="G15" s="87">
        <v>1.9</v>
      </c>
      <c r="H15" s="93"/>
      <c r="I15" s="93"/>
      <c r="J15" s="93"/>
      <c r="K15" s="201"/>
    </row>
    <row r="16" ht="23.45" customHeight="1" spans="1:11">
      <c r="A16" s="85" t="s">
        <v>66</v>
      </c>
      <c r="B16" s="85" t="s">
        <v>67</v>
      </c>
      <c r="C16" s="85" t="s">
        <v>58</v>
      </c>
      <c r="D16" s="86" t="s">
        <v>69</v>
      </c>
      <c r="E16" s="87">
        <v>8</v>
      </c>
      <c r="F16" s="93"/>
      <c r="G16" s="87">
        <v>8</v>
      </c>
      <c r="H16" s="93"/>
      <c r="I16" s="93"/>
      <c r="J16" s="93"/>
      <c r="K16" s="201"/>
    </row>
    <row r="17" ht="23.45" customHeight="1" spans="1:11">
      <c r="A17" s="85" t="s">
        <v>46</v>
      </c>
      <c r="B17" s="85" t="s">
        <v>47</v>
      </c>
      <c r="C17" s="85" t="s">
        <v>48</v>
      </c>
      <c r="D17" s="86" t="s">
        <v>70</v>
      </c>
      <c r="E17" s="87">
        <v>8</v>
      </c>
      <c r="F17" s="93"/>
      <c r="G17" s="87">
        <v>8</v>
      </c>
      <c r="H17" s="93"/>
      <c r="I17" s="93"/>
      <c r="J17" s="93"/>
      <c r="K17" s="201"/>
    </row>
    <row r="18" ht="23.45" customHeight="1" spans="1:11">
      <c r="A18" s="85" t="s">
        <v>46</v>
      </c>
      <c r="B18" s="85" t="s">
        <v>47</v>
      </c>
      <c r="C18" s="85" t="s">
        <v>48</v>
      </c>
      <c r="D18" s="86" t="s">
        <v>71</v>
      </c>
      <c r="E18" s="87">
        <v>7</v>
      </c>
      <c r="F18" s="93"/>
      <c r="G18" s="87">
        <v>7</v>
      </c>
      <c r="H18" s="93"/>
      <c r="I18" s="93"/>
      <c r="J18" s="93"/>
      <c r="K18" s="201"/>
    </row>
    <row r="19" ht="23.45" customHeight="1" spans="1:11">
      <c r="A19" s="85" t="s">
        <v>72</v>
      </c>
      <c r="B19" s="85" t="s">
        <v>73</v>
      </c>
      <c r="C19" s="85" t="s">
        <v>48</v>
      </c>
      <c r="D19" s="86" t="s">
        <v>74</v>
      </c>
      <c r="E19" s="87">
        <v>40</v>
      </c>
      <c r="F19" s="93"/>
      <c r="G19" s="87">
        <v>40</v>
      </c>
      <c r="H19" s="93"/>
      <c r="I19" s="93"/>
      <c r="J19" s="93"/>
      <c r="K19" s="201"/>
    </row>
    <row r="20" ht="23.45" customHeight="1" spans="1:11">
      <c r="A20" s="195"/>
      <c r="B20" s="195"/>
      <c r="C20" s="195"/>
      <c r="D20" s="196" t="s">
        <v>9</v>
      </c>
      <c r="E20" s="93">
        <v>227.3</v>
      </c>
      <c r="F20" s="93"/>
      <c r="G20" s="93">
        <v>227.3</v>
      </c>
      <c r="H20" s="93"/>
      <c r="I20" s="93"/>
      <c r="J20" s="93"/>
      <c r="K20" s="201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G22" sqref="G22"/>
    </sheetView>
  </sheetViews>
  <sheetFormatPr defaultColWidth="7.25" defaultRowHeight="10.8"/>
  <cols>
    <col min="1" max="3" width="6.25" style="97" customWidth="1"/>
    <col min="4" max="4" width="22.125" style="97" customWidth="1"/>
    <col min="5" max="5" width="14.625" style="97" customWidth="1"/>
    <col min="6" max="6" width="13.125" style="97" customWidth="1"/>
    <col min="7" max="10" width="12.125" style="97" customWidth="1"/>
    <col min="11" max="242" width="7.25" style="97" customWidth="1"/>
    <col min="243" max="16384" width="7.25" style="97"/>
  </cols>
  <sheetData>
    <row r="1" ht="25.5" customHeight="1" spans="1:10">
      <c r="A1" s="149" t="s">
        <v>75</v>
      </c>
      <c r="B1" s="159"/>
      <c r="C1" s="104"/>
      <c r="D1" s="105"/>
      <c r="E1" s="106"/>
      <c r="F1" s="106"/>
      <c r="G1" s="106"/>
      <c r="H1" s="107"/>
      <c r="I1" s="106"/>
      <c r="J1" s="149"/>
    </row>
    <row r="2" ht="25.5" customHeight="1" spans="1:10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</row>
    <row r="3" ht="25.5" customHeight="1" spans="1:10">
      <c r="A3" s="161" t="s">
        <v>2</v>
      </c>
      <c r="B3" s="162"/>
      <c r="C3" s="162"/>
      <c r="D3" s="162"/>
      <c r="E3" s="106"/>
      <c r="F3" s="163"/>
      <c r="G3" s="163"/>
      <c r="H3" s="163"/>
      <c r="I3" s="163"/>
      <c r="J3" s="170" t="s">
        <v>3</v>
      </c>
    </row>
    <row r="4" s="157" customFormat="1" ht="23.1" customHeight="1" spans="1:10">
      <c r="A4" s="13" t="s">
        <v>39</v>
      </c>
      <c r="B4" s="14"/>
      <c r="C4" s="14"/>
      <c r="D4" s="15" t="s">
        <v>40</v>
      </c>
      <c r="E4" s="15" t="s">
        <v>77</v>
      </c>
      <c r="F4" s="16" t="s">
        <v>78</v>
      </c>
      <c r="G4" s="16"/>
      <c r="H4" s="16"/>
      <c r="I4" s="33"/>
      <c r="J4" s="34" t="s">
        <v>79</v>
      </c>
    </row>
    <row r="5" s="157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5"/>
    </row>
    <row r="6" ht="15" customHeight="1" spans="1:10">
      <c r="A6" s="164"/>
      <c r="B6" s="165"/>
      <c r="C6" s="165"/>
      <c r="D6" s="166" t="s">
        <v>45</v>
      </c>
      <c r="E6" s="167">
        <v>1</v>
      </c>
      <c r="F6" s="168">
        <v>2</v>
      </c>
      <c r="G6" s="167">
        <v>3</v>
      </c>
      <c r="H6" s="168">
        <v>4</v>
      </c>
      <c r="I6" s="167">
        <v>5</v>
      </c>
      <c r="J6" s="168">
        <v>6</v>
      </c>
    </row>
    <row r="7" s="158" customFormat="1" ht="24.95" customHeight="1" spans="1:10">
      <c r="A7" s="85" t="s">
        <v>46</v>
      </c>
      <c r="B7" s="85" t="s">
        <v>47</v>
      </c>
      <c r="C7" s="85" t="s">
        <v>48</v>
      </c>
      <c r="D7" s="86" t="s">
        <v>49</v>
      </c>
      <c r="E7" s="87">
        <f>F7+J7</f>
        <v>21.5</v>
      </c>
      <c r="F7" s="87">
        <f>SUM(G7:I7)</f>
        <v>21.5</v>
      </c>
      <c r="G7" s="87">
        <v>21.5</v>
      </c>
      <c r="H7" s="88"/>
      <c r="I7" s="88"/>
      <c r="J7" s="87"/>
    </row>
    <row r="8" s="158" customFormat="1" ht="24.95" customHeight="1" spans="1:10">
      <c r="A8" s="85" t="s">
        <v>46</v>
      </c>
      <c r="B8" s="85" t="s">
        <v>50</v>
      </c>
      <c r="C8" s="85" t="s">
        <v>51</v>
      </c>
      <c r="D8" s="86" t="s">
        <v>52</v>
      </c>
      <c r="E8" s="87">
        <f t="shared" ref="E8:E19" si="0">F8+J8</f>
        <v>85.4</v>
      </c>
      <c r="F8" s="87">
        <f t="shared" ref="F8:F19" si="1">SUM(G8:I8)</f>
        <v>85.4</v>
      </c>
      <c r="G8" s="87">
        <v>85.4</v>
      </c>
      <c r="H8" s="88"/>
      <c r="I8" s="88"/>
      <c r="J8" s="87"/>
    </row>
    <row r="9" s="158" customFormat="1" ht="24.95" customHeight="1" spans="1:10">
      <c r="A9" s="85" t="s">
        <v>46</v>
      </c>
      <c r="B9" s="85" t="s">
        <v>53</v>
      </c>
      <c r="C9" s="85" t="s">
        <v>54</v>
      </c>
      <c r="D9" s="86" t="s">
        <v>55</v>
      </c>
      <c r="E9" s="87">
        <f t="shared" si="0"/>
        <v>1.2</v>
      </c>
      <c r="F9" s="87">
        <f t="shared" si="1"/>
        <v>1.2</v>
      </c>
      <c r="G9" s="87">
        <v>1.2</v>
      </c>
      <c r="H9" s="88"/>
      <c r="I9" s="88"/>
      <c r="J9" s="87"/>
    </row>
    <row r="10" s="158" customFormat="1" ht="24.95" customHeight="1" spans="1:10">
      <c r="A10" s="85" t="s">
        <v>46</v>
      </c>
      <c r="B10" s="85" t="s">
        <v>50</v>
      </c>
      <c r="C10" s="85" t="s">
        <v>51</v>
      </c>
      <c r="D10" s="86" t="s">
        <v>56</v>
      </c>
      <c r="E10" s="87">
        <f t="shared" si="0"/>
        <v>10.5</v>
      </c>
      <c r="F10" s="87">
        <f t="shared" si="1"/>
        <v>10.5</v>
      </c>
      <c r="G10" s="87">
        <v>10.5</v>
      </c>
      <c r="H10" s="88"/>
      <c r="I10" s="88"/>
      <c r="J10" s="87"/>
    </row>
    <row r="11" s="158" customFormat="1" ht="24.95" customHeight="1" spans="1:10">
      <c r="A11" s="85" t="s">
        <v>57</v>
      </c>
      <c r="B11" s="85" t="s">
        <v>58</v>
      </c>
      <c r="C11" s="85" t="s">
        <v>48</v>
      </c>
      <c r="D11" s="86" t="s">
        <v>59</v>
      </c>
      <c r="E11" s="87">
        <f t="shared" si="0"/>
        <v>14.2</v>
      </c>
      <c r="F11" s="87">
        <f t="shared" si="1"/>
        <v>14.2</v>
      </c>
      <c r="G11" s="87">
        <v>14.2</v>
      </c>
      <c r="H11" s="88"/>
      <c r="I11" s="88"/>
      <c r="J11" s="87"/>
    </row>
    <row r="12" s="158" customFormat="1" ht="24.95" customHeight="1" spans="1:10">
      <c r="A12" s="85" t="s">
        <v>60</v>
      </c>
      <c r="B12" s="85" t="s">
        <v>61</v>
      </c>
      <c r="C12" s="85" t="s">
        <v>61</v>
      </c>
      <c r="D12" s="86" t="s">
        <v>62</v>
      </c>
      <c r="E12" s="87">
        <f t="shared" si="0"/>
        <v>24</v>
      </c>
      <c r="F12" s="87">
        <f t="shared" si="1"/>
        <v>24</v>
      </c>
      <c r="G12" s="87">
        <v>24</v>
      </c>
      <c r="H12" s="88"/>
      <c r="I12" s="88"/>
      <c r="J12" s="87"/>
    </row>
    <row r="13" s="158" customFormat="1" ht="24.95" customHeight="1" spans="1:10">
      <c r="A13" s="85" t="s">
        <v>60</v>
      </c>
      <c r="B13" s="85" t="s">
        <v>63</v>
      </c>
      <c r="C13" s="85" t="s">
        <v>58</v>
      </c>
      <c r="D13" s="86" t="s">
        <v>64</v>
      </c>
      <c r="E13" s="87">
        <f t="shared" si="0"/>
        <v>0.83</v>
      </c>
      <c r="F13" s="87">
        <f t="shared" si="1"/>
        <v>0.83</v>
      </c>
      <c r="G13" s="87">
        <v>0.83</v>
      </c>
      <c r="H13" s="88"/>
      <c r="I13" s="88"/>
      <c r="J13" s="87"/>
    </row>
    <row r="14" s="158" customFormat="1" ht="24.95" customHeight="1" spans="1:10">
      <c r="A14" s="85" t="s">
        <v>46</v>
      </c>
      <c r="B14" s="85" t="s">
        <v>47</v>
      </c>
      <c r="C14" s="85" t="s">
        <v>48</v>
      </c>
      <c r="D14" s="86" t="s">
        <v>65</v>
      </c>
      <c r="E14" s="87">
        <f t="shared" si="0"/>
        <v>4.7</v>
      </c>
      <c r="F14" s="87">
        <f t="shared" si="1"/>
        <v>4.7</v>
      </c>
      <c r="G14" s="87">
        <v>4.7</v>
      </c>
      <c r="H14" s="88"/>
      <c r="I14" s="88"/>
      <c r="J14" s="87"/>
    </row>
    <row r="15" s="158" customFormat="1" ht="24.95" customHeight="1" spans="1:10">
      <c r="A15" s="85" t="s">
        <v>66</v>
      </c>
      <c r="B15" s="85" t="s">
        <v>67</v>
      </c>
      <c r="C15" s="85" t="s">
        <v>48</v>
      </c>
      <c r="D15" s="86" t="s">
        <v>68</v>
      </c>
      <c r="E15" s="87">
        <f t="shared" si="0"/>
        <v>1.9</v>
      </c>
      <c r="F15" s="87">
        <f t="shared" si="1"/>
        <v>1.9</v>
      </c>
      <c r="G15" s="89">
        <v>1.9</v>
      </c>
      <c r="H15" s="88"/>
      <c r="I15" s="88"/>
      <c r="J15" s="87"/>
    </row>
    <row r="16" s="158" customFormat="1" ht="24.95" customHeight="1" spans="1:10">
      <c r="A16" s="85" t="s">
        <v>66</v>
      </c>
      <c r="B16" s="85" t="s">
        <v>67</v>
      </c>
      <c r="C16" s="85" t="s">
        <v>58</v>
      </c>
      <c r="D16" s="86" t="s">
        <v>69</v>
      </c>
      <c r="E16" s="87">
        <f t="shared" si="0"/>
        <v>8</v>
      </c>
      <c r="F16" s="87">
        <f t="shared" si="1"/>
        <v>8</v>
      </c>
      <c r="G16" s="89">
        <v>8</v>
      </c>
      <c r="H16" s="88"/>
      <c r="I16" s="88"/>
      <c r="J16" s="87"/>
    </row>
    <row r="17" s="158" customFormat="1" ht="24.95" customHeight="1" spans="1:10">
      <c r="A17" s="85" t="s">
        <v>46</v>
      </c>
      <c r="B17" s="85" t="s">
        <v>47</v>
      </c>
      <c r="C17" s="85" t="s">
        <v>48</v>
      </c>
      <c r="D17" s="86" t="s">
        <v>70</v>
      </c>
      <c r="E17" s="87">
        <f t="shared" si="0"/>
        <v>8</v>
      </c>
      <c r="F17" s="87">
        <f t="shared" si="1"/>
        <v>8</v>
      </c>
      <c r="G17" s="89"/>
      <c r="H17" s="88">
        <v>8</v>
      </c>
      <c r="I17" s="88"/>
      <c r="J17" s="87"/>
    </row>
    <row r="18" s="158" customFormat="1" ht="24.95" customHeight="1" spans="1:10">
      <c r="A18" s="85" t="s">
        <v>46</v>
      </c>
      <c r="B18" s="85" t="s">
        <v>47</v>
      </c>
      <c r="C18" s="85" t="s">
        <v>48</v>
      </c>
      <c r="D18" s="86" t="s">
        <v>71</v>
      </c>
      <c r="E18" s="87">
        <f t="shared" si="0"/>
        <v>7</v>
      </c>
      <c r="F18" s="87">
        <f t="shared" si="1"/>
        <v>7</v>
      </c>
      <c r="G18" s="87"/>
      <c r="H18" s="88">
        <v>7</v>
      </c>
      <c r="I18" s="88"/>
      <c r="J18" s="87"/>
    </row>
    <row r="19" s="158" customFormat="1" ht="24.95" customHeight="1" spans="1:10">
      <c r="A19" s="85" t="s">
        <v>72</v>
      </c>
      <c r="B19" s="85" t="s">
        <v>73</v>
      </c>
      <c r="C19" s="85" t="s">
        <v>48</v>
      </c>
      <c r="D19" s="86" t="s">
        <v>74</v>
      </c>
      <c r="E19" s="87">
        <f t="shared" si="0"/>
        <v>40</v>
      </c>
      <c r="F19" s="87">
        <f t="shared" si="1"/>
        <v>0</v>
      </c>
      <c r="G19" s="87"/>
      <c r="H19" s="88"/>
      <c r="I19" s="88"/>
      <c r="J19" s="87">
        <v>40</v>
      </c>
    </row>
    <row r="20" s="158" customFormat="1" ht="24.95" customHeight="1" spans="1:10">
      <c r="A20" s="85"/>
      <c r="B20" s="85"/>
      <c r="C20" s="85"/>
      <c r="D20" s="86" t="s">
        <v>9</v>
      </c>
      <c r="E20" s="93">
        <f>SUM(E7:E19)</f>
        <v>227.23</v>
      </c>
      <c r="F20" s="93">
        <f>SUM(F7:F19)</f>
        <v>187.23</v>
      </c>
      <c r="G20" s="93">
        <f>SUM(G7:G19)</f>
        <v>172.23</v>
      </c>
      <c r="H20" s="93">
        <f>SUM(H7:H19)</f>
        <v>15</v>
      </c>
      <c r="I20" s="93">
        <f>SUM(I7:I19)</f>
        <v>0</v>
      </c>
      <c r="J20" s="93">
        <f>SUM(J7:J19)</f>
        <v>40</v>
      </c>
    </row>
    <row r="22" spans="6:6">
      <c r="F22" s="169"/>
    </row>
    <row r="23" spans="6:6">
      <c r="F23" s="169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1" workbookViewId="0">
      <selection activeCell="E23" sqref="E23:G23"/>
    </sheetView>
  </sheetViews>
  <sheetFormatPr defaultColWidth="7.25" defaultRowHeight="10.8"/>
  <cols>
    <col min="1" max="1" width="4.125" style="101" customWidth="1"/>
    <col min="2" max="2" width="20.625" style="101" customWidth="1"/>
    <col min="3" max="3" width="11" style="102" customWidth="1"/>
    <col min="4" max="4" width="19.625" style="102" customWidth="1"/>
    <col min="5" max="10" width="8.25" style="102" customWidth="1"/>
    <col min="11" max="11" width="7.625" style="102" customWidth="1"/>
    <col min="12" max="12" width="7.5" style="102" customWidth="1"/>
    <col min="13" max="16384" width="7.25" style="102"/>
  </cols>
  <sheetData>
    <row r="1" s="97" customFormat="1" ht="17.1" customHeight="1" spans="1:10">
      <c r="A1" s="103" t="s">
        <v>84</v>
      </c>
      <c r="B1" s="103"/>
      <c r="C1" s="104"/>
      <c r="D1" s="105"/>
      <c r="E1" s="106"/>
      <c r="F1" s="106"/>
      <c r="G1" s="106"/>
      <c r="H1" s="107"/>
      <c r="I1" s="106"/>
      <c r="J1" s="149"/>
    </row>
    <row r="2" ht="26.1" customHeight="1" spans="1:12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ht="14.1" customHeight="1" spans="1:12">
      <c r="A3" s="109" t="s">
        <v>2</v>
      </c>
      <c r="B3" s="109"/>
      <c r="C3" s="110"/>
      <c r="D3" s="110"/>
      <c r="E3" s="110"/>
      <c r="F3" s="111"/>
      <c r="G3" s="111"/>
      <c r="H3" s="111"/>
      <c r="I3" s="111"/>
      <c r="J3" s="111"/>
      <c r="K3" s="150" t="s">
        <v>3</v>
      </c>
      <c r="L3" s="150"/>
    </row>
    <row r="4" s="98" customFormat="1" ht="16.5" customHeight="1" spans="1:12">
      <c r="A4" s="112" t="s">
        <v>86</v>
      </c>
      <c r="B4" s="113"/>
      <c r="C4" s="114"/>
      <c r="D4" s="115" t="s">
        <v>5</v>
      </c>
      <c r="E4" s="116"/>
      <c r="F4" s="115"/>
      <c r="G4" s="115"/>
      <c r="H4" s="115"/>
      <c r="I4" s="115"/>
      <c r="J4" s="115"/>
      <c r="K4" s="115"/>
      <c r="L4" s="115"/>
    </row>
    <row r="5" s="98" customFormat="1" ht="15.6" customHeight="1" spans="1:12">
      <c r="A5" s="117" t="s">
        <v>87</v>
      </c>
      <c r="B5" s="118"/>
      <c r="C5" s="119" t="s">
        <v>7</v>
      </c>
      <c r="D5" s="119" t="s">
        <v>88</v>
      </c>
      <c r="E5" s="120" t="s">
        <v>9</v>
      </c>
      <c r="F5" s="121" t="s">
        <v>89</v>
      </c>
      <c r="G5" s="121"/>
      <c r="H5" s="121"/>
      <c r="I5" s="121"/>
      <c r="J5" s="121"/>
      <c r="K5" s="121"/>
      <c r="L5" s="121"/>
    </row>
    <row r="6" s="98" customFormat="1" ht="15" customHeight="1" spans="1:12">
      <c r="A6" s="122"/>
      <c r="B6" s="123"/>
      <c r="C6" s="124"/>
      <c r="D6" s="119"/>
      <c r="E6" s="120"/>
      <c r="F6" s="125" t="s">
        <v>11</v>
      </c>
      <c r="G6" s="126"/>
      <c r="H6" s="126"/>
      <c r="I6" s="126"/>
      <c r="J6" s="126"/>
      <c r="K6" s="151"/>
      <c r="L6" s="152" t="s">
        <v>12</v>
      </c>
    </row>
    <row r="7" s="98" customFormat="1" ht="41.1" customHeight="1" spans="1:15">
      <c r="A7" s="127"/>
      <c r="B7" s="128"/>
      <c r="C7" s="124"/>
      <c r="D7" s="119"/>
      <c r="E7" s="120"/>
      <c r="F7" s="129" t="s">
        <v>80</v>
      </c>
      <c r="G7" s="130" t="s">
        <v>90</v>
      </c>
      <c r="H7" s="131" t="s">
        <v>91</v>
      </c>
      <c r="I7" s="131" t="s">
        <v>92</v>
      </c>
      <c r="J7" s="153" t="s">
        <v>93</v>
      </c>
      <c r="K7" s="154" t="s">
        <v>15</v>
      </c>
      <c r="L7" s="155"/>
      <c r="O7" s="156"/>
    </row>
    <row r="8" s="99" customFormat="1" ht="22.5" customHeight="1" spans="1:12">
      <c r="A8" s="132" t="s">
        <v>11</v>
      </c>
      <c r="B8" s="133" t="s">
        <v>90</v>
      </c>
      <c r="C8" s="134">
        <v>227.3</v>
      </c>
      <c r="D8" s="135" t="s">
        <v>94</v>
      </c>
      <c r="E8" s="134">
        <v>227.3</v>
      </c>
      <c r="F8" s="134">
        <v>227.3</v>
      </c>
      <c r="G8" s="134">
        <v>227.3</v>
      </c>
      <c r="H8" s="136"/>
      <c r="I8" s="136">
        <v>0</v>
      </c>
      <c r="J8" s="136">
        <v>0</v>
      </c>
      <c r="K8" s="136">
        <v>0</v>
      </c>
      <c r="L8" s="136">
        <v>0</v>
      </c>
    </row>
    <row r="9" s="99" customFormat="1" ht="22.5" customHeight="1" spans="1:12">
      <c r="A9" s="137"/>
      <c r="B9" s="133" t="s">
        <v>91</v>
      </c>
      <c r="C9" s="134"/>
      <c r="D9" s="138" t="s">
        <v>95</v>
      </c>
      <c r="E9" s="136"/>
      <c r="F9" s="136"/>
      <c r="G9" s="139"/>
      <c r="H9" s="139"/>
      <c r="I9" s="139">
        <v>0</v>
      </c>
      <c r="J9" s="139">
        <v>0</v>
      </c>
      <c r="K9" s="139">
        <v>0</v>
      </c>
      <c r="L9" s="139">
        <v>0</v>
      </c>
    </row>
    <row r="10" s="99" customFormat="1" ht="22.5" customHeight="1" spans="1:12">
      <c r="A10" s="137"/>
      <c r="B10" s="133" t="s">
        <v>92</v>
      </c>
      <c r="C10" s="134">
        <v>0</v>
      </c>
      <c r="D10" s="138" t="s">
        <v>96</v>
      </c>
      <c r="E10" s="136"/>
      <c r="F10" s="136"/>
      <c r="G10" s="139"/>
      <c r="H10" s="139"/>
      <c r="I10" s="139">
        <v>0</v>
      </c>
      <c r="J10" s="139">
        <v>0</v>
      </c>
      <c r="K10" s="139">
        <v>0</v>
      </c>
      <c r="L10" s="139">
        <v>0</v>
      </c>
    </row>
    <row r="11" s="99" customFormat="1" ht="22.5" customHeight="1" spans="1:12">
      <c r="A11" s="137"/>
      <c r="B11" s="133" t="s">
        <v>93</v>
      </c>
      <c r="C11" s="134">
        <v>0</v>
      </c>
      <c r="D11" s="138" t="s">
        <v>97</v>
      </c>
      <c r="E11" s="136"/>
      <c r="F11" s="136"/>
      <c r="G11" s="139"/>
      <c r="H11" s="139"/>
      <c r="I11" s="139">
        <v>0</v>
      </c>
      <c r="J11" s="139">
        <v>0</v>
      </c>
      <c r="K11" s="139">
        <v>0</v>
      </c>
      <c r="L11" s="139">
        <v>0</v>
      </c>
    </row>
    <row r="12" s="99" customFormat="1" ht="22.5" customHeight="1" spans="1:12">
      <c r="A12" s="137"/>
      <c r="B12" s="133" t="s">
        <v>15</v>
      </c>
      <c r="C12" s="134">
        <v>0</v>
      </c>
      <c r="D12" s="138" t="s">
        <v>98</v>
      </c>
      <c r="E12" s="136"/>
      <c r="F12" s="136"/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99" customFormat="1" ht="22.5" customHeight="1" spans="1:12">
      <c r="A13" s="133" t="s">
        <v>12</v>
      </c>
      <c r="B13" s="133"/>
      <c r="C13" s="134">
        <v>0</v>
      </c>
      <c r="D13" s="138" t="s">
        <v>99</v>
      </c>
      <c r="E13" s="136"/>
      <c r="F13" s="136"/>
      <c r="G13" s="139"/>
      <c r="H13" s="139"/>
      <c r="I13" s="139">
        <v>0</v>
      </c>
      <c r="J13" s="139">
        <v>0</v>
      </c>
      <c r="K13" s="139">
        <v>0</v>
      </c>
      <c r="L13" s="139">
        <v>0</v>
      </c>
    </row>
    <row r="14" s="99" customFormat="1" ht="22.5" customHeight="1" spans="1:12">
      <c r="A14" s="133"/>
      <c r="B14" s="133"/>
      <c r="C14" s="140"/>
      <c r="D14" s="138" t="s">
        <v>100</v>
      </c>
      <c r="E14" s="136"/>
      <c r="F14" s="136"/>
      <c r="G14" s="139"/>
      <c r="H14" s="139"/>
      <c r="I14" s="139"/>
      <c r="J14" s="139"/>
      <c r="K14" s="139"/>
      <c r="L14" s="139"/>
    </row>
    <row r="15" s="99" customFormat="1" ht="22.5" customHeight="1" spans="1:12">
      <c r="A15" s="133"/>
      <c r="B15" s="133"/>
      <c r="C15" s="140"/>
      <c r="D15" s="138" t="s">
        <v>101</v>
      </c>
      <c r="E15" s="136"/>
      <c r="F15" s="136"/>
      <c r="G15" s="139"/>
      <c r="H15" s="139"/>
      <c r="I15" s="139"/>
      <c r="J15" s="139"/>
      <c r="K15" s="139"/>
      <c r="L15" s="139"/>
    </row>
    <row r="16" s="99" customFormat="1" ht="22.5" customHeight="1" spans="1:12">
      <c r="A16" s="133"/>
      <c r="B16" s="133"/>
      <c r="C16" s="140"/>
      <c r="D16" s="138" t="s">
        <v>102</v>
      </c>
      <c r="E16" s="136"/>
      <c r="F16" s="136"/>
      <c r="G16" s="139"/>
      <c r="H16" s="139"/>
      <c r="I16" s="139"/>
      <c r="J16" s="139"/>
      <c r="K16" s="139"/>
      <c r="L16" s="139"/>
    </row>
    <row r="17" s="99" customFormat="1" ht="22.5" customHeight="1" spans="1:12">
      <c r="A17" s="133"/>
      <c r="B17" s="133"/>
      <c r="C17" s="140"/>
      <c r="D17" s="138" t="s">
        <v>103</v>
      </c>
      <c r="E17" s="136"/>
      <c r="F17" s="136"/>
      <c r="G17" s="139"/>
      <c r="H17" s="139"/>
      <c r="I17" s="139"/>
      <c r="J17" s="139"/>
      <c r="K17" s="139"/>
      <c r="L17" s="139"/>
    </row>
    <row r="18" s="99" customFormat="1" ht="22.5" customHeight="1" spans="1:12">
      <c r="A18" s="133"/>
      <c r="B18" s="133"/>
      <c r="C18" s="140"/>
      <c r="D18" s="138" t="s">
        <v>104</v>
      </c>
      <c r="E18" s="136"/>
      <c r="F18" s="136"/>
      <c r="G18" s="139"/>
      <c r="H18" s="139"/>
      <c r="I18" s="139"/>
      <c r="J18" s="139"/>
      <c r="K18" s="139"/>
      <c r="L18" s="139"/>
    </row>
    <row r="19" s="99" customFormat="1" ht="22.5" customHeight="1" spans="1:12">
      <c r="A19" s="133"/>
      <c r="B19" s="133"/>
      <c r="C19" s="140"/>
      <c r="D19" s="138" t="s">
        <v>105</v>
      </c>
      <c r="E19" s="136"/>
      <c r="F19" s="136"/>
      <c r="G19" s="139"/>
      <c r="H19" s="139"/>
      <c r="I19" s="139">
        <v>0</v>
      </c>
      <c r="J19" s="139">
        <v>0</v>
      </c>
      <c r="K19" s="139">
        <v>0</v>
      </c>
      <c r="L19" s="139">
        <v>0</v>
      </c>
    </row>
    <row r="20" s="99" customFormat="1" ht="22.5" customHeight="1" spans="1:12">
      <c r="A20" s="133"/>
      <c r="B20" s="133"/>
      <c r="C20" s="140"/>
      <c r="D20" s="135" t="s">
        <v>106</v>
      </c>
      <c r="E20" s="136"/>
      <c r="F20" s="136"/>
      <c r="G20" s="139"/>
      <c r="H20" s="139"/>
      <c r="I20" s="139">
        <v>0</v>
      </c>
      <c r="J20" s="139">
        <v>0</v>
      </c>
      <c r="K20" s="139">
        <v>0</v>
      </c>
      <c r="L20" s="139">
        <v>0</v>
      </c>
    </row>
    <row r="21" s="99" customFormat="1" ht="22.5" customHeight="1" spans="1:12">
      <c r="A21" s="141"/>
      <c r="B21" s="142"/>
      <c r="C21" s="143"/>
      <c r="D21" s="138" t="s">
        <v>107</v>
      </c>
      <c r="E21" s="136">
        <v>0</v>
      </c>
      <c r="F21" s="136">
        <v>0</v>
      </c>
      <c r="G21" s="136">
        <v>0</v>
      </c>
      <c r="H21" s="144">
        <v>0</v>
      </c>
      <c r="I21" s="136">
        <v>0</v>
      </c>
      <c r="J21" s="136">
        <v>0</v>
      </c>
      <c r="K21" s="136">
        <v>0</v>
      </c>
      <c r="L21" s="136">
        <v>0</v>
      </c>
    </row>
    <row r="22" s="99" customFormat="1" ht="22.5" customHeight="1" spans="1:12">
      <c r="A22" s="141"/>
      <c r="B22" s="142"/>
      <c r="C22" s="143"/>
      <c r="D22" s="138" t="s">
        <v>108</v>
      </c>
      <c r="E22" s="136"/>
      <c r="F22" s="136"/>
      <c r="G22" s="136"/>
      <c r="H22" s="144"/>
      <c r="I22" s="136">
        <v>0</v>
      </c>
      <c r="J22" s="136">
        <v>0</v>
      </c>
      <c r="K22" s="136">
        <v>0</v>
      </c>
      <c r="L22" s="136">
        <v>0</v>
      </c>
    </row>
    <row r="23" s="99" customFormat="1" ht="22.5" customHeight="1" spans="1:12">
      <c r="A23" s="145" t="s">
        <v>35</v>
      </c>
      <c r="B23" s="146"/>
      <c r="C23" s="134">
        <v>231.5</v>
      </c>
      <c r="D23" s="147" t="s">
        <v>36</v>
      </c>
      <c r="E23" s="134">
        <v>227.3</v>
      </c>
      <c r="F23" s="134">
        <v>227.3</v>
      </c>
      <c r="G23" s="134">
        <v>227.3</v>
      </c>
      <c r="H23" s="136"/>
      <c r="I23" s="136">
        <v>0</v>
      </c>
      <c r="J23" s="136">
        <v>0</v>
      </c>
      <c r="K23" s="136">
        <v>0</v>
      </c>
      <c r="L23" s="136">
        <v>0</v>
      </c>
    </row>
    <row r="24" s="100" customFormat="1" ht="15.6" spans="1:4">
      <c r="A24" s="148"/>
      <c r="B24" s="148"/>
      <c r="D24"/>
    </row>
    <row r="25" s="100" customFormat="1" ht="15.6" spans="1:2">
      <c r="A25" s="148"/>
      <c r="B25" s="148"/>
    </row>
    <row r="26" s="100" customFormat="1" ht="15.6" spans="1:2">
      <c r="A26" s="148"/>
      <c r="B26" s="148"/>
    </row>
    <row r="27" s="100" customFormat="1" ht="15.6" spans="1:2">
      <c r="A27" s="148"/>
      <c r="B27" s="148"/>
    </row>
    <row r="28" s="100" customFormat="1" ht="15.6" spans="1:2">
      <c r="A28" s="148"/>
      <c r="B28" s="148"/>
    </row>
    <row r="29" s="100" customFormat="1" ht="15.6" spans="1:2">
      <c r="A29" s="148"/>
      <c r="B29" s="148"/>
    </row>
    <row r="30" s="100" customFormat="1" ht="15.6" spans="1:2">
      <c r="A30" s="148"/>
      <c r="B30" s="148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showZeros="0" topLeftCell="A4" workbookViewId="0">
      <selection activeCell="E20" sqref="E20"/>
    </sheetView>
  </sheetViews>
  <sheetFormatPr defaultColWidth="7.25" defaultRowHeight="10.8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109</v>
      </c>
      <c r="B1" s="5"/>
      <c r="C1" s="6"/>
      <c r="D1" s="7"/>
      <c r="E1" s="8"/>
      <c r="F1" s="9"/>
      <c r="G1" s="9"/>
      <c r="H1" s="9"/>
      <c r="I1" s="31"/>
      <c r="J1" s="9"/>
    </row>
    <row r="2" ht="25.5" customHeight="1" spans="1:10">
      <c r="A2" s="10" t="s">
        <v>110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9"/>
      <c r="C3" s="79"/>
      <c r="D3" s="79"/>
      <c r="E3" s="79"/>
      <c r="F3" s="9"/>
      <c r="G3" s="12"/>
      <c r="H3" s="12"/>
      <c r="I3" s="12"/>
      <c r="J3" s="32" t="s">
        <v>3</v>
      </c>
    </row>
    <row r="4" s="76" customFormat="1" ht="23.1" customHeight="1" spans="1:10">
      <c r="A4" s="13" t="s">
        <v>39</v>
      </c>
      <c r="B4" s="14"/>
      <c r="C4" s="14"/>
      <c r="D4" s="15" t="s">
        <v>40</v>
      </c>
      <c r="E4" s="15" t="s">
        <v>77</v>
      </c>
      <c r="F4" s="16" t="s">
        <v>78</v>
      </c>
      <c r="G4" s="16"/>
      <c r="H4" s="16"/>
      <c r="I4" s="33"/>
      <c r="J4" s="34" t="s">
        <v>79</v>
      </c>
    </row>
    <row r="5" s="76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5"/>
    </row>
    <row r="6" s="77" customFormat="1" ht="15" customHeight="1" spans="1:10">
      <c r="A6" s="80" t="s">
        <v>45</v>
      </c>
      <c r="B6" s="81" t="s">
        <v>45</v>
      </c>
      <c r="C6" s="81" t="s">
        <v>45</v>
      </c>
      <c r="D6" s="82" t="s">
        <v>45</v>
      </c>
      <c r="E6" s="83" t="s">
        <v>45</v>
      </c>
      <c r="F6" s="82">
        <v>1</v>
      </c>
      <c r="G6" s="84">
        <v>2</v>
      </c>
      <c r="H6" s="84">
        <v>3</v>
      </c>
      <c r="I6" s="84">
        <v>4</v>
      </c>
      <c r="J6" s="84">
        <v>5</v>
      </c>
    </row>
    <row r="7" s="78" customFormat="1" ht="23.1" customHeight="1" spans="1:10">
      <c r="A7" s="85" t="s">
        <v>46</v>
      </c>
      <c r="B7" s="85" t="s">
        <v>47</v>
      </c>
      <c r="C7" s="85" t="s">
        <v>48</v>
      </c>
      <c r="D7" s="86" t="s">
        <v>49</v>
      </c>
      <c r="E7" s="87">
        <f>F7+J7</f>
        <v>21.6</v>
      </c>
      <c r="F7" s="87">
        <f>SUM(G7:I7)</f>
        <v>21.6</v>
      </c>
      <c r="G7" s="87">
        <v>21.6</v>
      </c>
      <c r="H7" s="88"/>
      <c r="I7" s="88"/>
      <c r="J7" s="87"/>
    </row>
    <row r="8" s="77" customFormat="1" ht="23.1" customHeight="1" spans="1:10">
      <c r="A8" s="85" t="s">
        <v>46</v>
      </c>
      <c r="B8" s="85" t="s">
        <v>50</v>
      </c>
      <c r="C8" s="85" t="s">
        <v>51</v>
      </c>
      <c r="D8" s="86" t="s">
        <v>52</v>
      </c>
      <c r="E8" s="87">
        <f t="shared" ref="E8:E20" si="0">F8+J8</f>
        <v>85.4</v>
      </c>
      <c r="F8" s="87">
        <f t="shared" ref="F8:F20" si="1">SUM(G8:I8)</f>
        <v>85.4</v>
      </c>
      <c r="G8" s="87">
        <v>85.4</v>
      </c>
      <c r="H8" s="88"/>
      <c r="I8" s="88"/>
      <c r="J8" s="87"/>
    </row>
    <row r="9" s="77" customFormat="1" ht="23.1" customHeight="1" spans="1:10">
      <c r="A9" s="85" t="s">
        <v>46</v>
      </c>
      <c r="B9" s="85" t="s">
        <v>53</v>
      </c>
      <c r="C9" s="85" t="s">
        <v>111</v>
      </c>
      <c r="D9" s="86" t="s">
        <v>112</v>
      </c>
      <c r="E9" s="87">
        <f t="shared" si="0"/>
        <v>1.2</v>
      </c>
      <c r="F9" s="87">
        <f t="shared" si="1"/>
        <v>1.2</v>
      </c>
      <c r="G9" s="87">
        <v>1.2</v>
      </c>
      <c r="H9" s="88"/>
      <c r="I9" s="88"/>
      <c r="J9" s="87"/>
    </row>
    <row r="10" s="77" customFormat="1" ht="23.1" customHeight="1" spans="1:10">
      <c r="A10" s="85" t="s">
        <v>46</v>
      </c>
      <c r="B10" s="85" t="s">
        <v>50</v>
      </c>
      <c r="C10" s="85" t="s">
        <v>51</v>
      </c>
      <c r="D10" s="86" t="s">
        <v>52</v>
      </c>
      <c r="E10" s="87">
        <f t="shared" si="0"/>
        <v>10.5</v>
      </c>
      <c r="F10" s="87">
        <f t="shared" si="1"/>
        <v>10.5</v>
      </c>
      <c r="G10" s="87">
        <v>10.5</v>
      </c>
      <c r="H10" s="88"/>
      <c r="I10" s="88"/>
      <c r="J10" s="87"/>
    </row>
    <row r="11" s="77" customFormat="1" ht="23.1" customHeight="1" spans="1:10">
      <c r="A11" s="85" t="s">
        <v>57</v>
      </c>
      <c r="B11" s="85" t="s">
        <v>58</v>
      </c>
      <c r="C11" s="85" t="s">
        <v>48</v>
      </c>
      <c r="D11" s="86" t="s">
        <v>113</v>
      </c>
      <c r="E11" s="87">
        <f t="shared" si="0"/>
        <v>14.2</v>
      </c>
      <c r="F11" s="87">
        <f t="shared" si="1"/>
        <v>14.2</v>
      </c>
      <c r="G11" s="87">
        <v>14.2</v>
      </c>
      <c r="H11" s="88"/>
      <c r="I11" s="88"/>
      <c r="J11" s="87"/>
    </row>
    <row r="12" s="77" customFormat="1" ht="23.1" customHeight="1" spans="1:10">
      <c r="A12" s="85" t="s">
        <v>60</v>
      </c>
      <c r="B12" s="85" t="s">
        <v>61</v>
      </c>
      <c r="C12" s="85" t="s">
        <v>61</v>
      </c>
      <c r="D12" s="86" t="s">
        <v>114</v>
      </c>
      <c r="E12" s="87">
        <f t="shared" si="0"/>
        <v>24</v>
      </c>
      <c r="F12" s="87">
        <f t="shared" si="1"/>
        <v>24</v>
      </c>
      <c r="G12" s="87">
        <v>24</v>
      </c>
      <c r="H12" s="88"/>
      <c r="I12" s="88"/>
      <c r="J12" s="87"/>
    </row>
    <row r="13" s="77" customFormat="1" ht="28" customHeight="1" spans="1:10">
      <c r="A13" s="85" t="s">
        <v>60</v>
      </c>
      <c r="B13" s="85" t="s">
        <v>63</v>
      </c>
      <c r="C13" s="85" t="s">
        <v>58</v>
      </c>
      <c r="D13" s="86" t="s">
        <v>115</v>
      </c>
      <c r="E13" s="87">
        <f t="shared" si="0"/>
        <v>0.8</v>
      </c>
      <c r="F13" s="87">
        <f t="shared" si="1"/>
        <v>0.8</v>
      </c>
      <c r="G13" s="87">
        <v>0.8</v>
      </c>
      <c r="H13" s="88"/>
      <c r="I13" s="88"/>
      <c r="J13" s="87"/>
    </row>
    <row r="14" s="77" customFormat="1" ht="23.1" customHeight="1" spans="1:10">
      <c r="A14" s="85" t="s">
        <v>46</v>
      </c>
      <c r="B14" s="85" t="s">
        <v>47</v>
      </c>
      <c r="C14" s="85" t="s">
        <v>48</v>
      </c>
      <c r="D14" s="86" t="s">
        <v>49</v>
      </c>
      <c r="E14" s="87">
        <f t="shared" si="0"/>
        <v>4.7</v>
      </c>
      <c r="F14" s="87">
        <f t="shared" si="1"/>
        <v>4.7</v>
      </c>
      <c r="G14" s="87">
        <v>4.7</v>
      </c>
      <c r="H14" s="88"/>
      <c r="I14" s="88"/>
      <c r="J14" s="87"/>
    </row>
    <row r="15" s="77" customFormat="1" ht="23.1" customHeight="1" spans="1:10">
      <c r="A15" s="85" t="s">
        <v>66</v>
      </c>
      <c r="B15" s="85" t="s">
        <v>67</v>
      </c>
      <c r="C15" s="85" t="s">
        <v>48</v>
      </c>
      <c r="D15" s="86" t="s">
        <v>116</v>
      </c>
      <c r="E15" s="87">
        <f t="shared" si="0"/>
        <v>1.9</v>
      </c>
      <c r="F15" s="87">
        <f t="shared" si="1"/>
        <v>1.9</v>
      </c>
      <c r="G15" s="89">
        <v>1.9</v>
      </c>
      <c r="H15" s="88"/>
      <c r="I15" s="88"/>
      <c r="J15" s="87"/>
    </row>
    <row r="16" s="77" customFormat="1" ht="23.1" customHeight="1" spans="1:10">
      <c r="A16" s="85" t="s">
        <v>66</v>
      </c>
      <c r="B16" s="85" t="s">
        <v>67</v>
      </c>
      <c r="C16" s="85" t="s">
        <v>58</v>
      </c>
      <c r="D16" s="86" t="s">
        <v>117</v>
      </c>
      <c r="E16" s="87">
        <f t="shared" si="0"/>
        <v>8</v>
      </c>
      <c r="F16" s="87">
        <f t="shared" si="1"/>
        <v>8</v>
      </c>
      <c r="G16" s="89">
        <v>8</v>
      </c>
      <c r="H16" s="88"/>
      <c r="I16" s="88"/>
      <c r="J16" s="87"/>
    </row>
    <row r="17" s="77" customFormat="1" ht="23.1" customHeight="1" spans="1:12">
      <c r="A17" s="85" t="s">
        <v>46</v>
      </c>
      <c r="B17" s="85" t="s">
        <v>47</v>
      </c>
      <c r="C17" s="85" t="s">
        <v>48</v>
      </c>
      <c r="D17" s="86" t="s">
        <v>49</v>
      </c>
      <c r="E17" s="87">
        <f t="shared" si="0"/>
        <v>8</v>
      </c>
      <c r="F17" s="87">
        <f t="shared" si="1"/>
        <v>8</v>
      </c>
      <c r="G17" s="89"/>
      <c r="H17" s="88">
        <v>8</v>
      </c>
      <c r="I17" s="88"/>
      <c r="J17" s="87"/>
      <c r="L17" s="96"/>
    </row>
    <row r="18" s="77" customFormat="1" ht="23.1" customHeight="1" spans="1:10">
      <c r="A18" s="85" t="s">
        <v>46</v>
      </c>
      <c r="B18" s="85" t="s">
        <v>47</v>
      </c>
      <c r="C18" s="85" t="s">
        <v>48</v>
      </c>
      <c r="D18" s="86" t="s">
        <v>49</v>
      </c>
      <c r="E18" s="87">
        <f t="shared" si="0"/>
        <v>7</v>
      </c>
      <c r="F18" s="87">
        <f t="shared" si="1"/>
        <v>7</v>
      </c>
      <c r="G18" s="87"/>
      <c r="H18" s="88">
        <v>7</v>
      </c>
      <c r="I18" s="88"/>
      <c r="J18" s="87"/>
    </row>
    <row r="19" s="77" customFormat="1" ht="23.1" customHeight="1" spans="1:10">
      <c r="A19" s="85" t="s">
        <v>72</v>
      </c>
      <c r="B19" s="85" t="s">
        <v>73</v>
      </c>
      <c r="C19" s="85" t="s">
        <v>48</v>
      </c>
      <c r="D19" s="86" t="s">
        <v>118</v>
      </c>
      <c r="E19" s="87">
        <f t="shared" si="0"/>
        <v>40</v>
      </c>
      <c r="F19" s="87">
        <f t="shared" si="1"/>
        <v>0</v>
      </c>
      <c r="G19" s="87"/>
      <c r="H19" s="88"/>
      <c r="I19" s="88"/>
      <c r="J19" s="87">
        <v>40</v>
      </c>
    </row>
    <row r="20" s="77" customFormat="1" ht="23.1" customHeight="1" spans="1:10">
      <c r="A20" s="90"/>
      <c r="B20" s="91"/>
      <c r="C20" s="91"/>
      <c r="D20" s="92" t="s">
        <v>9</v>
      </c>
      <c r="E20" s="87">
        <f t="shared" si="0"/>
        <v>227.3</v>
      </c>
      <c r="F20" s="87">
        <f t="shared" si="1"/>
        <v>187.3</v>
      </c>
      <c r="G20" s="93">
        <v>172.3</v>
      </c>
      <c r="H20" s="88">
        <v>15</v>
      </c>
      <c r="I20" s="88"/>
      <c r="J20" s="87">
        <v>40</v>
      </c>
    </row>
    <row r="21" s="77" customFormat="1" ht="23.1" customHeight="1" spans="1:10">
      <c r="A21" s="90"/>
      <c r="B21" s="91"/>
      <c r="C21" s="91"/>
      <c r="D21" s="92"/>
      <c r="E21" s="94"/>
      <c r="F21" s="95"/>
      <c r="G21" s="95"/>
      <c r="H21" s="95"/>
      <c r="I21" s="95"/>
      <c r="J21" s="95"/>
    </row>
    <row r="22" s="77" customFormat="1" ht="23.1" customHeight="1" spans="1:10">
      <c r="A22" s="90"/>
      <c r="B22" s="91"/>
      <c r="C22" s="91"/>
      <c r="D22" s="92"/>
      <c r="E22" s="94"/>
      <c r="F22" s="95"/>
      <c r="G22" s="95"/>
      <c r="H22" s="95"/>
      <c r="I22" s="95"/>
      <c r="J22" s="95"/>
    </row>
    <row r="23" s="77" customFormat="1" ht="15.6"/>
    <row r="24" s="77" customFormat="1" ht="15.6"/>
    <row r="25" s="77" customFormat="1" ht="15.6"/>
    <row r="26" s="77" customFormat="1" ht="15.6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1" sqref="A1:B1"/>
    </sheetView>
  </sheetViews>
  <sheetFormatPr defaultColWidth="6.875" defaultRowHeight="10.8"/>
  <cols>
    <col min="1" max="1" width="5.375" style="55" customWidth="1"/>
    <col min="2" max="2" width="5.125" style="55" customWidth="1"/>
    <col min="3" max="3" width="19.125" style="55" customWidth="1"/>
    <col min="4" max="4" width="10.625" style="55" customWidth="1"/>
    <col min="5" max="6" width="6.125" style="55" customWidth="1"/>
    <col min="7" max="7" width="21.625" style="55" customWidth="1"/>
    <col min="8" max="8" width="11.125" style="55" customWidth="1"/>
    <col min="9" max="181" width="6.875" style="55" customWidth="1"/>
    <col min="182" max="16384" width="6.875" style="55"/>
  </cols>
  <sheetData>
    <row r="1" ht="25.5" customHeight="1" spans="1:181">
      <c r="A1" s="56" t="s">
        <v>119</v>
      </c>
      <c r="B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7" t="s">
        <v>120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2" t="s">
        <v>2</v>
      </c>
      <c r="B3" s="58"/>
      <c r="C3" s="58"/>
      <c r="D3" s="58"/>
      <c r="E3" s="58"/>
      <c r="G3"/>
      <c r="H3" s="59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3" customFormat="1" ht="22.5" customHeight="1" spans="1:184">
      <c r="A4" s="60" t="s">
        <v>121</v>
      </c>
      <c r="B4" s="60"/>
      <c r="C4" s="61" t="s">
        <v>122</v>
      </c>
      <c r="D4" s="61"/>
      <c r="E4" s="60" t="s">
        <v>121</v>
      </c>
      <c r="F4" s="60"/>
      <c r="G4" s="61" t="s">
        <v>70</v>
      </c>
      <c r="H4" s="61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</row>
    <row r="5" s="53" customFormat="1" ht="22.5" customHeight="1" spans="1:184">
      <c r="A5" s="62" t="s">
        <v>41</v>
      </c>
      <c r="B5" s="62" t="s">
        <v>42</v>
      </c>
      <c r="C5" s="62" t="s">
        <v>40</v>
      </c>
      <c r="D5" s="61" t="s">
        <v>123</v>
      </c>
      <c r="E5" s="63" t="s">
        <v>41</v>
      </c>
      <c r="F5" s="63" t="s">
        <v>42</v>
      </c>
      <c r="G5" s="64" t="s">
        <v>40</v>
      </c>
      <c r="H5" s="65" t="s">
        <v>123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</row>
    <row r="6" s="54" customFormat="1" ht="22.5" customHeight="1" spans="1:184">
      <c r="A6" s="66"/>
      <c r="B6" s="67"/>
      <c r="C6" s="67" t="s">
        <v>9</v>
      </c>
      <c r="D6" s="68">
        <f>D7</f>
        <v>172.26</v>
      </c>
      <c r="E6" s="66"/>
      <c r="F6" s="67"/>
      <c r="G6" s="67" t="s">
        <v>9</v>
      </c>
      <c r="H6" s="68">
        <f>H7</f>
        <v>15</v>
      </c>
      <c r="I6" s="75"/>
      <c r="J6" s="75">
        <f>D6+H6</f>
        <v>187.26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</row>
    <row r="7" s="53" customFormat="1" ht="22.5" customHeight="1" spans="1:184">
      <c r="A7" s="69" t="s">
        <v>124</v>
      </c>
      <c r="B7" s="70"/>
      <c r="C7" s="67" t="s">
        <v>81</v>
      </c>
      <c r="D7" s="68">
        <f>SUM(D8:D20)</f>
        <v>172.26</v>
      </c>
      <c r="E7" s="69">
        <v>302</v>
      </c>
      <c r="F7" s="70"/>
      <c r="G7" s="67" t="s">
        <v>125</v>
      </c>
      <c r="H7" s="68">
        <f>SUM(H8:H34)</f>
        <v>15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</row>
    <row r="8" s="53" customFormat="1" ht="22.5" customHeight="1" spans="1:184">
      <c r="A8" s="69">
        <v>301</v>
      </c>
      <c r="B8" s="70">
        <v>1</v>
      </c>
      <c r="C8" s="71" t="s">
        <v>126</v>
      </c>
      <c r="D8" s="68">
        <v>74.86</v>
      </c>
      <c r="E8" s="69">
        <v>302</v>
      </c>
      <c r="F8" s="70">
        <v>1</v>
      </c>
      <c r="G8" s="71" t="s">
        <v>127</v>
      </c>
      <c r="H8" s="68">
        <v>0.5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</row>
    <row r="9" s="53" customFormat="1" ht="22.5" customHeight="1" spans="1:184">
      <c r="A9" s="69" t="s">
        <v>124</v>
      </c>
      <c r="B9" s="70" t="s">
        <v>128</v>
      </c>
      <c r="C9" s="71" t="s">
        <v>129</v>
      </c>
      <c r="D9" s="68">
        <v>7.6</v>
      </c>
      <c r="E9" s="69">
        <v>302</v>
      </c>
      <c r="F9" s="70">
        <v>2</v>
      </c>
      <c r="G9" s="71" t="s">
        <v>130</v>
      </c>
      <c r="H9" s="68">
        <v>0.5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</row>
    <row r="10" s="53" customFormat="1" ht="22.5" customHeight="1" spans="1:184">
      <c r="A10" s="69">
        <v>301</v>
      </c>
      <c r="B10" s="70">
        <v>3</v>
      </c>
      <c r="C10" s="71" t="s">
        <v>131</v>
      </c>
      <c r="D10" s="68"/>
      <c r="E10" s="69">
        <v>302</v>
      </c>
      <c r="F10" s="70">
        <v>3</v>
      </c>
      <c r="G10" s="71" t="s">
        <v>132</v>
      </c>
      <c r="H10" s="68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</row>
    <row r="11" s="53" customFormat="1" ht="22.5" customHeight="1" spans="1:184">
      <c r="A11" s="69">
        <v>301</v>
      </c>
      <c r="B11" s="70">
        <v>6</v>
      </c>
      <c r="C11" s="71" t="s">
        <v>133</v>
      </c>
      <c r="D11" s="68"/>
      <c r="E11" s="69">
        <v>302</v>
      </c>
      <c r="F11" s="70">
        <v>4</v>
      </c>
      <c r="G11" s="71" t="s">
        <v>134</v>
      </c>
      <c r="H11" s="68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</row>
    <row r="12" s="53" customFormat="1" ht="22.5" customHeight="1" spans="1:184">
      <c r="A12" s="69">
        <v>301</v>
      </c>
      <c r="B12" s="70">
        <v>7</v>
      </c>
      <c r="C12" s="71" t="s">
        <v>135</v>
      </c>
      <c r="D12" s="68">
        <v>35</v>
      </c>
      <c r="E12" s="69">
        <v>302</v>
      </c>
      <c r="F12" s="70">
        <v>5</v>
      </c>
      <c r="G12" s="71" t="s">
        <v>136</v>
      </c>
      <c r="H12" s="68">
        <v>0.3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</row>
    <row r="13" s="53" customFormat="1" ht="22.5" customHeight="1" spans="1:184">
      <c r="A13" s="69" t="s">
        <v>124</v>
      </c>
      <c r="B13" s="70">
        <v>8</v>
      </c>
      <c r="C13" s="71" t="s">
        <v>137</v>
      </c>
      <c r="D13" s="68">
        <v>24</v>
      </c>
      <c r="E13" s="69">
        <v>302</v>
      </c>
      <c r="F13" s="70">
        <v>6</v>
      </c>
      <c r="G13" s="71" t="s">
        <v>138</v>
      </c>
      <c r="H13" s="68">
        <v>1.5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</row>
    <row r="14" s="53" customFormat="1" ht="22.5" customHeight="1" spans="1:184">
      <c r="A14" s="69">
        <v>301</v>
      </c>
      <c r="B14" s="70">
        <v>9</v>
      </c>
      <c r="C14" s="71" t="s">
        <v>139</v>
      </c>
      <c r="D14" s="68"/>
      <c r="E14" s="69">
        <v>302</v>
      </c>
      <c r="F14" s="70">
        <v>7</v>
      </c>
      <c r="G14" s="71" t="s">
        <v>140</v>
      </c>
      <c r="H14" s="68">
        <v>0.2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</row>
    <row r="15" s="53" customFormat="1" ht="22.5" customHeight="1" spans="1:184">
      <c r="A15" s="69" t="s">
        <v>124</v>
      </c>
      <c r="B15" s="70">
        <v>10</v>
      </c>
      <c r="C15" s="71" t="s">
        <v>141</v>
      </c>
      <c r="D15" s="68">
        <v>9.9</v>
      </c>
      <c r="E15" s="69">
        <v>302</v>
      </c>
      <c r="F15" s="70">
        <v>8</v>
      </c>
      <c r="G15" s="71" t="s">
        <v>142</v>
      </c>
      <c r="H15" s="68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</row>
    <row r="16" s="53" customFormat="1" ht="22.5" customHeight="1" spans="1:184">
      <c r="A16" s="69" t="s">
        <v>124</v>
      </c>
      <c r="B16" s="70">
        <v>11</v>
      </c>
      <c r="C16" s="71" t="s">
        <v>143</v>
      </c>
      <c r="D16" s="68"/>
      <c r="E16" s="69">
        <v>302</v>
      </c>
      <c r="F16" s="70">
        <v>9</v>
      </c>
      <c r="G16" s="71" t="s">
        <v>144</v>
      </c>
      <c r="H16" s="68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</row>
    <row r="17" s="53" customFormat="1" ht="22.5" customHeight="1" spans="1:184">
      <c r="A17" s="69" t="s">
        <v>124</v>
      </c>
      <c r="B17" s="70">
        <v>12</v>
      </c>
      <c r="C17" s="71" t="s">
        <v>145</v>
      </c>
      <c r="D17" s="68">
        <v>0.8</v>
      </c>
      <c r="E17" s="69">
        <v>302</v>
      </c>
      <c r="F17" s="70">
        <v>11</v>
      </c>
      <c r="G17" s="71" t="s">
        <v>146</v>
      </c>
      <c r="H17" s="68">
        <v>0.8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</row>
    <row r="18" s="53" customFormat="1" ht="22.5" customHeight="1" spans="1:184">
      <c r="A18" s="69" t="s">
        <v>124</v>
      </c>
      <c r="B18" s="70">
        <v>13</v>
      </c>
      <c r="C18" s="71" t="s">
        <v>113</v>
      </c>
      <c r="D18" s="68">
        <v>14.2</v>
      </c>
      <c r="E18" s="69">
        <v>302</v>
      </c>
      <c r="F18" s="70">
        <v>12</v>
      </c>
      <c r="G18" s="71" t="s">
        <v>147</v>
      </c>
      <c r="H18" s="68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</row>
    <row r="19" s="53" customFormat="1" ht="22.5" customHeight="1" spans="1:184">
      <c r="A19" s="69" t="s">
        <v>124</v>
      </c>
      <c r="B19" s="70">
        <v>14</v>
      </c>
      <c r="C19" s="71" t="s">
        <v>148</v>
      </c>
      <c r="D19" s="68"/>
      <c r="E19" s="69">
        <v>302</v>
      </c>
      <c r="F19" s="70">
        <v>13</v>
      </c>
      <c r="G19" s="71" t="s">
        <v>149</v>
      </c>
      <c r="H19" s="68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</row>
    <row r="20" s="53" customFormat="1" ht="22.5" customHeight="1" spans="1:184">
      <c r="A20" s="69">
        <v>301</v>
      </c>
      <c r="B20" s="70" t="s">
        <v>111</v>
      </c>
      <c r="C20" s="71" t="s">
        <v>150</v>
      </c>
      <c r="D20" s="68">
        <v>5.9</v>
      </c>
      <c r="E20" s="69">
        <v>302</v>
      </c>
      <c r="F20" s="70">
        <v>14</v>
      </c>
      <c r="G20" s="71" t="s">
        <v>151</v>
      </c>
      <c r="H20" s="68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</row>
    <row r="21" s="53" customFormat="1" ht="22.5" customHeight="1" spans="1:184">
      <c r="A21" s="69"/>
      <c r="B21" s="70"/>
      <c r="C21" s="71"/>
      <c r="D21" s="68"/>
      <c r="E21" s="69">
        <v>302</v>
      </c>
      <c r="F21" s="70">
        <v>15</v>
      </c>
      <c r="G21" s="71" t="s">
        <v>152</v>
      </c>
      <c r="H21" s="68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</row>
    <row r="22" s="53" customFormat="1" ht="22.5" customHeight="1" spans="1:184">
      <c r="A22" s="70">
        <v>303</v>
      </c>
      <c r="B22" s="70"/>
      <c r="C22" s="67" t="s">
        <v>83</v>
      </c>
      <c r="D22" s="68"/>
      <c r="E22" s="69">
        <v>302</v>
      </c>
      <c r="F22" s="72">
        <v>16</v>
      </c>
      <c r="G22" s="71" t="s">
        <v>153</v>
      </c>
      <c r="H22" s="68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</row>
    <row r="23" s="53" customFormat="1" ht="22.5" customHeight="1" spans="1:184">
      <c r="A23" s="70">
        <v>303</v>
      </c>
      <c r="B23" s="70">
        <v>1</v>
      </c>
      <c r="C23" s="71" t="s">
        <v>154</v>
      </c>
      <c r="D23" s="68"/>
      <c r="E23" s="69">
        <v>302</v>
      </c>
      <c r="F23" s="70">
        <v>17</v>
      </c>
      <c r="G23" s="71" t="s">
        <v>155</v>
      </c>
      <c r="H23" s="68">
        <v>2.2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</row>
    <row r="24" s="53" customFormat="1" ht="22.5" customHeight="1" spans="1:184">
      <c r="A24" s="70">
        <v>303</v>
      </c>
      <c r="B24" s="70">
        <v>2</v>
      </c>
      <c r="C24" s="71" t="s">
        <v>156</v>
      </c>
      <c r="D24" s="68"/>
      <c r="E24" s="69">
        <v>302</v>
      </c>
      <c r="F24" s="70">
        <v>18</v>
      </c>
      <c r="G24" s="71" t="s">
        <v>157</v>
      </c>
      <c r="H24" s="68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</row>
    <row r="25" s="53" customFormat="1" ht="22.5" customHeight="1" spans="1:184">
      <c r="A25" s="70">
        <v>303</v>
      </c>
      <c r="B25" s="70">
        <v>3</v>
      </c>
      <c r="C25" s="71" t="s">
        <v>158</v>
      </c>
      <c r="D25" s="68"/>
      <c r="E25" s="69">
        <v>302</v>
      </c>
      <c r="F25" s="72">
        <v>24</v>
      </c>
      <c r="G25" s="71" t="s">
        <v>159</v>
      </c>
      <c r="H25" s="68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</row>
    <row r="26" s="53" customFormat="1" ht="22.5" customHeight="1" spans="1:184">
      <c r="A26" s="70">
        <v>303</v>
      </c>
      <c r="B26" s="70">
        <v>4</v>
      </c>
      <c r="C26" s="71" t="s">
        <v>160</v>
      </c>
      <c r="D26" s="68"/>
      <c r="E26" s="69">
        <v>302</v>
      </c>
      <c r="F26" s="70">
        <v>25</v>
      </c>
      <c r="G26" s="71" t="s">
        <v>161</v>
      </c>
      <c r="H26" s="68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</row>
    <row r="27" s="53" customFormat="1" ht="22.5" customHeight="1" spans="1:184">
      <c r="A27" s="70">
        <v>303</v>
      </c>
      <c r="B27" s="70">
        <v>5</v>
      </c>
      <c r="C27" s="71" t="s">
        <v>162</v>
      </c>
      <c r="D27" s="68"/>
      <c r="E27" s="70">
        <v>302</v>
      </c>
      <c r="F27" s="70">
        <v>26</v>
      </c>
      <c r="G27" s="71" t="s">
        <v>163</v>
      </c>
      <c r="H27" s="68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</row>
    <row r="28" s="53" customFormat="1" ht="22.5" customHeight="1" spans="1:184">
      <c r="A28" s="70">
        <v>303</v>
      </c>
      <c r="B28" s="70">
        <v>6</v>
      </c>
      <c r="C28" s="71" t="s">
        <v>164</v>
      </c>
      <c r="D28" s="68"/>
      <c r="E28" s="70">
        <v>302</v>
      </c>
      <c r="F28" s="70">
        <v>27</v>
      </c>
      <c r="G28" s="71" t="s">
        <v>165</v>
      </c>
      <c r="H28" s="68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</row>
    <row r="29" s="53" customFormat="1" ht="22.5" customHeight="1" spans="1:184">
      <c r="A29" s="70">
        <v>303</v>
      </c>
      <c r="B29" s="70">
        <v>7</v>
      </c>
      <c r="C29" s="71" t="s">
        <v>166</v>
      </c>
      <c r="D29" s="68"/>
      <c r="E29" s="70">
        <v>302</v>
      </c>
      <c r="F29" s="70">
        <v>28</v>
      </c>
      <c r="G29" s="71" t="s">
        <v>167</v>
      </c>
      <c r="H29" s="68">
        <v>2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</row>
    <row r="30" s="53" customFormat="1" ht="22.5" customHeight="1" spans="1:184">
      <c r="A30" s="70">
        <v>303</v>
      </c>
      <c r="B30" s="70">
        <v>8</v>
      </c>
      <c r="C30" s="71" t="s">
        <v>168</v>
      </c>
      <c r="D30" s="68"/>
      <c r="E30" s="70">
        <v>302</v>
      </c>
      <c r="F30" s="70">
        <v>29</v>
      </c>
      <c r="G30" s="71" t="s">
        <v>169</v>
      </c>
      <c r="H30" s="68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</row>
    <row r="31" s="53" customFormat="1" ht="22.5" customHeight="1" spans="1:184">
      <c r="A31" s="70">
        <v>303</v>
      </c>
      <c r="B31" s="70">
        <v>9</v>
      </c>
      <c r="C31" s="71" t="s">
        <v>170</v>
      </c>
      <c r="D31" s="68"/>
      <c r="E31" s="70">
        <v>302</v>
      </c>
      <c r="F31" s="70">
        <v>31</v>
      </c>
      <c r="G31" s="71" t="s">
        <v>171</v>
      </c>
      <c r="H31" s="68">
        <v>7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</row>
    <row r="32" s="53" customFormat="1" ht="22.5" customHeight="1" spans="1:180">
      <c r="A32" s="70">
        <v>303</v>
      </c>
      <c r="B32" s="70">
        <v>10</v>
      </c>
      <c r="C32" s="71" t="s">
        <v>172</v>
      </c>
      <c r="D32" s="68"/>
      <c r="E32" s="70">
        <v>302</v>
      </c>
      <c r="F32" s="70">
        <v>39</v>
      </c>
      <c r="G32" s="71" t="s">
        <v>173</v>
      </c>
      <c r="H32" s="68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</row>
    <row r="33" s="53" customFormat="1" ht="22.5" customHeight="1" spans="1:180">
      <c r="A33" s="70">
        <v>303</v>
      </c>
      <c r="B33" s="70">
        <v>99</v>
      </c>
      <c r="C33" s="71" t="s">
        <v>174</v>
      </c>
      <c r="D33" s="68"/>
      <c r="E33" s="70">
        <v>302</v>
      </c>
      <c r="F33" s="70">
        <v>40</v>
      </c>
      <c r="G33" s="71" t="s">
        <v>175</v>
      </c>
      <c r="H33" s="68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</row>
    <row r="34" s="53" customFormat="1" ht="22.5" customHeight="1" spans="1:180">
      <c r="A34" s="73"/>
      <c r="B34" s="73"/>
      <c r="C34" s="73"/>
      <c r="D34" s="73"/>
      <c r="E34" s="70">
        <v>302</v>
      </c>
      <c r="F34" s="70">
        <v>99</v>
      </c>
      <c r="G34" s="71" t="s">
        <v>176</v>
      </c>
      <c r="H34" s="68">
        <v>0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</row>
    <row r="35" s="53" customFormat="1" ht="26.45" customHeight="1" spans="5:180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</row>
    <row r="36" s="53" customFormat="1" ht="26.45" customHeight="1" spans="5:184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</row>
    <row r="37" s="53" customFormat="1" ht="26.45" customHeight="1" spans="5:184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</row>
    <row r="38" s="53" customFormat="1" ht="26.45" customHeight="1" spans="5:184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</row>
    <row r="39" ht="26.45" customHeight="1" spans="1:184">
      <c r="A39" s="53"/>
      <c r="B39" s="53"/>
      <c r="C39" s="53"/>
      <c r="D39" s="53"/>
      <c r="E39" s="53"/>
      <c r="F39" s="53"/>
      <c r="G39" s="53"/>
      <c r="H39" s="5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3"/>
      <c r="B40" s="53"/>
      <c r="C40" s="53"/>
      <c r="D40" s="53"/>
      <c r="E40" s="53"/>
      <c r="F40" s="53"/>
      <c r="G40" s="53"/>
      <c r="H40" s="5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3"/>
      <c r="B41" s="53"/>
      <c r="C41" s="53"/>
      <c r="D41" s="53"/>
      <c r="E41" s="53"/>
      <c r="F41" s="53"/>
      <c r="G41" s="53"/>
      <c r="H41" s="5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3"/>
      <c r="B42" s="53"/>
      <c r="C42" s="53"/>
      <c r="D42" s="5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6" sqref="A6"/>
    </sheetView>
  </sheetViews>
  <sheetFormatPr defaultColWidth="9" defaultRowHeight="15.6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177</v>
      </c>
      <c r="B1" s="39"/>
    </row>
    <row r="2" s="36" customFormat="1" ht="25.5" customHeight="1" spans="1:3">
      <c r="A2" s="40" t="s">
        <v>178</v>
      </c>
      <c r="B2" s="40"/>
      <c r="C2" s="41"/>
    </row>
    <row r="3" ht="25.5" customHeight="1" spans="1:2">
      <c r="A3" s="42" t="s">
        <v>2</v>
      </c>
      <c r="B3" s="43" t="s">
        <v>3</v>
      </c>
    </row>
    <row r="4" s="37" customFormat="1" ht="30" customHeight="1" spans="1:3">
      <c r="A4" s="44" t="s">
        <v>179</v>
      </c>
      <c r="B4" s="45" t="s">
        <v>180</v>
      </c>
      <c r="C4"/>
    </row>
    <row r="5" s="38" customFormat="1" ht="30" customHeight="1" spans="1:3">
      <c r="A5" s="46" t="s">
        <v>181</v>
      </c>
      <c r="B5" s="47">
        <v>9.2</v>
      </c>
      <c r="C5" s="48"/>
    </row>
    <row r="6" s="38" customFormat="1" ht="30" customHeight="1" spans="1:3">
      <c r="A6" s="49" t="s">
        <v>182</v>
      </c>
      <c r="B6" s="47">
        <v>0</v>
      </c>
      <c r="C6" s="48"/>
    </row>
    <row r="7" s="38" customFormat="1" ht="30" customHeight="1" spans="1:3">
      <c r="A7" s="49" t="s">
        <v>183</v>
      </c>
      <c r="B7" s="47">
        <v>2.2</v>
      </c>
      <c r="C7" s="50"/>
    </row>
    <row r="8" s="38" customFormat="1" ht="30" customHeight="1" spans="1:3">
      <c r="A8" s="49" t="s">
        <v>184</v>
      </c>
      <c r="B8" s="47">
        <v>7</v>
      </c>
      <c r="C8" s="50"/>
    </row>
    <row r="9" s="38" customFormat="1" ht="30" customHeight="1" spans="1:3">
      <c r="A9" s="49" t="s">
        <v>185</v>
      </c>
      <c r="B9" s="47">
        <v>7</v>
      </c>
      <c r="C9" s="48"/>
    </row>
    <row r="10" s="38" customFormat="1" ht="30" customHeight="1" spans="1:3">
      <c r="A10" s="49" t="s">
        <v>186</v>
      </c>
      <c r="B10" s="47">
        <v>0</v>
      </c>
      <c r="C10" s="48"/>
    </row>
    <row r="11" s="37" customFormat="1" ht="30" customHeight="1" spans="1:3">
      <c r="A11" s="51"/>
      <c r="B11" s="51"/>
      <c r="C11"/>
    </row>
    <row r="12" s="37" customFormat="1" ht="114.6" customHeight="1" spans="1:3">
      <c r="A12" s="52"/>
      <c r="B12" s="52"/>
      <c r="C12"/>
    </row>
    <row r="13" s="37" customFormat="1" spans="1:3">
      <c r="A13"/>
      <c r="B13"/>
      <c r="C13"/>
    </row>
    <row r="14" s="37" customFormat="1" spans="1:3">
      <c r="A14"/>
      <c r="B14"/>
      <c r="C14"/>
    </row>
    <row r="15" s="37" customFormat="1" spans="1:3">
      <c r="A15"/>
      <c r="B15"/>
      <c r="C15"/>
    </row>
    <row r="16" s="37" customFormat="1" spans="1:3">
      <c r="A16"/>
      <c r="B16"/>
      <c r="C16"/>
    </row>
    <row r="17" s="37" customFormat="1" spans="1:3">
      <c r="A17"/>
      <c r="B17"/>
      <c r="C17"/>
    </row>
    <row r="18" s="37" customFormat="1"/>
    <row r="19" s="37" customFormat="1"/>
    <row r="20" s="37" customFormat="1"/>
    <row r="21" s="37" customFormat="1"/>
    <row r="22" s="37" customFormat="1"/>
    <row r="23" s="37" customFormat="1"/>
    <row r="24" s="37" customFormat="1"/>
    <row r="25" s="37" customFormat="1"/>
    <row r="26" s="37" customFormat="1"/>
    <row r="27" s="37" customFormat="1"/>
    <row r="28" s="37" customFormat="1"/>
    <row r="29" s="37" customFormat="1"/>
    <row r="30" s="37" customFormat="1"/>
    <row r="31" s="37" customFormat="1"/>
    <row r="32" s="37" customFormat="1"/>
    <row r="33" s="37" customFormat="1"/>
    <row r="34" s="37" customFormat="1"/>
    <row r="35" s="37" customFormat="1"/>
    <row r="36" s="37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abSelected="1" workbookViewId="0">
      <selection activeCell="C7" sqref="C7"/>
    </sheetView>
  </sheetViews>
  <sheetFormatPr defaultColWidth="7.25" defaultRowHeight="10.8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187</v>
      </c>
      <c r="B1" s="5"/>
      <c r="C1" s="6"/>
      <c r="D1" s="7"/>
      <c r="E1" s="8"/>
      <c r="F1" s="9"/>
      <c r="G1" s="9"/>
      <c r="H1" s="9"/>
      <c r="I1" s="31"/>
      <c r="J1" s="9"/>
    </row>
    <row r="2" ht="25.5" customHeight="1" spans="1:10">
      <c r="A2" s="10" t="s">
        <v>188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2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77</v>
      </c>
      <c r="F4" s="16" t="s">
        <v>78</v>
      </c>
      <c r="G4" s="16"/>
      <c r="H4" s="16"/>
      <c r="I4" s="33"/>
      <c r="J4" s="34" t="s">
        <v>79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5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 t="s">
        <v>45</v>
      </c>
      <c r="F6" s="22">
        <v>1</v>
      </c>
      <c r="G6" s="24">
        <v>2</v>
      </c>
      <c r="H6" s="24">
        <v>3</v>
      </c>
      <c r="I6" s="24">
        <v>4</v>
      </c>
      <c r="J6" s="24">
        <v>5</v>
      </c>
    </row>
    <row r="7" s="3" customFormat="1" ht="23.1" customHeight="1" spans="1:10">
      <c r="A7" s="25"/>
      <c r="B7" s="26"/>
      <c r="C7" s="26"/>
      <c r="D7" s="27"/>
      <c r="E7" s="28"/>
      <c r="F7" s="29"/>
      <c r="G7" s="29"/>
      <c r="H7" s="29"/>
      <c r="I7" s="29"/>
      <c r="J7" s="29"/>
    </row>
    <row r="8" s="2" customFormat="1" ht="23.1" customHeight="1" spans="1:10">
      <c r="A8" s="25"/>
      <c r="B8" s="26"/>
      <c r="C8" s="26"/>
      <c r="D8" s="27"/>
      <c r="E8" s="28"/>
      <c r="F8" s="29"/>
      <c r="G8" s="29"/>
      <c r="H8" s="29"/>
      <c r="I8" s="29"/>
      <c r="J8" s="29"/>
    </row>
    <row r="9" s="2" customFormat="1" ht="23.1" customHeight="1" spans="1:10">
      <c r="A9" s="25"/>
      <c r="B9" s="26"/>
      <c r="C9" s="26"/>
      <c r="D9" s="27"/>
      <c r="E9" s="28"/>
      <c r="F9" s="29"/>
      <c r="G9" s="29"/>
      <c r="H9" s="29"/>
      <c r="I9" s="29"/>
      <c r="J9" s="29"/>
    </row>
    <row r="10" s="2" customFormat="1" ht="23.1" customHeight="1" spans="1:10">
      <c r="A10" s="25"/>
      <c r="B10" s="26"/>
      <c r="C10" s="26"/>
      <c r="D10" s="27"/>
      <c r="E10" s="28"/>
      <c r="F10" s="29"/>
      <c r="G10" s="29"/>
      <c r="H10" s="29"/>
      <c r="I10" s="29"/>
      <c r="J10" s="29"/>
    </row>
    <row r="11" s="2" customFormat="1" ht="23.1" customHeight="1" spans="1:10">
      <c r="A11" s="25"/>
      <c r="B11" s="26"/>
      <c r="C11" s="26"/>
      <c r="D11" s="27"/>
      <c r="E11" s="28"/>
      <c r="F11" s="29"/>
      <c r="G11" s="29"/>
      <c r="H11" s="29"/>
      <c r="I11" s="29"/>
      <c r="J11" s="29"/>
    </row>
    <row r="12" s="2" customFormat="1" ht="23.1" customHeight="1" spans="1:10">
      <c r="A12" s="25"/>
      <c r="B12" s="26"/>
      <c r="C12" s="26"/>
      <c r="D12" s="27"/>
      <c r="E12" s="28"/>
      <c r="F12" s="29"/>
      <c r="G12" s="29"/>
      <c r="H12" s="29"/>
      <c r="I12" s="29"/>
      <c r="J12" s="29"/>
    </row>
    <row r="13" s="2" customFormat="1" ht="23.1" customHeight="1" spans="1:10">
      <c r="A13" s="25"/>
      <c r="B13" s="26"/>
      <c r="C13" s="26"/>
      <c r="D13" s="27"/>
      <c r="E13" s="28"/>
      <c r="F13" s="29"/>
      <c r="G13" s="29"/>
      <c r="H13" s="29"/>
      <c r="I13" s="29"/>
      <c r="J13" s="29"/>
    </row>
    <row r="14" s="2" customFormat="1" ht="23.1" customHeight="1" spans="1:10">
      <c r="A14" s="25"/>
      <c r="B14" s="26"/>
      <c r="C14" s="26"/>
      <c r="D14" s="27"/>
      <c r="E14" s="28"/>
      <c r="F14" s="29"/>
      <c r="G14" s="29"/>
      <c r="H14" s="29"/>
      <c r="I14" s="29"/>
      <c r="J14" s="29"/>
    </row>
    <row r="15" s="2" customFormat="1" ht="23.1" customHeight="1" spans="1:10">
      <c r="A15" s="25"/>
      <c r="B15" s="26"/>
      <c r="C15" s="26"/>
      <c r="D15" s="27"/>
      <c r="E15" s="28"/>
      <c r="F15" s="29"/>
      <c r="G15" s="29"/>
      <c r="H15" s="29"/>
      <c r="I15" s="29"/>
      <c r="J15" s="29"/>
    </row>
    <row r="16" s="2" customFormat="1" ht="23.1" customHeight="1" spans="1:10">
      <c r="A16" s="25"/>
      <c r="B16" s="26"/>
      <c r="C16" s="26"/>
      <c r="D16" s="27"/>
      <c r="E16" s="28"/>
      <c r="F16" s="29"/>
      <c r="G16" s="29"/>
      <c r="H16" s="29"/>
      <c r="I16" s="29"/>
      <c r="J16" s="29"/>
    </row>
    <row r="17" s="2" customFormat="1" ht="23.1" customHeight="1" spans="1:10">
      <c r="A17" s="25"/>
      <c r="B17" s="26"/>
      <c r="C17" s="26"/>
      <c r="D17" s="27"/>
      <c r="E17" s="28"/>
      <c r="F17" s="29"/>
      <c r="G17" s="29"/>
      <c r="H17" s="29"/>
      <c r="I17" s="29"/>
      <c r="J17" s="29"/>
    </row>
    <row r="18" s="2" customFormat="1" ht="23.1" customHeight="1" spans="1:10">
      <c r="A18" s="25"/>
      <c r="B18" s="26"/>
      <c r="C18" s="26"/>
      <c r="D18" s="27"/>
      <c r="E18" s="28"/>
      <c r="F18" s="29"/>
      <c r="G18" s="29"/>
      <c r="H18" s="29"/>
      <c r="I18" s="29"/>
      <c r="J18" s="29"/>
    </row>
    <row r="19" s="2" customFormat="1" ht="23.1" customHeight="1" spans="1:10">
      <c r="A19" s="25"/>
      <c r="B19" s="26"/>
      <c r="C19" s="26"/>
      <c r="D19" s="27"/>
      <c r="E19" s="28"/>
      <c r="F19" s="29"/>
      <c r="G19" s="29"/>
      <c r="H19" s="29"/>
      <c r="I19" s="29"/>
      <c r="J19" s="29"/>
    </row>
    <row r="20" s="2" customFormat="1" ht="23.1" customHeight="1" spans="1:10">
      <c r="A20" s="25"/>
      <c r="B20" s="26"/>
      <c r="C20" s="26"/>
      <c r="D20" s="27"/>
      <c r="E20" s="28"/>
      <c r="F20" s="29"/>
      <c r="G20" s="29"/>
      <c r="H20" s="29"/>
      <c r="I20" s="29"/>
      <c r="J20" s="29"/>
    </row>
    <row r="21" s="2" customFormat="1" ht="23.1" customHeight="1" spans="1:10">
      <c r="A21" s="25"/>
      <c r="B21" s="26"/>
      <c r="C21" s="26"/>
      <c r="D21" s="27"/>
      <c r="E21" s="28"/>
      <c r="F21" s="29"/>
      <c r="G21" s="29"/>
      <c r="H21" s="29"/>
      <c r="I21" s="29"/>
      <c r="J21" s="29"/>
    </row>
    <row r="22" s="2" customFormat="1" ht="23.1" customHeight="1" spans="1:10">
      <c r="A22" s="25"/>
      <c r="B22" s="26"/>
      <c r="C22" s="26"/>
      <c r="D22" s="27"/>
      <c r="E22" s="28"/>
      <c r="F22" s="29"/>
      <c r="G22" s="29"/>
      <c r="H22" s="29"/>
      <c r="I22" s="29"/>
      <c r="J22" s="29"/>
    </row>
    <row r="23" s="2" customFormat="1" ht="12" spans="1:10">
      <c r="A23" s="30" t="s">
        <v>189</v>
      </c>
      <c r="B23" s="30"/>
      <c r="C23" s="30"/>
      <c r="D23" s="30"/>
      <c r="E23" s="30"/>
      <c r="F23" s="30"/>
      <c r="G23" s="30"/>
      <c r="H23" s="30"/>
      <c r="I23" s="30"/>
      <c r="J23" s="30"/>
    </row>
    <row r="24" s="2" customFormat="1" ht="12"/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 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棒棒糖</cp:lastModifiedBy>
  <dcterms:created xsi:type="dcterms:W3CDTF">2016-12-14T09:11:00Z</dcterms:created>
  <cp:lastPrinted>2019-08-19T08:06:00Z</cp:lastPrinted>
  <dcterms:modified xsi:type="dcterms:W3CDTF">2021-06-14T03:27:15Z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0256927C1BB4479690145263AD29017B</vt:lpwstr>
  </property>
</Properties>
</file>