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60" windowHeight="8460" activeTab="7"/>
  </bookViews>
  <sheets>
    <sheet name="1" sheetId="16" r:id="rId1"/>
    <sheet name="2" sheetId="20" r:id="rId2"/>
    <sheet name="3" sheetId="21" r:id="rId3"/>
    <sheet name="4" sheetId="8" r:id="rId4"/>
    <sheet name="5" sheetId="10" r:id="rId5"/>
    <sheet name="6 " sheetId="11" r:id="rId6"/>
    <sheet name="7 " sheetId="12" r:id="rId7"/>
    <sheet name="8" sheetId="25" r:id="rId8"/>
  </sheets>
  <definedNames>
    <definedName name="_Key1" hidden="1">#REF!</definedName>
    <definedName name="_Order1" hidden="1">255</definedName>
    <definedName name="_Order2" hidden="1">255</definedName>
    <definedName name="_Sort" hidden="1">#REF!</definedName>
    <definedName name="_xlnm.Print_Area" localSheetId="0">'1'!$A$1:$J$19</definedName>
    <definedName name="_xlnm.Print_Area" localSheetId="1">'2'!$A$1:$K$19</definedName>
    <definedName name="_xlnm.Print_Area" localSheetId="2">'3'!$A$1:$J$17</definedName>
    <definedName name="_xlnm.Print_Area" localSheetId="3">'4'!$A$1:$L$23</definedName>
    <definedName name="_xlnm.Print_Area" localSheetId="4">'5'!$A$1:$J$19</definedName>
    <definedName name="_xlnm.Print_Area" localSheetId="7">'8'!$A$1:$J$15</definedName>
    <definedName name="_xlnm.Print_Area" localSheetId="5">'6 '!$A$1:$H$34</definedName>
    <definedName name="_xlnm.Print_Area" localSheetId="6">'7 '!$A$1:$B$12</definedName>
    <definedName name="_xlnm.Print_Titles" localSheetId="0">'1'!$1:$5</definedName>
    <definedName name="_xlnm.Print_Titles" localSheetId="1">'2'!$1:$6</definedName>
    <definedName name="_xlnm.Print_Titles" localSheetId="2">'3'!$1:$6</definedName>
    <definedName name="_xlnm.Print_Titles" localSheetId="3">'4'!$1:$7</definedName>
    <definedName name="_xlnm.Print_Titles" localSheetId="4">'5'!$1:$6</definedName>
    <definedName name="_xlnm.Print_Titles" localSheetId="7">'8'!$1:$6</definedName>
    <definedName name="_xlnm.Print_Titles" localSheetId="5">'6 '!$1:$5</definedName>
    <definedName name="_xlnm.Print_Titles" localSheetId="6">'7 '!$1:$4</definedName>
    <definedName name="编码">#REF!</definedName>
  </definedNames>
  <calcPr calcId="144525"/>
</workbook>
</file>

<file path=xl/sharedStrings.xml><?xml version="1.0" encoding="utf-8"?>
<sst xmlns="http://schemas.openxmlformats.org/spreadsheetml/2006/main" count="395" uniqueCount="185">
  <si>
    <t>预算01表</t>
  </si>
  <si>
    <r>
      <rPr>
        <b/>
        <sz val="20"/>
        <rFont val="宋体"/>
        <charset val="134"/>
      </rPr>
      <t xml:space="preserve"> 201</t>
    </r>
    <r>
      <rPr>
        <b/>
        <sz val="20"/>
        <rFont val="宋体"/>
        <charset val="134"/>
      </rPr>
      <t>9</t>
    </r>
    <r>
      <rPr>
        <b/>
        <sz val="20"/>
        <rFont val="宋体"/>
        <charset val="134"/>
      </rPr>
      <t>年部门收支总体情况表</t>
    </r>
  </si>
  <si>
    <t>单位名称：信阳市浉河区工业和信息化局</t>
  </si>
  <si>
    <t>单位：万元</t>
  </si>
  <si>
    <t>收     入</t>
  </si>
  <si>
    <t>支                        出</t>
  </si>
  <si>
    <t>项       目</t>
  </si>
  <si>
    <t>金　额</t>
  </si>
  <si>
    <t>项         目</t>
  </si>
  <si>
    <t>合计</t>
  </si>
  <si>
    <t>上年结转</t>
  </si>
  <si>
    <t>一般公共预算</t>
  </si>
  <si>
    <t>政府性基金</t>
  </si>
  <si>
    <t>专户管理的教育收费</t>
  </si>
  <si>
    <t>事业经营收入</t>
  </si>
  <si>
    <t>其他收入</t>
  </si>
  <si>
    <t>本年收入小计</t>
  </si>
  <si>
    <t>一、基本支出</t>
  </si>
  <si>
    <t>1、一般公共预算财政拨款</t>
  </si>
  <si>
    <t>1、工资福利支出</t>
  </si>
  <si>
    <t>2、政府性基金财政拨款</t>
  </si>
  <si>
    <t>2、商品服务支出</t>
  </si>
  <si>
    <t>3、专户管理的教育收费</t>
  </si>
  <si>
    <t>3、对个人和家庭的补助</t>
  </si>
  <si>
    <t>4、事业经营收入</t>
  </si>
  <si>
    <t>二、项目支出</t>
  </si>
  <si>
    <t>5、其他收入</t>
  </si>
  <si>
    <t>1、专项业务费</t>
  </si>
  <si>
    <t>2、基本建设支出</t>
  </si>
  <si>
    <t>3、事业发展专项支出</t>
  </si>
  <si>
    <t>4、经济发展支出</t>
  </si>
  <si>
    <t>1、一般公共预算结转</t>
  </si>
  <si>
    <t>5、债务项目支出</t>
  </si>
  <si>
    <t>2、政府性基金结转</t>
  </si>
  <si>
    <t>6、其他各项支出</t>
  </si>
  <si>
    <t>三、非税支出</t>
  </si>
  <si>
    <t>收  入  合  计</t>
  </si>
  <si>
    <t>支  出  合  计</t>
  </si>
  <si>
    <t>预算02表</t>
  </si>
  <si>
    <t>2019年部门收入总体情况表</t>
  </si>
  <si>
    <t>科目编码</t>
  </si>
  <si>
    <t>科目名称</t>
  </si>
  <si>
    <t>类</t>
  </si>
  <si>
    <t>款</t>
  </si>
  <si>
    <t>项</t>
  </si>
  <si>
    <t>专户管理教育收费</t>
  </si>
  <si>
    <t>**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</si>
  <si>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15</t>
    </r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</si>
  <si>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5</t>
    </r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</si>
  <si>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1</t>
    </r>
  </si>
  <si>
    <t>行政人员工资</t>
  </si>
  <si>
    <t>208</t>
  </si>
  <si>
    <t>养老保险</t>
  </si>
  <si>
    <t>209</t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</si>
  <si>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6</t>
    </r>
  </si>
  <si>
    <t>职业年金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</si>
  <si>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10</t>
    </r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</si>
  <si>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1</t>
    </r>
  </si>
  <si>
    <t>医疗保险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</si>
  <si>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21</t>
    </r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</si>
  <si>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2</t>
    </r>
  </si>
  <si>
    <t>住房公积金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</si>
  <si>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08</t>
    </r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</si>
  <si>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7</t>
    </r>
  </si>
  <si>
    <t>工伤保险</t>
  </si>
  <si>
    <t>失业保险</t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</si>
  <si>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3</t>
    </r>
  </si>
  <si>
    <t>生育保险</t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</si>
  <si>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8</t>
    </r>
  </si>
  <si>
    <t>遗属补助</t>
  </si>
  <si>
    <r>
      <rPr>
        <sz val="10"/>
        <rFont val="宋体"/>
        <charset val="134"/>
      </rPr>
      <t>9</t>
    </r>
    <r>
      <rPr>
        <sz val="10"/>
        <rFont val="宋体"/>
        <charset val="134"/>
      </rPr>
      <t>9</t>
    </r>
  </si>
  <si>
    <t>其他工业和信息产业监管支出</t>
  </si>
  <si>
    <t>其他支持中小企业发展和管理支出</t>
  </si>
  <si>
    <t>合  计</t>
  </si>
  <si>
    <t>预算03表</t>
  </si>
  <si>
    <t>2019年部门支出总体情况表</t>
  </si>
  <si>
    <t>基本支出</t>
  </si>
  <si>
    <t>项目支出</t>
  </si>
  <si>
    <t>非税支出</t>
  </si>
  <si>
    <t>小计</t>
  </si>
  <si>
    <t>工资福利支出</t>
  </si>
  <si>
    <t>商品服务支出</t>
  </si>
  <si>
    <t>对个人和家庭的补助</t>
  </si>
  <si>
    <t>预算04表</t>
  </si>
  <si>
    <t>2019年财政拨款收支总体情况表</t>
  </si>
  <si>
    <t>收                             入</t>
  </si>
  <si>
    <t>项                    目</t>
  </si>
  <si>
    <t>项            目</t>
  </si>
  <si>
    <t>本年支出小计</t>
  </si>
  <si>
    <t>财政拨款</t>
  </si>
  <si>
    <t>专项转移支付</t>
  </si>
  <si>
    <t>缴入预算的行政事业性收费</t>
  </si>
  <si>
    <t>国有资产资源有偿使用收入</t>
  </si>
  <si>
    <t>一般公共服务支出</t>
  </si>
  <si>
    <t>公共安全支出</t>
  </si>
  <si>
    <t>教育支出</t>
  </si>
  <si>
    <t>科学技术支出</t>
  </si>
  <si>
    <t>文化体育与传媒支出</t>
  </si>
  <si>
    <t>社会保障和就业</t>
  </si>
  <si>
    <t>医疗卫生与计划生育支出</t>
  </si>
  <si>
    <t>节能环保支出</t>
  </si>
  <si>
    <t>城乡社区事务支出</t>
  </si>
  <si>
    <t>农林水事务支出</t>
  </si>
  <si>
    <t>交通运输支出</t>
  </si>
  <si>
    <t>资源电力信息等事务支出</t>
  </si>
  <si>
    <t>商业服务业事务</t>
  </si>
  <si>
    <t>住房保障支出</t>
  </si>
  <si>
    <t>粮油物资储备等事务</t>
  </si>
  <si>
    <t>预算05表</t>
  </si>
  <si>
    <t>2019年一般公共预算支出情况表（功能分类）</t>
  </si>
  <si>
    <t>总计</t>
  </si>
  <si>
    <t>预算06表</t>
  </si>
  <si>
    <t>2019年一般公共预算基本支出情况表（部门经济分类）</t>
  </si>
  <si>
    <t>经济分类</t>
  </si>
  <si>
    <t>人员经费</t>
  </si>
  <si>
    <t>公用经费</t>
  </si>
  <si>
    <t>金额</t>
  </si>
  <si>
    <t>301</t>
  </si>
  <si>
    <t>商品和服务支出</t>
  </si>
  <si>
    <t>基本工资</t>
  </si>
  <si>
    <t>办公费</t>
  </si>
  <si>
    <t>2</t>
  </si>
  <si>
    <t>津贴补贴</t>
  </si>
  <si>
    <t>印刷费</t>
  </si>
  <si>
    <t>奖金</t>
  </si>
  <si>
    <t>咨询费</t>
  </si>
  <si>
    <t>伙食补助费</t>
  </si>
  <si>
    <t>手续费</t>
  </si>
  <si>
    <t>绩效工资</t>
  </si>
  <si>
    <t>水费</t>
  </si>
  <si>
    <t>基本养老保险缴费</t>
  </si>
  <si>
    <t>电费</t>
  </si>
  <si>
    <t>职业年金缴费</t>
  </si>
  <si>
    <t>邮电费</t>
  </si>
  <si>
    <t>基本医疗保险缴费</t>
  </si>
  <si>
    <t>取暖费</t>
  </si>
  <si>
    <t>公务员医疗补助缴费</t>
  </si>
  <si>
    <t>物业管理费</t>
  </si>
  <si>
    <t>其它社保缴费</t>
  </si>
  <si>
    <t>差旅费</t>
  </si>
  <si>
    <t>因公出国（境）费用</t>
  </si>
  <si>
    <t>医疗费</t>
  </si>
  <si>
    <t>维修（护）费</t>
  </si>
  <si>
    <t>99</t>
  </si>
  <si>
    <t>其他工资福利支出</t>
  </si>
  <si>
    <t>租赁费</t>
  </si>
  <si>
    <t>会议费</t>
  </si>
  <si>
    <t>培训费</t>
  </si>
  <si>
    <t>离休费</t>
  </si>
  <si>
    <t>公务招待费</t>
  </si>
  <si>
    <t>退休费</t>
  </si>
  <si>
    <t>专用材料费</t>
  </si>
  <si>
    <t>退职（役）费</t>
  </si>
  <si>
    <t>被装购置费</t>
  </si>
  <si>
    <t>抚恤金</t>
  </si>
  <si>
    <t>专用燃料费</t>
  </si>
  <si>
    <t>生活补助</t>
  </si>
  <si>
    <t>劳务费</t>
  </si>
  <si>
    <t>救济费</t>
  </si>
  <si>
    <t>委托业务费</t>
  </si>
  <si>
    <t>医疗费补助</t>
  </si>
  <si>
    <t>工会经费</t>
  </si>
  <si>
    <t>助学金</t>
  </si>
  <si>
    <t>福利费</t>
  </si>
  <si>
    <t>奖励金</t>
  </si>
  <si>
    <t>公务用车运行维护费</t>
  </si>
  <si>
    <t>个人农业生产补贴</t>
  </si>
  <si>
    <t>其他交通费用</t>
  </si>
  <si>
    <t>其他补助支出</t>
  </si>
  <si>
    <t>税金及附加费用</t>
  </si>
  <si>
    <t>其他商品和服务支出</t>
  </si>
  <si>
    <t>预算07表</t>
  </si>
  <si>
    <t>2019年一般公共预算“三公”经费支出情况表</t>
  </si>
  <si>
    <t>项      目</t>
  </si>
  <si>
    <t>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</si>
  <si>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</si>
  <si>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</si>
  <si>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</si>
  <si>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</si>
  <si>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</si>
  <si>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</si>
  <si>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预算08表</t>
  </si>
  <si>
    <t>2019年政府性基金支出情况表</t>
  </si>
  <si>
    <t>未安排政府性基金支出，固为0.</t>
  </si>
  <si>
    <t>说明：工信局没有政府性基金收入，也没有使用政府性基金安排支出，故此表无数字。</t>
  </si>
</sst>
</file>

<file path=xl/styles.xml><?xml version="1.0" encoding="utf-8"?>
<styleSheet xmlns="http://schemas.openxmlformats.org/spreadsheetml/2006/main">
  <numFmts count="27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* #,##0.00;* \-#,##0.00;* &quot;&quot;??;@"/>
    <numFmt numFmtId="177" formatCode="_-* #,##0_$_-;\-* #,##0_$_-;_-* &quot;-&quot;_$_-;_-@_-"/>
    <numFmt numFmtId="178" formatCode="_-* #,##0.00_$_-;\-* #,##0.00_$_-;_-* &quot;-&quot;??_$_-;_-@_-"/>
    <numFmt numFmtId="179" formatCode="_-&quot;$&quot;* #,##0_-;\-&quot;$&quot;* #,##0_-;_-&quot;$&quot;* &quot;-&quot;_-;_-@_-"/>
    <numFmt numFmtId="180" formatCode="0;_琀"/>
    <numFmt numFmtId="181" formatCode="#,##0;\(#,##0\)"/>
    <numFmt numFmtId="182" formatCode="#,##0;\-#,##0;&quot;-&quot;"/>
    <numFmt numFmtId="183" formatCode="_(&quot;$&quot;* #,##0.00_);_(&quot;$&quot;* \(#,##0.00\);_(&quot;$&quot;* &quot;-&quot;??_);_(@_)"/>
    <numFmt numFmtId="184" formatCode="\$#,##0.00;\(\$#,##0.00\)"/>
    <numFmt numFmtId="185" formatCode="_-* #,##0&quot;$&quot;_-;\-* #,##0&quot;$&quot;_-;_-* &quot;-&quot;&quot;$&quot;_-;_-@_-"/>
    <numFmt numFmtId="186" formatCode="yyyy&quot;年&quot;m&quot;月&quot;d&quot;日&quot;;@"/>
    <numFmt numFmtId="187" formatCode="#,##0.0_);[Red]\(#,##0.0\)"/>
    <numFmt numFmtId="188" formatCode="\$#,##0;\(\$#,##0\)"/>
    <numFmt numFmtId="189" formatCode="#,##0.0"/>
    <numFmt numFmtId="190" formatCode="0.0"/>
    <numFmt numFmtId="191" formatCode="_-* #,##0.00&quot;$&quot;_-;\-* #,##0.00&quot;$&quot;_-;_-* &quot;-&quot;??&quot;$&quot;_-;_-@_-"/>
    <numFmt numFmtId="192" formatCode="#,##0.00_);[Red]\(#,##0.00\)"/>
    <numFmt numFmtId="193" formatCode="0000"/>
    <numFmt numFmtId="194" formatCode="00"/>
    <numFmt numFmtId="195" formatCode="#,##0.0_ "/>
    <numFmt numFmtId="196" formatCode="0.00_);[Red]\(0.00\)"/>
    <numFmt numFmtId="197" formatCode="#,##0.00_ "/>
    <numFmt numFmtId="198" formatCode="0.0_);[Red]\(0.0\)"/>
  </numFmts>
  <fonts count="57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sz val="9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indexed="56"/>
      <name val="宋体"/>
      <charset val="134"/>
    </font>
    <font>
      <sz val="10"/>
      <name val="Arial"/>
      <charset val="134"/>
    </font>
    <font>
      <sz val="12"/>
      <color indexed="9"/>
      <name val="宋体"/>
      <charset val="134"/>
    </font>
    <font>
      <sz val="11"/>
      <color indexed="8"/>
      <name val="宋体"/>
      <charset val="134"/>
    </font>
    <font>
      <sz val="12"/>
      <name val="Arial"/>
      <charset val="134"/>
    </font>
    <font>
      <sz val="12"/>
      <color indexed="17"/>
      <name val="宋体"/>
      <charset val="134"/>
    </font>
    <font>
      <sz val="11"/>
      <color indexed="9"/>
      <name val="宋体"/>
      <charset val="134"/>
    </font>
    <font>
      <sz val="12"/>
      <color indexed="8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2"/>
      <color indexed="16"/>
      <name val="宋体"/>
      <charset val="134"/>
    </font>
    <font>
      <sz val="11"/>
      <color indexed="10"/>
      <name val="宋体"/>
      <charset val="134"/>
    </font>
    <font>
      <u/>
      <sz val="11"/>
      <color rgb="FF800080"/>
      <name val="宋体"/>
      <charset val="0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sz val="12"/>
      <name val="Times New Roman"/>
      <charset val="134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0"/>
      <name val="Arial"/>
      <charset val="134"/>
    </font>
    <font>
      <b/>
      <sz val="13"/>
      <color indexed="56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20"/>
      <name val="微软雅黑"/>
      <charset val="134"/>
    </font>
    <font>
      <b/>
      <sz val="12"/>
      <color indexed="8"/>
      <name val="宋体"/>
      <charset val="134"/>
    </font>
    <font>
      <sz val="12"/>
      <name val="Helv"/>
      <charset val="134"/>
    </font>
    <font>
      <sz val="10"/>
      <color indexed="8"/>
      <name val="Arial"/>
      <charset val="134"/>
    </font>
    <font>
      <sz val="11"/>
      <name val="ＭＳ Ｐゴシック"/>
      <charset val="134"/>
    </font>
    <font>
      <sz val="8"/>
      <name val="Arial"/>
      <charset val="134"/>
    </font>
    <font>
      <b/>
      <sz val="12"/>
      <name val="Arial"/>
      <charset val="134"/>
    </font>
    <font>
      <b/>
      <sz val="18"/>
      <name val="Arial"/>
      <charset val="134"/>
    </font>
    <font>
      <sz val="12"/>
      <name val="Courier"/>
      <charset val="134"/>
    </font>
    <font>
      <sz val="7"/>
      <name val="Small Fonts"/>
      <charset val="134"/>
    </font>
    <font>
      <b/>
      <i/>
      <sz val="16"/>
      <name val="Helv"/>
      <charset val="134"/>
    </font>
    <font>
      <sz val="8"/>
      <name val="Times New Roman"/>
      <charset val="134"/>
    </font>
    <font>
      <sz val="11"/>
      <color indexed="17"/>
      <name val="微软雅黑"/>
      <charset val="134"/>
    </font>
    <font>
      <sz val="12"/>
      <name val="바탕체"/>
      <charset val="134"/>
    </font>
    <font>
      <u/>
      <sz val="12"/>
      <color indexed="12"/>
      <name val="宋体"/>
      <charset val="134"/>
    </font>
    <font>
      <sz val="12"/>
      <name val="官帕眉"/>
      <charset val="134"/>
    </font>
    <font>
      <u/>
      <sz val="12"/>
      <color indexed="36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27"/>
        <bgColor indexed="27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49"/>
        <bgColor indexed="49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52"/>
        <bgColor indexed="52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36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1" fillId="12" borderId="19" applyNumberFormat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/>
    <xf numFmtId="0" fontId="15" fillId="1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4" fillId="19" borderId="0" applyNumberFormat="0" applyBorder="0" applyAlignment="0" applyProtection="0"/>
    <xf numFmtId="0" fontId="18" fillId="1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" fillId="10" borderId="18" applyNumberFormat="0" applyFont="0" applyAlignment="0" applyProtection="0">
      <alignment vertical="center"/>
    </xf>
    <xf numFmtId="0" fontId="15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24" fillId="18" borderId="0" applyNumberFormat="0" applyBorder="0" applyAlignment="0" applyProtection="0"/>
    <xf numFmtId="0" fontId="1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4" fillId="18" borderId="0" applyNumberFormat="0" applyBorder="0" applyAlignment="0" applyProtection="0"/>
    <xf numFmtId="0" fontId="31" fillId="21" borderId="21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6" fillId="21" borderId="19" applyNumberFormat="0" applyAlignment="0" applyProtection="0">
      <alignment vertical="center"/>
    </xf>
    <xf numFmtId="0" fontId="38" fillId="30" borderId="24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179" fontId="13" fillId="0" borderId="0" applyFont="0" applyFill="0" applyBorder="0" applyAlignment="0" applyProtection="0"/>
    <xf numFmtId="0" fontId="15" fillId="12" borderId="0" applyNumberFormat="0" applyBorder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9" fillId="0" borderId="0" applyFont="0" applyFill="0" applyBorder="0" applyAlignment="0" applyProtection="0"/>
    <xf numFmtId="0" fontId="15" fillId="2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18" fillId="24" borderId="0" applyNumberFormat="0" applyBorder="0" applyAlignment="0" applyProtection="0">
      <alignment vertical="center"/>
    </xf>
    <xf numFmtId="180" fontId="34" fillId="0" borderId="0" applyFont="0" applyFill="0" applyBorder="0" applyAlignment="0" applyProtection="0"/>
    <xf numFmtId="0" fontId="18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4" fillId="18" borderId="0" applyNumberFormat="0" applyBorder="0" applyAlignment="0" applyProtection="0"/>
    <xf numFmtId="0" fontId="18" fillId="3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3" fillId="0" borderId="0"/>
    <xf numFmtId="0" fontId="15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28" borderId="0" applyNumberFormat="0" applyBorder="0" applyAlignment="0" applyProtection="0"/>
    <xf numFmtId="0" fontId="18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14" fillId="34" borderId="0" applyNumberFormat="0" applyBorder="0" applyAlignment="0" applyProtection="0"/>
    <xf numFmtId="0" fontId="20" fillId="11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19" borderId="0" applyNumberFormat="0" applyBorder="0" applyAlignment="0" applyProtection="0"/>
    <xf numFmtId="0" fontId="19" fillId="28" borderId="0" applyNumberFormat="0" applyBorder="0" applyAlignment="0" applyProtection="0"/>
    <xf numFmtId="0" fontId="19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9" borderId="0" applyNumberFormat="0" applyBorder="0" applyAlignment="0" applyProtection="0"/>
    <xf numFmtId="0" fontId="17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38" borderId="0" applyNumberFormat="0" applyBorder="0" applyAlignment="0" applyProtection="0"/>
    <xf numFmtId="0" fontId="19" fillId="29" borderId="0" applyNumberFormat="0" applyBorder="0" applyAlignment="0" applyProtection="0"/>
    <xf numFmtId="0" fontId="19" fillId="35" borderId="0" applyNumberFormat="0" applyBorder="0" applyAlignment="0" applyProtection="0"/>
    <xf numFmtId="41" fontId="8" fillId="0" borderId="0" applyFont="0" applyFill="0" applyBorder="0" applyAlignment="0" applyProtection="0"/>
    <xf numFmtId="0" fontId="14" fillId="36" borderId="0" applyNumberFormat="0" applyBorder="0" applyAlignment="0" applyProtection="0"/>
    <xf numFmtId="0" fontId="0" fillId="0" borderId="0"/>
    <xf numFmtId="0" fontId="14" fillId="41" borderId="0" applyNumberFormat="0" applyBorder="0" applyAlignment="0" applyProtection="0"/>
    <xf numFmtId="0" fontId="19" fillId="28" borderId="0" applyNumberFormat="0" applyBorder="0" applyAlignment="0" applyProtection="0"/>
    <xf numFmtId="0" fontId="19" fillId="5" borderId="0" applyNumberFormat="0" applyBorder="0" applyAlignment="0" applyProtection="0"/>
    <xf numFmtId="0" fontId="24" fillId="18" borderId="0" applyNumberFormat="0" applyBorder="0" applyAlignment="0" applyProtection="0"/>
    <xf numFmtId="0" fontId="14" fillId="5" borderId="0" applyNumberFormat="0" applyBorder="0" applyAlignment="0" applyProtection="0"/>
    <xf numFmtId="182" fontId="43" fillId="0" borderId="0" applyFill="0" applyBorder="0" applyAlignment="0"/>
    <xf numFmtId="41" fontId="13" fillId="0" borderId="0" applyFont="0" applyFill="0" applyBorder="0" applyAlignment="0" applyProtection="0"/>
    <xf numFmtId="181" fontId="8" fillId="0" borderId="0"/>
    <xf numFmtId="0" fontId="17" fillId="6" borderId="0" applyNumberFormat="0" applyBorder="0" applyAlignment="0" applyProtection="0"/>
    <xf numFmtId="0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0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41" fillId="40" borderId="0" applyNumberFormat="0" applyBorder="0" applyAlignment="0" applyProtection="0"/>
    <xf numFmtId="183" fontId="13" fillId="0" borderId="0" applyFont="0" applyFill="0" applyBorder="0" applyAlignment="0" applyProtection="0"/>
    <xf numFmtId="184" fontId="8" fillId="0" borderId="0"/>
    <xf numFmtId="0" fontId="16" fillId="0" borderId="0" applyProtection="0"/>
    <xf numFmtId="186" fontId="34" fillId="0" borderId="0" applyFont="0" applyFill="0" applyBorder="0" applyAlignment="0" applyProtection="0"/>
    <xf numFmtId="188" fontId="8" fillId="0" borderId="0"/>
    <xf numFmtId="2" fontId="16" fillId="0" borderId="0" applyProtection="0"/>
    <xf numFmtId="38" fontId="45" fillId="21" borderId="0" applyNumberFormat="0" applyBorder="0" applyAlignment="0" applyProtection="0"/>
    <xf numFmtId="0" fontId="46" fillId="0" borderId="26" applyNumberFormat="0" applyAlignment="0" applyProtection="0">
      <alignment horizontal="left" vertical="center"/>
    </xf>
    <xf numFmtId="0" fontId="46" fillId="0" borderId="4">
      <alignment horizontal="left" vertical="center"/>
    </xf>
    <xf numFmtId="0" fontId="47" fillId="0" borderId="0" applyProtection="0"/>
    <xf numFmtId="0" fontId="46" fillId="0" borderId="0" applyProtection="0"/>
    <xf numFmtId="10" fontId="45" fillId="4" borderId="3" applyNumberFormat="0" applyBorder="0" applyAlignment="0" applyProtection="0"/>
    <xf numFmtId="0" fontId="17" fillId="6" borderId="0" applyNumberFormat="0" applyBorder="0" applyAlignment="0" applyProtection="0"/>
    <xf numFmtId="37" fontId="49" fillId="0" borderId="0"/>
    <xf numFmtId="0" fontId="42" fillId="0" borderId="0"/>
    <xf numFmtId="0" fontId="50" fillId="0" borderId="0"/>
    <xf numFmtId="0" fontId="51" fillId="0" borderId="0"/>
    <xf numFmtId="10" fontId="13" fillId="0" borderId="0" applyFont="0" applyFill="0" applyBorder="0" applyAlignment="0" applyProtection="0"/>
    <xf numFmtId="1" fontId="13" fillId="0" borderId="0"/>
    <xf numFmtId="0" fontId="16" fillId="0" borderId="27" applyProtection="0"/>
    <xf numFmtId="9" fontId="34" fillId="0" borderId="0" applyFont="0" applyFill="0" applyBorder="0" applyAlignment="0" applyProtection="0"/>
    <xf numFmtId="0" fontId="0" fillId="0" borderId="0">
      <alignment vertical="center"/>
    </xf>
    <xf numFmtId="0" fontId="27" fillId="0" borderId="3">
      <alignment horizontal="distributed" vertical="center" wrapText="1"/>
    </xf>
    <xf numFmtId="0" fontId="20" fillId="11" borderId="0" applyNumberFormat="0" applyBorder="0" applyAlignment="0" applyProtection="0">
      <alignment vertical="center"/>
    </xf>
    <xf numFmtId="0" fontId="24" fillId="18" borderId="0" applyNumberFormat="0" applyBorder="0" applyAlignment="0" applyProtection="0"/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4" fillId="18" borderId="0" applyNumberFormat="0" applyBorder="0" applyAlignment="0" applyProtection="0"/>
    <xf numFmtId="0" fontId="40" fillId="11" borderId="0" applyNumberFormat="0" applyBorder="0" applyAlignment="0" applyProtection="0">
      <alignment vertical="center"/>
    </xf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0" fillId="0" borderId="0"/>
    <xf numFmtId="0" fontId="24" fillId="18" borderId="0" applyNumberFormat="0" applyBorder="0" applyAlignment="0" applyProtection="0"/>
    <xf numFmtId="40" fontId="44" fillId="0" borderId="0" applyFont="0" applyFill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24" fillId="18" borderId="0" applyNumberFormat="0" applyBorder="0" applyAlignment="0" applyProtection="0"/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4" fillId="18" borderId="0" applyNumberFormat="0" applyBorder="0" applyAlignment="0" applyProtection="0"/>
    <xf numFmtId="0" fontId="4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185" fontId="29" fillId="0" borderId="0" applyFont="0" applyFill="0" applyBorder="0" applyAlignment="0" applyProtection="0"/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4" fillId="18" borderId="0" applyNumberFormat="0" applyBorder="0" applyAlignment="0" applyProtection="0"/>
    <xf numFmtId="0" fontId="0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24" fillId="18" borderId="0" applyNumberFormat="0" applyBorder="0" applyAlignment="0" applyProtection="0"/>
    <xf numFmtId="0" fontId="13" fillId="0" borderId="0"/>
    <xf numFmtId="0" fontId="0" fillId="0" borderId="0"/>
    <xf numFmtId="0" fontId="0" fillId="0" borderId="0"/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7" fillId="0" borderId="0"/>
    <xf numFmtId="190" fontId="27" fillId="0" borderId="3">
      <alignment vertical="center"/>
      <protection locked="0"/>
    </xf>
    <xf numFmtId="0" fontId="2" fillId="0" borderId="0">
      <alignment vertical="center"/>
    </xf>
    <xf numFmtId="0" fontId="0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52" fillId="1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7" fillId="6" borderId="0" applyNumberFormat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0" fontId="0" fillId="0" borderId="0" applyNumberFormat="0" applyFill="0" applyBorder="0" applyAlignment="0" applyProtection="0"/>
    <xf numFmtId="9" fontId="55" fillId="0" borderId="0" applyFont="0" applyFill="0" applyBorder="0" applyAlignment="0" applyProtection="0"/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52" fillId="13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2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177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91" fontId="2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29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55" fillId="0" borderId="0"/>
    <xf numFmtId="0" fontId="41" fillId="33" borderId="0" applyNumberFormat="0" applyBorder="0" applyAlignment="0" applyProtection="0"/>
    <xf numFmtId="0" fontId="41" fillId="39" borderId="0" applyNumberFormat="0" applyBorder="0" applyAlignment="0" applyProtection="0"/>
    <xf numFmtId="1" fontId="27" fillId="0" borderId="3">
      <alignment vertical="center"/>
      <protection locked="0"/>
    </xf>
    <xf numFmtId="0" fontId="48" fillId="0" borderId="0"/>
    <xf numFmtId="0" fontId="44" fillId="0" borderId="0" applyFont="0" applyFill="0" applyBorder="0" applyAlignment="0" applyProtection="0"/>
    <xf numFmtId="0" fontId="13" fillId="0" borderId="0"/>
    <xf numFmtId="0" fontId="18" fillId="1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38" fontId="44" fillId="0" borderId="0" applyFont="0" applyFill="0" applyBorder="0" applyAlignment="0" applyProtection="0"/>
    <xf numFmtId="0" fontId="53" fillId="0" borderId="0"/>
  </cellStyleXfs>
  <cellXfs count="261">
    <xf numFmtId="0" fontId="0" fillId="0" borderId="0" xfId="0">
      <alignment vertical="center"/>
    </xf>
    <xf numFmtId="0" fontId="1" fillId="0" borderId="0" xfId="190" applyFont="1"/>
    <xf numFmtId="0" fontId="2" fillId="0" borderId="0" xfId="190" applyFont="1"/>
    <xf numFmtId="0" fontId="2" fillId="0" borderId="0" xfId="190" applyFont="1" applyFill="1"/>
    <xf numFmtId="0" fontId="3" fillId="0" borderId="0" xfId="190"/>
    <xf numFmtId="187" fontId="2" fillId="0" borderId="0" xfId="190" applyNumberFormat="1" applyFont="1" applyFill="1" applyAlignment="1" applyProtection="1">
      <alignment horizontal="left" vertical="center"/>
    </xf>
    <xf numFmtId="193" fontId="2" fillId="0" borderId="0" xfId="190" applyNumberFormat="1" applyFont="1" applyFill="1" applyAlignment="1" applyProtection="1">
      <alignment horizontal="center" vertical="center"/>
    </xf>
    <xf numFmtId="0" fontId="2" fillId="0" borderId="0" xfId="190" applyNumberFormat="1" applyFont="1" applyFill="1" applyAlignment="1" applyProtection="1">
      <alignment horizontal="right" vertical="center"/>
    </xf>
    <xf numFmtId="0" fontId="2" fillId="0" borderId="0" xfId="190" applyNumberFormat="1" applyFont="1" applyFill="1" applyAlignment="1" applyProtection="1">
      <alignment horizontal="left" vertical="center" wrapText="1"/>
    </xf>
    <xf numFmtId="187" fontId="2" fillId="0" borderId="0" xfId="190" applyNumberFormat="1" applyFont="1" applyFill="1" applyAlignment="1" applyProtection="1">
      <alignment vertical="center"/>
    </xf>
    <xf numFmtId="0" fontId="4" fillId="0" borderId="0" xfId="190" applyNumberFormat="1" applyFont="1" applyFill="1" applyAlignment="1" applyProtection="1">
      <alignment horizontal="center" vertical="center"/>
    </xf>
    <xf numFmtId="194" fontId="2" fillId="0" borderId="1" xfId="190" applyNumberFormat="1" applyFont="1" applyFill="1" applyBorder="1" applyAlignment="1" applyProtection="1"/>
    <xf numFmtId="187" fontId="2" fillId="0" borderId="1" xfId="190" applyNumberFormat="1" applyFont="1" applyFill="1" applyBorder="1" applyAlignment="1" applyProtection="1">
      <alignment vertical="center"/>
    </xf>
    <xf numFmtId="0" fontId="1" fillId="0" borderId="2" xfId="192" applyNumberFormat="1" applyFont="1" applyFill="1" applyBorder="1" applyAlignment="1" applyProtection="1">
      <alignment horizontal="centerContinuous" vertical="center"/>
    </xf>
    <xf numFmtId="0" fontId="1" fillId="0" borderId="3" xfId="192" applyNumberFormat="1" applyFont="1" applyFill="1" applyBorder="1" applyAlignment="1" applyProtection="1">
      <alignment horizontal="centerContinuous" vertical="center"/>
    </xf>
    <xf numFmtId="0" fontId="1" fillId="0" borderId="3" xfId="192" applyNumberFormat="1" applyFont="1" applyFill="1" applyBorder="1" applyAlignment="1" applyProtection="1">
      <alignment horizontal="center" vertical="center" wrapText="1"/>
    </xf>
    <xf numFmtId="0" fontId="1" fillId="0" borderId="4" xfId="192" applyNumberFormat="1" applyFont="1" applyFill="1" applyBorder="1" applyAlignment="1" applyProtection="1">
      <alignment horizontal="centerContinuous" vertical="center"/>
    </xf>
    <xf numFmtId="194" fontId="1" fillId="0" borderId="3" xfId="192" applyNumberFormat="1" applyFont="1" applyFill="1" applyBorder="1" applyAlignment="1" applyProtection="1">
      <alignment horizontal="center" vertical="center"/>
    </xf>
    <xf numFmtId="193" fontId="1" fillId="0" borderId="3" xfId="192" applyNumberFormat="1" applyFont="1" applyFill="1" applyBorder="1" applyAlignment="1" applyProtection="1">
      <alignment horizontal="center" vertical="center"/>
    </xf>
    <xf numFmtId="0" fontId="1" fillId="0" borderId="5" xfId="192" applyNumberFormat="1" applyFont="1" applyFill="1" applyBorder="1" applyAlignment="1" applyProtection="1">
      <alignment horizontal="center" vertical="center" wrapText="1"/>
    </xf>
    <xf numFmtId="194" fontId="2" fillId="0" borderId="6" xfId="190" applyNumberFormat="1" applyFont="1" applyFill="1" applyBorder="1" applyAlignment="1" applyProtection="1">
      <alignment horizontal="center" vertical="center"/>
    </xf>
    <xf numFmtId="193" fontId="2" fillId="0" borderId="6" xfId="190" applyNumberFormat="1" applyFont="1" applyFill="1" applyBorder="1" applyAlignment="1" applyProtection="1">
      <alignment horizontal="center" vertical="center"/>
    </xf>
    <xf numFmtId="0" fontId="2" fillId="0" borderId="7" xfId="190" applyNumberFormat="1" applyFont="1" applyFill="1" applyBorder="1" applyAlignment="1" applyProtection="1">
      <alignment horizontal="center" vertical="center"/>
    </xf>
    <xf numFmtId="0" fontId="2" fillId="0" borderId="7" xfId="190" applyNumberFormat="1" applyFont="1" applyFill="1" applyBorder="1" applyAlignment="1" applyProtection="1">
      <alignment horizontal="center" vertical="center" wrapText="1"/>
    </xf>
    <xf numFmtId="0" fontId="2" fillId="0" borderId="3" xfId="190" applyNumberFormat="1" applyFont="1" applyFill="1" applyBorder="1" applyAlignment="1" applyProtection="1">
      <alignment horizontal="center" vertical="center" wrapText="1"/>
    </xf>
    <xf numFmtId="49" fontId="2" fillId="0" borderId="3" xfId="190" applyNumberFormat="1" applyFont="1" applyFill="1" applyBorder="1" applyAlignment="1" applyProtection="1">
      <alignment horizontal="center" vertical="center" wrapText="1"/>
    </xf>
    <xf numFmtId="49" fontId="2" fillId="0" borderId="3" xfId="190" applyNumberFormat="1" applyFont="1" applyFill="1" applyBorder="1" applyAlignment="1" applyProtection="1">
      <alignment vertical="center" wrapText="1"/>
    </xf>
    <xf numFmtId="0" fontId="2" fillId="0" borderId="3" xfId="190" applyNumberFormat="1" applyFont="1" applyFill="1" applyBorder="1" applyAlignment="1" applyProtection="1">
      <alignment vertical="center" wrapText="1"/>
    </xf>
    <xf numFmtId="187" fontId="2" fillId="0" borderId="3" xfId="190" applyNumberFormat="1" applyFont="1" applyFill="1" applyBorder="1" applyAlignment="1" applyProtection="1">
      <alignment horizontal="right" vertical="center" wrapText="1"/>
    </xf>
    <xf numFmtId="0" fontId="0" fillId="0" borderId="0" xfId="190" applyFont="1"/>
    <xf numFmtId="195" fontId="2" fillId="0" borderId="0" xfId="190" applyNumberFormat="1" applyFont="1" applyFill="1" applyAlignment="1" applyProtection="1">
      <alignment vertical="center"/>
    </xf>
    <xf numFmtId="187" fontId="2" fillId="0" borderId="0" xfId="190" applyNumberFormat="1" applyFont="1" applyFill="1" applyAlignment="1" applyProtection="1">
      <alignment horizontal="right"/>
    </xf>
    <xf numFmtId="0" fontId="1" fillId="0" borderId="5" xfId="192" applyNumberFormat="1" applyFont="1" applyFill="1" applyBorder="1" applyAlignment="1" applyProtection="1">
      <alignment horizontal="centerContinuous" vertical="center"/>
    </xf>
    <xf numFmtId="0" fontId="1" fillId="0" borderId="6" xfId="192" applyNumberFormat="1" applyFont="1" applyFill="1" applyBorder="1" applyAlignment="1" applyProtection="1">
      <alignment horizontal="center" vertical="center" wrapText="1"/>
    </xf>
    <xf numFmtId="0" fontId="1" fillId="0" borderId="2" xfId="192" applyNumberFormat="1" applyFont="1" applyFill="1" applyBorder="1" applyAlignment="1" applyProtection="1">
      <alignment horizontal="center" vertical="center" wrapText="1"/>
    </xf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187" fontId="2" fillId="0" borderId="0" xfId="19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2" borderId="1" xfId="184" applyFont="1" applyFill="1" applyBorder="1" applyAlignment="1"/>
    <xf numFmtId="0" fontId="2" fillId="0" borderId="0" xfId="0" applyFont="1" applyAlignment="1">
      <alignment horizontal="right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96" fontId="1" fillId="0" borderId="3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3" xfId="0" applyFont="1" applyFill="1" applyBorder="1">
      <alignment vertical="center"/>
    </xf>
    <xf numFmtId="196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Border="1">
      <alignment vertical="center"/>
    </xf>
    <xf numFmtId="196" fontId="2" fillId="0" borderId="3" xfId="0" applyNumberFormat="1" applyFont="1" applyBorder="1">
      <alignment vertical="center"/>
    </xf>
    <xf numFmtId="0" fontId="0" fillId="0" borderId="8" xfId="0" applyBorder="1" applyAlignment="1">
      <alignment horizontal="left" vertical="center" wrapText="1"/>
    </xf>
    <xf numFmtId="0" fontId="2" fillId="0" borderId="0" xfId="188" applyFont="1"/>
    <xf numFmtId="0" fontId="2" fillId="0" borderId="0" xfId="188" applyFont="1" applyFill="1"/>
    <xf numFmtId="0" fontId="3" fillId="0" borderId="0" xfId="188"/>
    <xf numFmtId="176" fontId="2" fillId="0" borderId="0" xfId="184" applyNumberFormat="1" applyFont="1" applyFill="1" applyAlignment="1" applyProtection="1">
      <alignment horizontal="left" vertical="center" wrapText="1"/>
    </xf>
    <xf numFmtId="0" fontId="4" fillId="0" borderId="0" xfId="188" applyNumberFormat="1" applyFont="1" applyFill="1" applyAlignment="1" applyProtection="1">
      <alignment horizontal="center" vertical="center"/>
    </xf>
    <xf numFmtId="0" fontId="2" fillId="2" borderId="1" xfId="188" applyFont="1" applyFill="1" applyBorder="1" applyAlignment="1"/>
    <xf numFmtId="0" fontId="2" fillId="2" borderId="1" xfId="188" applyFont="1" applyFill="1" applyBorder="1" applyAlignment="1">
      <alignment horizontal="right"/>
    </xf>
    <xf numFmtId="0" fontId="1" fillId="0" borderId="3" xfId="188" applyNumberFormat="1" applyFont="1" applyFill="1" applyBorder="1" applyAlignment="1" applyProtection="1">
      <alignment horizontal="center" vertical="center"/>
    </xf>
    <xf numFmtId="0" fontId="1" fillId="0" borderId="3" xfId="185" applyFont="1" applyBorder="1" applyAlignment="1">
      <alignment horizontal="center" vertical="center" wrapText="1"/>
    </xf>
    <xf numFmtId="0" fontId="1" fillId="0" borderId="3" xfId="188" applyNumberFormat="1" applyFont="1" applyFill="1" applyBorder="1" applyAlignment="1" applyProtection="1">
      <alignment horizontal="center" vertical="center" wrapText="1"/>
    </xf>
    <xf numFmtId="0" fontId="1" fillId="0" borderId="2" xfId="188" applyNumberFormat="1" applyFont="1" applyFill="1" applyBorder="1" applyAlignment="1" applyProtection="1">
      <alignment horizontal="center" vertical="center" wrapText="1"/>
    </xf>
    <xf numFmtId="0" fontId="1" fillId="0" borderId="3" xfId="188" applyNumberFormat="1" applyFont="1" applyFill="1" applyBorder="1" applyAlignment="1" applyProtection="1">
      <alignment vertical="center" wrapText="1"/>
    </xf>
    <xf numFmtId="0" fontId="1" fillId="0" borderId="3" xfId="185" applyFont="1" applyBorder="1" applyAlignment="1">
      <alignment vertical="center" wrapText="1"/>
    </xf>
    <xf numFmtId="49" fontId="2" fillId="0" borderId="9" xfId="188" applyNumberFormat="1" applyFont="1" applyFill="1" applyBorder="1" applyAlignment="1" applyProtection="1">
      <alignment horizontal="left" vertical="center" wrapText="1"/>
    </xf>
    <xf numFmtId="49" fontId="2" fillId="0" borderId="3" xfId="188" applyNumberFormat="1" applyFont="1" applyFill="1" applyBorder="1" applyAlignment="1" applyProtection="1">
      <alignment horizontal="left" vertical="center" wrapText="1"/>
    </xf>
    <xf numFmtId="196" fontId="1" fillId="0" borderId="3" xfId="188" applyNumberFormat="1" applyFont="1" applyFill="1" applyBorder="1" applyAlignment="1" applyProtection="1">
      <alignment horizontal="center" vertical="center" wrapText="1"/>
    </xf>
    <xf numFmtId="192" fontId="1" fillId="0" borderId="3" xfId="188" applyNumberFormat="1" applyFont="1" applyFill="1" applyBorder="1" applyAlignment="1" applyProtection="1">
      <alignment horizontal="center" vertical="center" wrapText="1"/>
    </xf>
    <xf numFmtId="49" fontId="2" fillId="0" borderId="9" xfId="188" applyNumberFormat="1" applyFont="1" applyFill="1" applyBorder="1" applyAlignment="1" applyProtection="1">
      <alignment horizontal="center" vertical="center" wrapText="1"/>
    </xf>
    <xf numFmtId="49" fontId="2" fillId="0" borderId="3" xfId="188" applyNumberFormat="1" applyFont="1" applyFill="1" applyBorder="1" applyAlignment="1" applyProtection="1">
      <alignment horizontal="center" vertical="center" wrapText="1"/>
    </xf>
    <xf numFmtId="196" fontId="2" fillId="0" borderId="3" xfId="188" applyNumberFormat="1" applyFont="1" applyFill="1" applyBorder="1" applyAlignment="1" applyProtection="1">
      <alignment horizontal="center" vertical="center" wrapText="1"/>
    </xf>
    <xf numFmtId="192" fontId="2" fillId="0" borderId="3" xfId="188" applyNumberFormat="1" applyFont="1" applyFill="1" applyBorder="1" applyAlignment="1" applyProtection="1">
      <alignment horizontal="center" vertical="center" wrapText="1"/>
    </xf>
    <xf numFmtId="49" fontId="2" fillId="0" borderId="3" xfId="188" applyNumberFormat="1" applyFont="1" applyFill="1" applyBorder="1" applyAlignment="1" applyProtection="1">
      <alignment horizontal="left" vertical="center" wrapText="1" indent="1"/>
    </xf>
    <xf numFmtId="0" fontId="2" fillId="0" borderId="3" xfId="188" applyNumberFormat="1" applyFont="1" applyFill="1" applyBorder="1" applyAlignment="1" applyProtection="1">
      <alignment horizontal="center" vertical="center" wrapText="1"/>
    </xf>
    <xf numFmtId="0" fontId="2" fillId="0" borderId="3" xfId="188" applyFont="1" applyBorder="1"/>
    <xf numFmtId="196" fontId="2" fillId="0" borderId="3" xfId="188" applyNumberFormat="1" applyFont="1" applyBorder="1" applyAlignment="1">
      <alignment horizont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6" fillId="0" borderId="0" xfId="190" applyFont="1"/>
    <xf numFmtId="0" fontId="0" fillId="0" borderId="0" xfId="190" applyFont="1" applyFill="1"/>
    <xf numFmtId="194" fontId="2" fillId="3" borderId="1" xfId="190" applyNumberFormat="1" applyFont="1" applyFill="1" applyBorder="1" applyAlignment="1" applyProtection="1"/>
    <xf numFmtId="194" fontId="0" fillId="0" borderId="6" xfId="190" applyNumberFormat="1" applyFont="1" applyFill="1" applyBorder="1" applyAlignment="1" applyProtection="1">
      <alignment horizontal="center" vertical="center"/>
    </xf>
    <xf numFmtId="193" fontId="0" fillId="0" borderId="6" xfId="190" applyNumberFormat="1" applyFont="1" applyFill="1" applyBorder="1" applyAlignment="1" applyProtection="1">
      <alignment horizontal="center" vertical="center"/>
    </xf>
    <xf numFmtId="0" fontId="0" fillId="0" borderId="7" xfId="190" applyNumberFormat="1" applyFont="1" applyFill="1" applyBorder="1" applyAlignment="1" applyProtection="1">
      <alignment horizontal="center" vertical="center"/>
    </xf>
    <xf numFmtId="0" fontId="0" fillId="0" borderId="7" xfId="190" applyNumberFormat="1" applyFont="1" applyFill="1" applyBorder="1" applyAlignment="1" applyProtection="1">
      <alignment horizontal="center" vertical="center" wrapText="1"/>
    </xf>
    <xf numFmtId="49" fontId="2" fillId="0" borderId="3" xfId="191" applyNumberFormat="1" applyFont="1" applyFill="1" applyBorder="1" applyAlignment="1" applyProtection="1">
      <alignment horizontal="center" vertical="center" wrapText="1"/>
    </xf>
    <xf numFmtId="0" fontId="2" fillId="0" borderId="3" xfId="191" applyNumberFormat="1" applyFont="1" applyFill="1" applyBorder="1" applyAlignment="1" applyProtection="1">
      <alignment horizontal="center" vertical="center" wrapText="1"/>
    </xf>
    <xf numFmtId="197" fontId="2" fillId="0" borderId="3" xfId="192" applyNumberFormat="1" applyFont="1" applyFill="1" applyBorder="1" applyAlignment="1" applyProtection="1">
      <alignment horizontal="center" vertical="center" wrapText="1"/>
    </xf>
    <xf numFmtId="197" fontId="2" fillId="0" borderId="9" xfId="192" applyNumberFormat="1" applyFont="1" applyFill="1" applyBorder="1" applyAlignment="1" applyProtection="1">
      <alignment horizontal="center" vertical="center" wrapText="1"/>
    </xf>
    <xf numFmtId="197" fontId="2" fillId="0" borderId="4" xfId="192" applyNumberFormat="1" applyFont="1" applyFill="1" applyBorder="1" applyAlignment="1" applyProtection="1">
      <alignment horizontal="center" vertical="center" wrapText="1"/>
    </xf>
    <xf numFmtId="0" fontId="0" fillId="0" borderId="3" xfId="190" applyNumberFormat="1" applyFont="1" applyFill="1" applyBorder="1" applyAlignment="1" applyProtection="1">
      <alignment horizontal="center" vertical="center" wrapText="1"/>
    </xf>
    <xf numFmtId="49" fontId="0" fillId="0" borderId="3" xfId="190" applyNumberFormat="1" applyFont="1" applyFill="1" applyBorder="1" applyAlignment="1" applyProtection="1">
      <alignment horizontal="center" vertical="center" wrapText="1"/>
    </xf>
    <xf numFmtId="49" fontId="0" fillId="0" borderId="3" xfId="190" applyNumberFormat="1" applyFont="1" applyFill="1" applyBorder="1" applyAlignment="1" applyProtection="1">
      <alignment vertical="center" wrapText="1"/>
    </xf>
    <xf numFmtId="197" fontId="2" fillId="0" borderId="5" xfId="192" applyNumberFormat="1" applyFont="1" applyFill="1" applyBorder="1" applyAlignment="1" applyProtection="1">
      <alignment horizontal="center" vertical="center" wrapText="1"/>
    </xf>
    <xf numFmtId="197" fontId="1" fillId="0" borderId="3" xfId="192" applyNumberFormat="1" applyFont="1" applyFill="1" applyBorder="1" applyAlignment="1" applyProtection="1">
      <alignment horizontal="center" vertical="center" wrapText="1"/>
    </xf>
    <xf numFmtId="0" fontId="0" fillId="0" borderId="3" xfId="190" applyNumberFormat="1" applyFont="1" applyFill="1" applyBorder="1" applyAlignment="1" applyProtection="1">
      <alignment horizontal="center" vertical="center"/>
    </xf>
    <xf numFmtId="0" fontId="3" fillId="0" borderId="0" xfId="192"/>
    <xf numFmtId="0" fontId="1" fillId="0" borderId="0" xfId="187" applyFont="1"/>
    <xf numFmtId="0" fontId="2" fillId="0" borderId="0" xfId="187" applyFont="1" applyFill="1"/>
    <xf numFmtId="0" fontId="0" fillId="0" borderId="0" xfId="187" applyFont="1"/>
    <xf numFmtId="0" fontId="3" fillId="0" borderId="0" xfId="187" applyAlignment="1">
      <alignment wrapText="1"/>
    </xf>
    <xf numFmtId="0" fontId="3" fillId="0" borderId="0" xfId="187"/>
    <xf numFmtId="187" fontId="2" fillId="0" borderId="0" xfId="192" applyNumberFormat="1" applyFont="1" applyFill="1" applyAlignment="1" applyProtection="1">
      <alignment horizontal="left" vertical="center"/>
    </xf>
    <xf numFmtId="193" fontId="2" fillId="0" borderId="0" xfId="192" applyNumberFormat="1" applyFont="1" applyFill="1" applyAlignment="1" applyProtection="1">
      <alignment horizontal="center" vertical="center"/>
    </xf>
    <xf numFmtId="0" fontId="2" fillId="0" borderId="0" xfId="192" applyNumberFormat="1" applyFont="1" applyFill="1" applyAlignment="1" applyProtection="1">
      <alignment horizontal="left" vertical="center" wrapText="1"/>
    </xf>
    <xf numFmtId="187" fontId="2" fillId="0" borderId="0" xfId="192" applyNumberFormat="1" applyFont="1" applyFill="1" applyAlignment="1" applyProtection="1">
      <alignment vertical="center"/>
    </xf>
    <xf numFmtId="195" fontId="2" fillId="0" borderId="0" xfId="192" applyNumberFormat="1" applyFont="1" applyFill="1" applyAlignment="1" applyProtection="1">
      <alignment vertical="center"/>
    </xf>
    <xf numFmtId="176" fontId="4" fillId="0" borderId="0" xfId="187" applyNumberFormat="1" applyFont="1" applyFill="1" applyAlignment="1" applyProtection="1">
      <alignment horizontal="center" vertical="center" wrapText="1"/>
    </xf>
    <xf numFmtId="176" fontId="2" fillId="0" borderId="1" xfId="187" applyNumberFormat="1" applyFont="1" applyFill="1" applyBorder="1" applyAlignment="1" applyProtection="1">
      <alignment horizontal="left" vertical="center" wrapText="1"/>
    </xf>
    <xf numFmtId="176" fontId="2" fillId="0" borderId="1" xfId="187" applyNumberFormat="1" applyFont="1" applyFill="1" applyBorder="1" applyAlignment="1" applyProtection="1">
      <alignment vertical="center" wrapText="1"/>
    </xf>
    <xf numFmtId="176" fontId="4" fillId="0" borderId="1" xfId="187" applyNumberFormat="1" applyFont="1" applyFill="1" applyBorder="1" applyAlignment="1" applyProtection="1">
      <alignment vertical="center" wrapText="1"/>
    </xf>
    <xf numFmtId="176" fontId="1" fillId="0" borderId="9" xfId="187" applyNumberFormat="1" applyFont="1" applyFill="1" applyBorder="1" applyAlignment="1" applyProtection="1">
      <alignment horizontal="center" vertical="center" wrapText="1"/>
    </xf>
    <xf numFmtId="176" fontId="1" fillId="0" borderId="4" xfId="187" applyNumberFormat="1" applyFont="1" applyFill="1" applyBorder="1" applyAlignment="1" applyProtection="1">
      <alignment horizontal="center" vertical="center" wrapText="1"/>
    </xf>
    <xf numFmtId="176" fontId="1" fillId="0" borderId="5" xfId="187" applyNumberFormat="1" applyFont="1" applyFill="1" applyBorder="1" applyAlignment="1" applyProtection="1">
      <alignment horizontal="center" vertical="center" wrapText="1"/>
    </xf>
    <xf numFmtId="176" fontId="1" fillId="0" borderId="3" xfId="187" applyNumberFormat="1" applyFont="1" applyFill="1" applyBorder="1" applyAlignment="1" applyProtection="1">
      <alignment horizontal="centerContinuous" vertical="center"/>
    </xf>
    <xf numFmtId="176" fontId="1" fillId="0" borderId="6" xfId="187" applyNumberFormat="1" applyFont="1" applyFill="1" applyBorder="1" applyAlignment="1" applyProtection="1">
      <alignment horizontal="centerContinuous" vertical="center"/>
    </xf>
    <xf numFmtId="176" fontId="1" fillId="0" borderId="10" xfId="187" applyNumberFormat="1" applyFont="1" applyFill="1" applyBorder="1" applyAlignment="1" applyProtection="1">
      <alignment horizontal="center" vertical="center" wrapText="1"/>
    </xf>
    <xf numFmtId="176" fontId="1" fillId="0" borderId="11" xfId="187" applyNumberFormat="1" applyFont="1" applyFill="1" applyBorder="1" applyAlignment="1" applyProtection="1">
      <alignment horizontal="center" vertical="center" wrapText="1"/>
    </xf>
    <xf numFmtId="176" fontId="1" fillId="0" borderId="9" xfId="187" applyNumberFormat="1" applyFont="1" applyFill="1" applyBorder="1" applyAlignment="1" applyProtection="1">
      <alignment horizontal="center" vertical="center"/>
    </xf>
    <xf numFmtId="0" fontId="1" fillId="0" borderId="3" xfId="187" applyNumberFormat="1" applyFont="1" applyFill="1" applyBorder="1" applyAlignment="1" applyProtection="1">
      <alignment horizontal="center" vertical="center"/>
    </xf>
    <xf numFmtId="187" fontId="1" fillId="0" borderId="3" xfId="187" applyNumberFormat="1" applyFont="1" applyFill="1" applyBorder="1" applyAlignment="1" applyProtection="1">
      <alignment horizontal="centerContinuous" vertical="center"/>
    </xf>
    <xf numFmtId="176" fontId="1" fillId="0" borderId="12" xfId="187" applyNumberFormat="1" applyFont="1" applyFill="1" applyBorder="1" applyAlignment="1" applyProtection="1">
      <alignment horizontal="center" vertical="center" wrapText="1"/>
    </xf>
    <xf numFmtId="176" fontId="1" fillId="0" borderId="13" xfId="187" applyNumberFormat="1" applyFont="1" applyFill="1" applyBorder="1" applyAlignment="1" applyProtection="1">
      <alignment horizontal="center" vertical="center" wrapText="1"/>
    </xf>
    <xf numFmtId="176" fontId="1" fillId="0" borderId="10" xfId="187" applyNumberFormat="1" applyFont="1" applyFill="1" applyBorder="1" applyAlignment="1" applyProtection="1">
      <alignment horizontal="center" vertical="center"/>
    </xf>
    <xf numFmtId="187" fontId="1" fillId="0" borderId="9" xfId="187" applyNumberFormat="1" applyFont="1" applyFill="1" applyBorder="1" applyAlignment="1" applyProtection="1">
      <alignment horizontal="center" vertical="center"/>
    </xf>
    <xf numFmtId="187" fontId="1" fillId="0" borderId="4" xfId="187" applyNumberFormat="1" applyFont="1" applyFill="1" applyBorder="1" applyAlignment="1" applyProtection="1">
      <alignment horizontal="center" vertical="center"/>
    </xf>
    <xf numFmtId="176" fontId="1" fillId="0" borderId="14" xfId="187" applyNumberFormat="1" applyFont="1" applyFill="1" applyBorder="1" applyAlignment="1" applyProtection="1">
      <alignment horizontal="center" vertical="center" wrapText="1"/>
    </xf>
    <xf numFmtId="176" fontId="1" fillId="0" borderId="15" xfId="187" applyNumberFormat="1" applyFont="1" applyFill="1" applyBorder="1" applyAlignment="1" applyProtection="1">
      <alignment horizontal="center" vertical="center" wrapText="1"/>
    </xf>
    <xf numFmtId="187" fontId="1" fillId="0" borderId="3" xfId="187" applyNumberFormat="1" applyFont="1" applyFill="1" applyBorder="1" applyAlignment="1" applyProtection="1">
      <alignment horizontal="center" vertical="center" wrapText="1"/>
    </xf>
    <xf numFmtId="49" fontId="1" fillId="4" borderId="3" xfId="187" applyNumberFormat="1" applyFont="1" applyFill="1" applyBorder="1" applyAlignment="1">
      <alignment horizontal="center" vertical="center"/>
    </xf>
    <xf numFmtId="49" fontId="1" fillId="0" borderId="3" xfId="187" applyNumberFormat="1" applyFont="1" applyFill="1" applyBorder="1" applyAlignment="1">
      <alignment horizontal="center" vertical="center" wrapText="1"/>
    </xf>
    <xf numFmtId="0" fontId="2" fillId="0" borderId="6" xfId="187" applyFont="1" applyBorder="1" applyAlignment="1">
      <alignment horizontal="center" vertical="center" wrapText="1"/>
    </xf>
    <xf numFmtId="0" fontId="2" fillId="0" borderId="3" xfId="187" applyFont="1" applyFill="1" applyBorder="1" applyAlignment="1">
      <alignment horizontal="left" vertical="center" wrapText="1"/>
    </xf>
    <xf numFmtId="196" fontId="2" fillId="0" borderId="3" xfId="187" applyNumberFormat="1" applyFont="1" applyFill="1" applyBorder="1" applyAlignment="1" applyProtection="1">
      <alignment horizontal="center" vertical="center" wrapText="1"/>
    </xf>
    <xf numFmtId="0" fontId="2" fillId="0" borderId="5" xfId="141" applyFont="1" applyFill="1" applyBorder="1">
      <alignment vertical="center"/>
    </xf>
    <xf numFmtId="197" fontId="2" fillId="0" borderId="3" xfId="187" applyNumberFormat="1" applyFont="1" applyFill="1" applyBorder="1" applyAlignment="1">
      <alignment horizontal="center" vertical="center" wrapText="1"/>
    </xf>
    <xf numFmtId="0" fontId="2" fillId="0" borderId="7" xfId="187" applyFont="1" applyBorder="1" applyAlignment="1">
      <alignment horizontal="center" vertical="center" wrapText="1"/>
    </xf>
    <xf numFmtId="0" fontId="2" fillId="0" borderId="3" xfId="141" applyFont="1" applyFill="1" applyBorder="1">
      <alignment vertical="center"/>
    </xf>
    <xf numFmtId="197" fontId="2" fillId="0" borderId="3" xfId="187" applyNumberFormat="1" applyFont="1" applyFill="1" applyBorder="1" applyAlignment="1" applyProtection="1">
      <alignment horizontal="center" vertical="center" wrapText="1"/>
    </xf>
    <xf numFmtId="0" fontId="2" fillId="0" borderId="2" xfId="187" applyFont="1" applyBorder="1" applyAlignment="1">
      <alignment horizontal="center" vertical="center" wrapText="1"/>
    </xf>
    <xf numFmtId="0" fontId="2" fillId="0" borderId="3" xfId="187" applyFont="1" applyFill="1" applyBorder="1"/>
    <xf numFmtId="196" fontId="2" fillId="0" borderId="3" xfId="187" applyNumberFormat="1" applyFont="1" applyFill="1" applyBorder="1" applyAlignment="1">
      <alignment horizontal="center"/>
    </xf>
    <xf numFmtId="0" fontId="2" fillId="0" borderId="9" xfId="187" applyFont="1" applyFill="1" applyBorder="1" applyAlignment="1">
      <alignment horizontal="left" vertical="center" wrapText="1"/>
    </xf>
    <xf numFmtId="0" fontId="2" fillId="0" borderId="5" xfId="187" applyFont="1" applyFill="1" applyBorder="1" applyAlignment="1">
      <alignment horizontal="left" vertical="center" wrapText="1"/>
    </xf>
    <xf numFmtId="196" fontId="2" fillId="0" borderId="3" xfId="187" applyNumberFormat="1" applyFont="1" applyFill="1" applyBorder="1" applyAlignment="1">
      <alignment horizontal="center" vertical="center" wrapText="1"/>
    </xf>
    <xf numFmtId="197" fontId="2" fillId="0" borderId="3" xfId="187" applyNumberFormat="1" applyFont="1" applyFill="1" applyBorder="1" applyAlignment="1">
      <alignment horizontal="center" vertical="center"/>
    </xf>
    <xf numFmtId="176" fontId="2" fillId="0" borderId="9" xfId="187" applyNumberFormat="1" applyFont="1" applyFill="1" applyBorder="1" applyAlignment="1" applyProtection="1">
      <alignment horizontal="center" vertical="center" wrapText="1"/>
    </xf>
    <xf numFmtId="176" fontId="2" fillId="0" borderId="5" xfId="187" applyNumberFormat="1" applyFont="1" applyFill="1" applyBorder="1" applyAlignment="1" applyProtection="1">
      <alignment horizontal="center" vertical="center" wrapText="1"/>
    </xf>
    <xf numFmtId="196" fontId="1" fillId="0" borderId="3" xfId="187" applyNumberFormat="1" applyFont="1" applyFill="1" applyBorder="1" applyAlignment="1">
      <alignment horizontal="center" vertical="center"/>
    </xf>
    <xf numFmtId="0" fontId="2" fillId="0" borderId="3" xfId="141" applyFont="1" applyFill="1" applyBorder="1" applyAlignment="1">
      <alignment horizontal="center" vertical="center"/>
    </xf>
    <xf numFmtId="197" fontId="1" fillId="0" borderId="3" xfId="187" applyNumberFormat="1" applyFont="1" applyFill="1" applyBorder="1" applyAlignment="1">
      <alignment horizontal="center" vertical="center" wrapText="1"/>
    </xf>
    <xf numFmtId="0" fontId="0" fillId="0" borderId="0" xfId="187" applyFont="1" applyAlignment="1">
      <alignment wrapText="1"/>
    </xf>
    <xf numFmtId="0" fontId="6" fillId="0" borderId="0" xfId="187" applyFont="1"/>
    <xf numFmtId="187" fontId="2" fillId="0" borderId="0" xfId="192" applyNumberFormat="1" applyFont="1" applyFill="1" applyAlignment="1" applyProtection="1">
      <alignment horizontal="right" vertical="center"/>
    </xf>
    <xf numFmtId="176" fontId="2" fillId="0" borderId="1" xfId="187" applyNumberFormat="1" applyFont="1" applyFill="1" applyBorder="1" applyAlignment="1" applyProtection="1">
      <alignment horizontal="right" wrapText="1"/>
    </xf>
    <xf numFmtId="187" fontId="1" fillId="0" borderId="5" xfId="187" applyNumberFormat="1" applyFont="1" applyFill="1" applyBorder="1" applyAlignment="1" applyProtection="1">
      <alignment horizontal="center" vertical="center"/>
    </xf>
    <xf numFmtId="49" fontId="1" fillId="4" borderId="6" xfId="187" applyNumberFormat="1" applyFont="1" applyFill="1" applyBorder="1" applyAlignment="1">
      <alignment horizontal="center" vertical="center" wrapText="1"/>
    </xf>
    <xf numFmtId="49" fontId="1" fillId="4" borderId="3" xfId="187" applyNumberFormat="1" applyFont="1" applyFill="1" applyBorder="1" applyAlignment="1">
      <alignment horizontal="center" vertical="center" wrapText="1"/>
    </xf>
    <xf numFmtId="0" fontId="1" fillId="0" borderId="3" xfId="187" applyFont="1" applyFill="1" applyBorder="1" applyAlignment="1">
      <alignment horizontal="center" vertical="center" wrapText="1"/>
    </xf>
    <xf numFmtId="49" fontId="1" fillId="4" borderId="2" xfId="187" applyNumberFormat="1" applyFont="1" applyFill="1" applyBorder="1" applyAlignment="1">
      <alignment horizontal="center" vertical="center" wrapText="1"/>
    </xf>
    <xf numFmtId="0" fontId="1" fillId="0" borderId="0" xfId="187" applyFont="1" applyFill="1"/>
    <xf numFmtId="0" fontId="7" fillId="0" borderId="0" xfId="192" applyFont="1"/>
    <xf numFmtId="0" fontId="2" fillId="0" borderId="0" xfId="192" applyFont="1"/>
    <xf numFmtId="194" fontId="2" fillId="0" borderId="0" xfId="192" applyNumberFormat="1" applyFont="1" applyFill="1" applyAlignment="1" applyProtection="1">
      <alignment horizontal="center" vertical="center"/>
    </xf>
    <xf numFmtId="0" fontId="4" fillId="0" borderId="0" xfId="192" applyNumberFormat="1" applyFont="1" applyFill="1" applyAlignment="1" applyProtection="1">
      <alignment horizontal="center" vertical="center"/>
    </xf>
    <xf numFmtId="194" fontId="2" fillId="0" borderId="1" xfId="192" applyNumberFormat="1" applyFont="1" applyFill="1" applyBorder="1" applyAlignment="1" applyProtection="1"/>
    <xf numFmtId="194" fontId="2" fillId="3" borderId="1" xfId="192" applyNumberFormat="1" applyFont="1" applyFill="1" applyBorder="1" applyAlignment="1" applyProtection="1"/>
    <xf numFmtId="187" fontId="2" fillId="0" borderId="1" xfId="192" applyNumberFormat="1" applyFont="1" applyFill="1" applyBorder="1" applyAlignment="1" applyProtection="1">
      <alignment vertical="center"/>
    </xf>
    <xf numFmtId="194" fontId="2" fillId="0" borderId="6" xfId="192" applyNumberFormat="1" applyFont="1" applyFill="1" applyBorder="1" applyAlignment="1" applyProtection="1">
      <alignment horizontal="center" vertical="center"/>
    </xf>
    <xf numFmtId="193" fontId="2" fillId="0" borderId="6" xfId="192" applyNumberFormat="1" applyFont="1" applyFill="1" applyBorder="1" applyAlignment="1" applyProtection="1">
      <alignment horizontal="center" vertical="center"/>
    </xf>
    <xf numFmtId="0" fontId="2" fillId="0" borderId="7" xfId="192" applyNumberFormat="1" applyFont="1" applyFill="1" applyBorder="1" applyAlignment="1" applyProtection="1">
      <alignment horizontal="center" vertical="center" wrapText="1"/>
    </xf>
    <xf numFmtId="0" fontId="2" fillId="0" borderId="7" xfId="192" applyNumberFormat="1" applyFont="1" applyFill="1" applyBorder="1" applyAlignment="1" applyProtection="1">
      <alignment horizontal="center" vertical="center"/>
    </xf>
    <xf numFmtId="0" fontId="2" fillId="0" borderId="6" xfId="192" applyNumberFormat="1" applyFont="1" applyFill="1" applyBorder="1" applyAlignment="1" applyProtection="1">
      <alignment horizontal="center" vertical="center"/>
    </xf>
    <xf numFmtId="197" fontId="8" fillId="0" borderId="3" xfId="192" applyNumberFormat="1" applyFont="1" applyFill="1" applyBorder="1" applyAlignment="1" applyProtection="1">
      <alignment horizontal="center" vertical="center" wrapText="1"/>
    </xf>
    <xf numFmtId="197" fontId="8" fillId="0" borderId="9" xfId="192" applyNumberFormat="1" applyFont="1" applyFill="1" applyBorder="1" applyAlignment="1" applyProtection="1">
      <alignment horizontal="center" vertical="center" wrapText="1"/>
    </xf>
    <xf numFmtId="197" fontId="8" fillId="0" borderId="4" xfId="192" applyNumberFormat="1" applyFont="1" applyFill="1" applyBorder="1" applyAlignment="1" applyProtection="1">
      <alignment horizontal="center" vertical="center" wrapText="1"/>
    </xf>
    <xf numFmtId="197" fontId="8" fillId="0" borderId="5" xfId="192" applyNumberFormat="1" applyFont="1" applyFill="1" applyBorder="1" applyAlignment="1" applyProtection="1">
      <alignment horizontal="center" vertical="center" wrapText="1"/>
    </xf>
    <xf numFmtId="0" fontId="1" fillId="0" borderId="3" xfId="191" applyNumberFormat="1" applyFont="1" applyFill="1" applyBorder="1" applyAlignment="1" applyProtection="1">
      <alignment horizontal="center" vertical="center" wrapText="1"/>
    </xf>
    <xf numFmtId="197" fontId="9" fillId="0" borderId="3" xfId="192" applyNumberFormat="1" applyFont="1" applyFill="1" applyBorder="1" applyAlignment="1" applyProtection="1">
      <alignment horizontal="center" vertical="center" wrapText="1"/>
    </xf>
    <xf numFmtId="10" fontId="3" fillId="0" borderId="0" xfId="15" applyNumberFormat="1" applyFont="1" applyFill="1" applyBorder="1" applyAlignment="1" applyProtection="1"/>
    <xf numFmtId="187" fontId="2" fillId="0" borderId="0" xfId="192" applyNumberFormat="1" applyFont="1" applyFill="1" applyAlignment="1" applyProtection="1">
      <alignment horizontal="right"/>
    </xf>
    <xf numFmtId="0" fontId="2" fillId="0" borderId="3" xfId="192" applyNumberFormat="1" applyFont="1" applyFill="1" applyBorder="1" applyAlignment="1" applyProtection="1">
      <alignment horizontal="center" vertical="center"/>
    </xf>
    <xf numFmtId="0" fontId="7" fillId="0" borderId="0" xfId="191" applyFont="1"/>
    <xf numFmtId="0" fontId="7" fillId="0" borderId="0" xfId="191" applyFont="1" applyAlignment="1">
      <alignment horizontal="center" vertical="center"/>
    </xf>
    <xf numFmtId="0" fontId="3" fillId="0" borderId="0" xfId="191" applyFill="1"/>
    <xf numFmtId="0" fontId="3" fillId="0" borderId="0" xfId="191"/>
    <xf numFmtId="187" fontId="2" fillId="0" borderId="0" xfId="191" applyNumberFormat="1" applyFont="1" applyFill="1" applyAlignment="1" applyProtection="1">
      <alignment horizontal="right" vertical="center"/>
    </xf>
    <xf numFmtId="194" fontId="3" fillId="0" borderId="0" xfId="191" applyNumberFormat="1" applyFont="1" applyFill="1" applyAlignment="1" applyProtection="1">
      <alignment horizontal="center" vertical="center" wrapText="1"/>
    </xf>
    <xf numFmtId="193" fontId="2" fillId="0" borderId="0" xfId="191" applyNumberFormat="1" applyFont="1" applyFill="1" applyAlignment="1" applyProtection="1">
      <alignment horizontal="center" vertical="center"/>
    </xf>
    <xf numFmtId="0" fontId="2" fillId="4" borderId="0" xfId="191" applyNumberFormat="1" applyFont="1" applyFill="1" applyAlignment="1" applyProtection="1">
      <alignment vertical="center" wrapText="1"/>
    </xf>
    <xf numFmtId="187" fontId="2" fillId="4" borderId="0" xfId="191" applyNumberFormat="1" applyFont="1" applyFill="1" applyAlignment="1" applyProtection="1">
      <alignment vertical="center" wrapText="1"/>
    </xf>
    <xf numFmtId="194" fontId="4" fillId="0" borderId="0" xfId="191" applyNumberFormat="1" applyFont="1" applyFill="1" applyAlignment="1" applyProtection="1">
      <alignment horizontal="center" vertical="center"/>
    </xf>
    <xf numFmtId="194" fontId="2" fillId="2" borderId="1" xfId="191" applyNumberFormat="1" applyFont="1" applyFill="1" applyBorder="1" applyAlignment="1" applyProtection="1"/>
    <xf numFmtId="194" fontId="2" fillId="2" borderId="1" xfId="191" applyNumberFormat="1" applyFont="1" applyFill="1" applyBorder="1" applyAlignment="1" applyProtection="1">
      <alignment horizontal="center"/>
    </xf>
    <xf numFmtId="0" fontId="1" fillId="0" borderId="3" xfId="191" applyNumberFormat="1" applyFont="1" applyFill="1" applyBorder="1" applyAlignment="1" applyProtection="1">
      <alignment horizontal="centerContinuous" vertical="center"/>
    </xf>
    <xf numFmtId="187" fontId="1" fillId="0" borderId="4" xfId="184" applyNumberFormat="1" applyFont="1" applyFill="1" applyBorder="1" applyAlignment="1" applyProtection="1">
      <alignment horizontal="center" vertical="center" wrapText="1"/>
    </xf>
    <xf numFmtId="194" fontId="1" fillId="0" borderId="3" xfId="191" applyNumberFormat="1" applyFont="1" applyFill="1" applyBorder="1" applyAlignment="1" applyProtection="1">
      <alignment horizontal="center" vertical="center"/>
    </xf>
    <xf numFmtId="193" fontId="1" fillId="0" borderId="3" xfId="191" applyNumberFormat="1" applyFont="1" applyFill="1" applyBorder="1" applyAlignment="1" applyProtection="1">
      <alignment horizontal="center" vertical="center"/>
    </xf>
    <xf numFmtId="193" fontId="1" fillId="0" borderId="9" xfId="191" applyNumberFormat="1" applyFont="1" applyFill="1" applyBorder="1" applyAlignment="1" applyProtection="1">
      <alignment horizontal="center" vertical="center"/>
    </xf>
    <xf numFmtId="49" fontId="1" fillId="4" borderId="3" xfId="184" applyNumberFormat="1" applyFont="1" applyFill="1" applyBorder="1" applyAlignment="1">
      <alignment horizontal="center" vertical="center" wrapText="1"/>
    </xf>
    <xf numFmtId="49" fontId="1" fillId="4" borderId="6" xfId="184" applyNumberFormat="1" applyFont="1" applyFill="1" applyBorder="1" applyAlignment="1">
      <alignment horizontal="center" vertical="center" wrapText="1"/>
    </xf>
    <xf numFmtId="194" fontId="2" fillId="0" borderId="6" xfId="191" applyNumberFormat="1" applyFont="1" applyFill="1" applyBorder="1" applyAlignment="1" applyProtection="1">
      <alignment horizontal="center" vertical="center"/>
    </xf>
    <xf numFmtId="193" fontId="2" fillId="0" borderId="6" xfId="191" applyNumberFormat="1" applyFont="1" applyFill="1" applyBorder="1" applyAlignment="1" applyProtection="1">
      <alignment horizontal="center" vertical="center"/>
    </xf>
    <xf numFmtId="0" fontId="2" fillId="0" borderId="7" xfId="191" applyNumberFormat="1" applyFont="1" applyFill="1" applyBorder="1" applyAlignment="1" applyProtection="1">
      <alignment horizontal="center" vertical="center" wrapText="1"/>
    </xf>
    <xf numFmtId="0" fontId="2" fillId="0" borderId="3" xfId="191" applyNumberFormat="1" applyFont="1" applyBorder="1" applyAlignment="1">
      <alignment horizontal="center" vertical="center"/>
    </xf>
    <xf numFmtId="197" fontId="8" fillId="0" borderId="3" xfId="191" applyNumberFormat="1" applyFont="1" applyFill="1" applyBorder="1" applyAlignment="1" applyProtection="1">
      <alignment horizontal="center" vertical="center" wrapText="1"/>
    </xf>
    <xf numFmtId="197" fontId="2" fillId="0" borderId="3" xfId="191" applyNumberFormat="1" applyFont="1" applyFill="1" applyBorder="1" applyAlignment="1" applyProtection="1">
      <alignment horizontal="center" vertical="center" wrapText="1"/>
    </xf>
    <xf numFmtId="197" fontId="9" fillId="0" borderId="3" xfId="191" applyNumberFormat="1" applyFont="1" applyFill="1" applyBorder="1" applyAlignment="1" applyProtection="1">
      <alignment horizontal="center" vertical="center" wrapText="1"/>
    </xf>
    <xf numFmtId="187" fontId="2" fillId="4" borderId="0" xfId="191" applyNumberFormat="1" applyFont="1" applyFill="1" applyBorder="1" applyAlignment="1" applyProtection="1">
      <alignment horizontal="right"/>
    </xf>
    <xf numFmtId="187" fontId="1" fillId="0" borderId="5" xfId="184" applyNumberFormat="1" applyFont="1" applyFill="1" applyBorder="1" applyAlignment="1" applyProtection="1">
      <alignment horizontal="center" vertical="center" wrapText="1"/>
    </xf>
    <xf numFmtId="49" fontId="1" fillId="0" borderId="6" xfId="184" applyNumberFormat="1" applyFont="1" applyFill="1" applyBorder="1" applyAlignment="1">
      <alignment horizontal="center" vertical="center" wrapText="1"/>
    </xf>
    <xf numFmtId="49" fontId="1" fillId="4" borderId="6" xfId="191" applyNumberFormat="1" applyFont="1" applyFill="1" applyBorder="1" applyAlignment="1">
      <alignment horizontal="center" vertical="center" wrapText="1"/>
    </xf>
    <xf numFmtId="197" fontId="2" fillId="0" borderId="3" xfId="191" applyNumberFormat="1" applyFont="1" applyFill="1" applyBorder="1" applyAlignment="1">
      <alignment horizontal="center" vertical="center" wrapText="1"/>
    </xf>
    <xf numFmtId="0" fontId="7" fillId="0" borderId="0" xfId="184" applyFont="1"/>
    <xf numFmtId="0" fontId="3" fillId="0" borderId="0" xfId="184" applyFill="1"/>
    <xf numFmtId="0" fontId="0" fillId="0" borderId="0" xfId="186">
      <alignment vertical="center"/>
    </xf>
    <xf numFmtId="0" fontId="3" fillId="0" borderId="0" xfId="184"/>
    <xf numFmtId="0" fontId="0" fillId="0" borderId="0" xfId="186" applyAlignment="1">
      <alignment vertical="center" wrapText="1"/>
    </xf>
    <xf numFmtId="187" fontId="2" fillId="0" borderId="0" xfId="191" applyNumberFormat="1" applyFont="1" applyFill="1" applyAlignment="1" applyProtection="1">
      <alignment horizontal="left" vertical="center"/>
    </xf>
    <xf numFmtId="176" fontId="2" fillId="0" borderId="0" xfId="184" applyNumberFormat="1" applyFont="1" applyFill="1" applyAlignment="1" applyProtection="1">
      <alignment horizontal="right" vertical="center"/>
    </xf>
    <xf numFmtId="187" fontId="2" fillId="0" borderId="0" xfId="184" applyNumberFormat="1" applyFont="1" applyFill="1" applyAlignment="1" applyProtection="1">
      <alignment horizontal="right" vertical="center"/>
    </xf>
    <xf numFmtId="187" fontId="2" fillId="0" borderId="0" xfId="184" applyNumberFormat="1" applyFont="1" applyFill="1" applyAlignment="1" applyProtection="1">
      <alignment vertical="center"/>
    </xf>
    <xf numFmtId="176" fontId="4" fillId="0" borderId="0" xfId="184" applyNumberFormat="1" applyFont="1" applyFill="1" applyAlignment="1" applyProtection="1">
      <alignment horizontal="center" vertical="center"/>
    </xf>
    <xf numFmtId="187" fontId="2" fillId="0" borderId="0" xfId="184" applyNumberFormat="1" applyFont="1" applyFill="1" applyAlignment="1" applyProtection="1">
      <alignment horizontal="center"/>
    </xf>
    <xf numFmtId="187" fontId="2" fillId="0" borderId="0" xfId="184" applyNumberFormat="1" applyFont="1" applyFill="1" applyAlignment="1" applyProtection="1">
      <alignment horizontal="center" vertical="center"/>
    </xf>
    <xf numFmtId="176" fontId="1" fillId="0" borderId="3" xfId="184" applyNumberFormat="1" applyFont="1" applyFill="1" applyBorder="1" applyAlignment="1" applyProtection="1">
      <alignment horizontal="centerContinuous" vertical="center"/>
    </xf>
    <xf numFmtId="176" fontId="1" fillId="0" borderId="6" xfId="184" applyNumberFormat="1" applyFont="1" applyFill="1" applyBorder="1" applyAlignment="1" applyProtection="1">
      <alignment horizontal="centerContinuous" vertical="center"/>
    </xf>
    <xf numFmtId="176" fontId="1" fillId="0" borderId="3" xfId="184" applyNumberFormat="1" applyFont="1" applyFill="1" applyBorder="1" applyAlignment="1" applyProtection="1">
      <alignment horizontal="center" vertical="center"/>
    </xf>
    <xf numFmtId="0" fontId="1" fillId="0" borderId="6" xfId="184" applyNumberFormat="1" applyFont="1" applyFill="1" applyBorder="1" applyAlignment="1" applyProtection="1">
      <alignment horizontal="center" vertical="center" wrapText="1"/>
    </xf>
    <xf numFmtId="0" fontId="2" fillId="0" borderId="2" xfId="184" applyFont="1" applyFill="1" applyBorder="1" applyAlignment="1">
      <alignment horizontal="left" vertical="center"/>
    </xf>
    <xf numFmtId="196" fontId="9" fillId="0" borderId="2" xfId="184" applyNumberFormat="1" applyFont="1" applyFill="1" applyBorder="1" applyAlignment="1" applyProtection="1">
      <alignment horizontal="center" vertical="center" wrapText="1"/>
    </xf>
    <xf numFmtId="189" fontId="2" fillId="0" borderId="1" xfId="184" applyNumberFormat="1" applyFont="1" applyFill="1" applyBorder="1" applyAlignment="1">
      <alignment horizontal="left" vertical="center"/>
    </xf>
    <xf numFmtId="196" fontId="9" fillId="0" borderId="3" xfId="184" applyNumberFormat="1" applyFont="1" applyFill="1" applyBorder="1" applyAlignment="1">
      <alignment horizontal="center" vertical="center" wrapText="1"/>
    </xf>
    <xf numFmtId="196" fontId="8" fillId="0" borderId="3" xfId="184" applyNumberFormat="1" applyFont="1" applyFill="1" applyBorder="1" applyAlignment="1">
      <alignment horizontal="center" vertical="center" wrapText="1"/>
    </xf>
    <xf numFmtId="0" fontId="2" fillId="0" borderId="3" xfId="184" applyFont="1" applyFill="1" applyBorder="1" applyAlignment="1">
      <alignment horizontal="left" vertical="center"/>
    </xf>
    <xf numFmtId="196" fontId="8" fillId="0" borderId="3" xfId="184" applyNumberFormat="1" applyFont="1" applyFill="1" applyBorder="1" applyAlignment="1" applyProtection="1">
      <alignment horizontal="center" vertical="center" wrapText="1"/>
    </xf>
    <xf numFmtId="189" fontId="2" fillId="0" borderId="4" xfId="184" applyNumberFormat="1" applyFont="1" applyFill="1" applyBorder="1" applyAlignment="1">
      <alignment horizontal="left" vertical="center"/>
    </xf>
    <xf numFmtId="0" fontId="2" fillId="0" borderId="3" xfId="184" applyFont="1" applyFill="1" applyBorder="1" applyAlignment="1">
      <alignment horizontal="left" vertical="center" wrapText="1"/>
    </xf>
    <xf numFmtId="189" fontId="2" fillId="0" borderId="4" xfId="184" applyNumberFormat="1" applyFont="1" applyFill="1" applyBorder="1" applyAlignment="1" applyProtection="1">
      <alignment vertical="center"/>
    </xf>
    <xf numFmtId="0" fontId="2" fillId="0" borderId="9" xfId="184" applyFont="1" applyFill="1" applyBorder="1" applyAlignment="1">
      <alignment vertical="center"/>
    </xf>
    <xf numFmtId="0" fontId="2" fillId="0" borderId="9" xfId="184" applyFont="1" applyFill="1" applyBorder="1" applyAlignment="1">
      <alignment horizontal="left" vertical="center"/>
    </xf>
    <xf numFmtId="196" fontId="9" fillId="0" borderId="3" xfId="184" applyNumberFormat="1" applyFont="1" applyFill="1" applyBorder="1" applyAlignment="1" applyProtection="1">
      <alignment horizontal="center" vertical="center" wrapText="1"/>
    </xf>
    <xf numFmtId="176" fontId="2" fillId="0" borderId="9" xfId="184" applyNumberFormat="1" applyFont="1" applyFill="1" applyBorder="1" applyAlignment="1" applyProtection="1">
      <alignment vertical="center" wrapText="1"/>
    </xf>
    <xf numFmtId="189" fontId="2" fillId="0" borderId="4" xfId="184" applyNumberFormat="1" applyFont="1" applyFill="1" applyBorder="1" applyAlignment="1" applyProtection="1">
      <alignment horizontal="left" vertical="center"/>
    </xf>
    <xf numFmtId="189" fontId="2" fillId="0" borderId="8" xfId="184" applyNumberFormat="1" applyFont="1" applyFill="1" applyBorder="1" applyAlignment="1" applyProtection="1">
      <alignment horizontal="left" vertical="center"/>
    </xf>
    <xf numFmtId="0" fontId="2" fillId="0" borderId="9" xfId="184" applyFont="1" applyFill="1" applyBorder="1" applyAlignment="1">
      <alignment vertical="center" wrapText="1"/>
    </xf>
    <xf numFmtId="196" fontId="10" fillId="0" borderId="3" xfId="184" applyNumberFormat="1" applyFont="1" applyFill="1" applyBorder="1" applyAlignment="1">
      <alignment horizontal="center"/>
    </xf>
    <xf numFmtId="189" fontId="2" fillId="0" borderId="9" xfId="184" applyNumberFormat="1" applyFont="1" applyFill="1" applyBorder="1" applyAlignment="1" applyProtection="1">
      <alignment horizontal="left" vertical="center"/>
    </xf>
    <xf numFmtId="189" fontId="2" fillId="0" borderId="3" xfId="184" applyNumberFormat="1" applyFont="1" applyFill="1" applyBorder="1" applyAlignment="1">
      <alignment horizontal="left" vertical="center"/>
    </xf>
    <xf numFmtId="176" fontId="2" fillId="0" borderId="9" xfId="184" applyNumberFormat="1" applyFont="1" applyFill="1" applyBorder="1" applyAlignment="1" applyProtection="1">
      <alignment horizontal="center" vertical="center"/>
    </xf>
    <xf numFmtId="196" fontId="9" fillId="0" borderId="3" xfId="184" applyNumberFormat="1" applyFont="1" applyFill="1" applyBorder="1" applyAlignment="1">
      <alignment horizontal="center" vertical="center"/>
    </xf>
    <xf numFmtId="189" fontId="2" fillId="0" borderId="3" xfId="184" applyNumberFormat="1" applyFont="1" applyFill="1" applyBorder="1" applyAlignment="1">
      <alignment horizontal="center" vertical="center"/>
    </xf>
    <xf numFmtId="0" fontId="2" fillId="0" borderId="1" xfId="186" applyFont="1" applyBorder="1" applyAlignment="1">
      <alignment horizontal="right" wrapText="1"/>
    </xf>
    <xf numFmtId="0" fontId="1" fillId="0" borderId="16" xfId="186" applyFont="1" applyBorder="1" applyAlignment="1">
      <alignment horizontal="centerContinuous" vertical="center" wrapText="1"/>
    </xf>
    <xf numFmtId="0" fontId="6" fillId="0" borderId="0" xfId="186" applyFont="1">
      <alignment vertical="center"/>
    </xf>
    <xf numFmtId="198" fontId="1" fillId="0" borderId="6" xfId="186" applyNumberFormat="1" applyFont="1" applyBorder="1" applyAlignment="1">
      <alignment horizontal="center" vertical="center" wrapText="1"/>
    </xf>
    <xf numFmtId="196" fontId="8" fillId="0" borderId="3" xfId="186" applyNumberFormat="1" applyFont="1" applyFill="1" applyBorder="1" applyAlignment="1">
      <alignment horizontal="center" vertical="center" wrapText="1"/>
    </xf>
    <xf numFmtId="0" fontId="0" fillId="0" borderId="0" xfId="186" applyFill="1">
      <alignment vertical="center"/>
    </xf>
    <xf numFmtId="196" fontId="8" fillId="0" borderId="3" xfId="186" applyNumberFormat="1" applyFont="1" applyBorder="1" applyAlignment="1">
      <alignment horizontal="center" vertical="center" wrapText="1"/>
    </xf>
  </cellXfs>
  <cellStyles count="236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Accent2 - 40%" xfId="7"/>
    <cellStyle name="40% - 强调文字颜色 3" xfId="8" builtinId="39"/>
    <cellStyle name="差" xfId="9" builtinId="27"/>
    <cellStyle name="千位分隔" xfId="10" builtinId="3"/>
    <cellStyle name="超链接" xfId="11" builtinId="8"/>
    <cellStyle name="好_2007年中央财政与河南省财政年终决算结算单" xfId="12"/>
    <cellStyle name="Accent2 - 60%" xfId="13"/>
    <cellStyle name="60% - 强调文字颜色 3" xfId="14" builtinId="40"/>
    <cellStyle name="百分比" xfId="15" builtinId="5"/>
    <cellStyle name="已访问的超链接" xfId="16" builtinId="9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40% - 着色 3" xfId="22"/>
    <cellStyle name="标题" xfId="23" builtinId="15"/>
    <cellStyle name="着色 1" xfId="24"/>
    <cellStyle name="20% - 着色 5" xfId="25"/>
    <cellStyle name="解释性文本" xfId="26" builtinId="53"/>
    <cellStyle name="标题 1" xfId="27" builtinId="16"/>
    <cellStyle name="标题 2" xfId="28" builtinId="17"/>
    <cellStyle name="差_2011年全省及省级预计12-31" xfId="29"/>
    <cellStyle name="60% - 强调文字颜色 1" xfId="30" builtinId="32"/>
    <cellStyle name="标题 3" xfId="31" builtinId="18"/>
    <cellStyle name="60% - 强调文字颜色 4" xfId="32" builtinId="44"/>
    <cellStyle name="差_20111127汇报附表（8张）" xfId="33"/>
    <cellStyle name="输出" xfId="34" builtinId="21"/>
    <cellStyle name="40% - 着色 4" xfId="35"/>
    <cellStyle name="计算" xfId="36" builtinId="22"/>
    <cellStyle name="检查单元格" xfId="37" builtinId="23"/>
    <cellStyle name="强调文字颜色 2" xfId="38" builtinId="33"/>
    <cellStyle name="Currency [0]" xfId="39"/>
    <cellStyle name="20% - 强调文字颜色 6" xfId="40" builtinId="50"/>
    <cellStyle name="链接单元格" xfId="41" builtinId="24"/>
    <cellStyle name="汇总" xfId="42" builtinId="25"/>
    <cellStyle name="40% - 着色 5" xfId="43"/>
    <cellStyle name="好" xfId="44" builtinId="26"/>
    <cellStyle name="适中" xfId="45" builtinId="28"/>
    <cellStyle name="着色 5" xfId="46"/>
    <cellStyle name="千位[0]_(人代会用)" xfId="47"/>
    <cellStyle name="20% - 强调文字颜色 5" xfId="48" builtinId="46"/>
    <cellStyle name="强调文字颜色 1" xfId="49" builtinId="29"/>
    <cellStyle name="20% - 强调文字颜色 1" xfId="50" builtinId="30"/>
    <cellStyle name="40% - 强调文字颜色 1" xfId="51" builtinId="31"/>
    <cellStyle name="20% - 强调文字颜色 2" xfId="52" builtinId="34"/>
    <cellStyle name="40% - 强调文字颜色 2" xfId="53" builtinId="35"/>
    <cellStyle name="千位分隔[0] 2" xfId="54"/>
    <cellStyle name="强调文字颜色 3" xfId="55" builtinId="37"/>
    <cellStyle name="千位分隔[0] 3" xfId="56"/>
    <cellStyle name="强调文字颜色 4" xfId="57" builtinId="41"/>
    <cellStyle name="20% - 强调文字颜色 4" xfId="58" builtinId="42"/>
    <cellStyle name="20% - 着色 1" xfId="59"/>
    <cellStyle name="40% - 强调文字颜色 4" xfId="60" builtinId="43"/>
    <cellStyle name="强调文字颜色 5" xfId="61" builtinId="45"/>
    <cellStyle name="20% - 着色 2" xfId="62"/>
    <cellStyle name="40% - 强调文字颜色 5" xfId="63" builtinId="47"/>
    <cellStyle name="60% - 强调文字颜色 5" xfId="64" builtinId="48"/>
    <cellStyle name="强调文字颜色 6" xfId="65" builtinId="49"/>
    <cellStyle name="20% - 着色 3" xfId="66"/>
    <cellStyle name="40% - 强调文字颜色 6" xfId="67" builtinId="51"/>
    <cellStyle name="差_2009年结算（最终）" xfId="68"/>
    <cellStyle name="60% - 强调文字颜色 6" xfId="69" builtinId="52"/>
    <cellStyle name="60% - 着色 1" xfId="70"/>
    <cellStyle name="?鹎%U龡&amp;H齲_x0001_C铣_x0014__x0007__x0001__x0001_" xfId="71"/>
    <cellStyle name="20% - 着色 4" xfId="72"/>
    <cellStyle name="20% - 着色 6" xfId="73"/>
    <cellStyle name="Accent2 - 20%" xfId="74"/>
    <cellStyle name="着色 2" xfId="75"/>
    <cellStyle name="40% - 着色 1" xfId="76"/>
    <cellStyle name="40% - 着色 2" xfId="77"/>
    <cellStyle name="40% - 着色 6" xfId="78"/>
    <cellStyle name="60% - 着色 3" xfId="79"/>
    <cellStyle name="60% - 着色 4" xfId="80"/>
    <cellStyle name="60% - 着色 5" xfId="81"/>
    <cellStyle name="60% - 着色 6" xfId="82"/>
    <cellStyle name="好_2010年收入预测表（20091230)）" xfId="83"/>
    <cellStyle name="Accent1" xfId="84"/>
    <cellStyle name="差_电力公司增值税划转" xfId="85"/>
    <cellStyle name="好_2015预算" xfId="86"/>
    <cellStyle name="Accent1 - 20%" xfId="87"/>
    <cellStyle name="Accent1 - 40%" xfId="88"/>
    <cellStyle name="Accent1 - 60%" xfId="89"/>
    <cellStyle name="Accent2" xfId="90"/>
    <cellStyle name="Accent3" xfId="91"/>
    <cellStyle name="Accent3 - 20%" xfId="92"/>
    <cellStyle name="Accent3 - 40%" xfId="93"/>
    <cellStyle name="Accent3 - 60%" xfId="94"/>
    <cellStyle name="Accent4" xfId="95"/>
    <cellStyle name="Accent4 - 20%" xfId="96"/>
    <cellStyle name="Accent4 - 40%" xfId="97"/>
    <cellStyle name="好_津补贴保障测算(5.21)" xfId="98"/>
    <cellStyle name="Accent4 - 60%" xfId="99"/>
    <cellStyle name="Accent5" xfId="100"/>
    <cellStyle name="Accent5 - 20%" xfId="101"/>
    <cellStyle name="Accent5 - 40%" xfId="102"/>
    <cellStyle name="千分位[0]_ 白土" xfId="103"/>
    <cellStyle name="Accent5 - 60%" xfId="104"/>
    <cellStyle name="常规 10 11" xfId="105"/>
    <cellStyle name="Accent6" xfId="106"/>
    <cellStyle name="Accent6 - 20%" xfId="107"/>
    <cellStyle name="Accent6 - 40%" xfId="108"/>
    <cellStyle name="差_2010省级行政性收费专项收入批复" xfId="109"/>
    <cellStyle name="Accent6 - 60%" xfId="110"/>
    <cellStyle name="Calc Currency (0)" xfId="111"/>
    <cellStyle name="Comma [0]" xfId="112"/>
    <cellStyle name="comma zerodec" xfId="113"/>
    <cellStyle name="好_2007结算与财力(6.2)" xfId="114"/>
    <cellStyle name="통화_BOILER-CO1" xfId="115"/>
    <cellStyle name="Comma_1995" xfId="116"/>
    <cellStyle name="常规 2 2" xfId="117"/>
    <cellStyle name="好_省电力2008年 工作表" xfId="118"/>
    <cellStyle name="强调 3" xfId="119"/>
    <cellStyle name="Currency_1995" xfId="120"/>
    <cellStyle name="Currency1" xfId="121"/>
    <cellStyle name="Date" xfId="122"/>
    <cellStyle name="货币 2" xfId="123"/>
    <cellStyle name="Dollar (zero dec)" xfId="124"/>
    <cellStyle name="Fixed" xfId="125"/>
    <cellStyle name="Grey" xfId="126"/>
    <cellStyle name="Header1" xfId="127"/>
    <cellStyle name="Header2" xfId="128"/>
    <cellStyle name="HEADING1" xfId="129"/>
    <cellStyle name="HEADING2" xfId="130"/>
    <cellStyle name="Input [yellow]" xfId="131"/>
    <cellStyle name="好_20111127汇报附表（8张）" xfId="132"/>
    <cellStyle name="no dec" xfId="133"/>
    <cellStyle name="Norma,_laroux_4_营业在建 (2)_E21" xfId="134"/>
    <cellStyle name="Normal - Style1" xfId="135"/>
    <cellStyle name="Normal_#10-Headcount" xfId="136"/>
    <cellStyle name="Percent [2]" xfId="137"/>
    <cellStyle name="Percent_laroux" xfId="138"/>
    <cellStyle name="Total" xfId="139"/>
    <cellStyle name="百分比 2" xfId="140"/>
    <cellStyle name="百分比_EF4B13E29A0421FAE0430A08200E21FA" xfId="141"/>
    <cellStyle name="表标题" xfId="142"/>
    <cellStyle name="差_20 2007年河南结算单" xfId="143"/>
    <cellStyle name="差_2007结算与财力(6.2)" xfId="144"/>
    <cellStyle name="差_2007年结算已定项目对账单" xfId="145"/>
    <cellStyle name="差_2007年中央财政与河南省财政年终决算结算单" xfId="146"/>
    <cellStyle name="着色 3" xfId="147"/>
    <cellStyle name="差_2008结算与财力(最终)" xfId="148"/>
    <cellStyle name="差_2008年财政收支预算草案(1.4)" xfId="149"/>
    <cellStyle name="差_2009年财力测算情况11.19" xfId="150"/>
    <cellStyle name="差_2010年收入预测表（20091218)）" xfId="151"/>
    <cellStyle name="常规 3" xfId="152"/>
    <cellStyle name="差_2010年收入预测表（20091219)）" xfId="153"/>
    <cellStyle name="콤마_BOILER-CO1" xfId="154"/>
    <cellStyle name="差_2010年收入预测表（20091230)）" xfId="155"/>
    <cellStyle name="差_2011年全省及省级预计2011-12-12" xfId="156"/>
    <cellStyle name="差_2011年预算表格2010.12.9" xfId="157"/>
    <cellStyle name="差_商品交易所2006--2008年税收" xfId="158"/>
    <cellStyle name="差_2011年预算大表11-26" xfId="159"/>
    <cellStyle name="差_2012-2013年经常性收入预测（1.1新口径）" xfId="160"/>
    <cellStyle name="差_2015预算" xfId="161"/>
    <cellStyle name="差_2015预算2003" xfId="162"/>
    <cellStyle name="差_Book1" xfId="163"/>
    <cellStyle name="差_Book1_2012-2013年经常性收入预测（1.1新口径）" xfId="164"/>
    <cellStyle name="差_财政厅编制用表（2011年报省人大）" xfId="165"/>
    <cellStyle name="烹拳 [0]_ +Foil &amp; -FOIL &amp; PAPER" xfId="166"/>
    <cellStyle name="差_国有资本经营预算（2011年报省人大）" xfId="167"/>
    <cellStyle name="差_河南省----2009-05-21（补充数据）" xfId="168"/>
    <cellStyle name="差_津补贴保障测算(5.21)" xfId="169"/>
    <cellStyle name="常规 5" xfId="170"/>
    <cellStyle name="差_省电力2008年 工作表" xfId="171"/>
    <cellStyle name="差_省属监狱人员级别表(驻外)" xfId="172"/>
    <cellStyle name="常规 10" xfId="173"/>
    <cellStyle name="常规 11" xfId="174"/>
    <cellStyle name="常规 2" xfId="175"/>
    <cellStyle name="好_2011年预算表格2010.12.9" xfId="176"/>
    <cellStyle name="好_商品交易所2006--2008年税收" xfId="177"/>
    <cellStyle name="常规 2_2009年结算（最终）" xfId="178"/>
    <cellStyle name="小数" xfId="179"/>
    <cellStyle name="常规 4" xfId="180"/>
    <cellStyle name="常规 7" xfId="181"/>
    <cellStyle name="常规 8" xfId="182"/>
    <cellStyle name="常规 9" xfId="183"/>
    <cellStyle name="常规_0C0E50DD51360000E0530A0804CB2C68" xfId="184"/>
    <cellStyle name="常规_1、政府组成部门预算分析-基本支出" xfId="185"/>
    <cellStyle name="常规_279F34B40C5C011EE0530A0804CCE720" xfId="186"/>
    <cellStyle name="常规_439B6CFEF4310134E0530A0804CB25FB" xfId="187"/>
    <cellStyle name="常规_EE70A06373940074E0430A0804CB0074" xfId="188"/>
    <cellStyle name="好_2011年预算大表11-26" xfId="189"/>
    <cellStyle name="常规_439B6D647C250158E0530A0804CC3FF1" xfId="190"/>
    <cellStyle name="常规_442239306334007CE0530A0804CB3F5E" xfId="191"/>
    <cellStyle name="常规_4422630BD59E014AE0530A0804CCCC24" xfId="192"/>
    <cellStyle name="好_2010年收入预测表（20091219)）" xfId="193"/>
    <cellStyle name="超级链接" xfId="194"/>
    <cellStyle name="分级显示行_1_13区汇总" xfId="195"/>
    <cellStyle name="归盒啦_95" xfId="196"/>
    <cellStyle name="好_20 2007年河南结算单" xfId="197"/>
    <cellStyle name="好_2007年结算已定项目对账单" xfId="198"/>
    <cellStyle name="好_2008结算与财力(最终)" xfId="199"/>
    <cellStyle name="好_Book1" xfId="200"/>
    <cellStyle name="好_2008年财政收支预算草案(1.4)" xfId="201"/>
    <cellStyle name="好_2009年财力测算情况11.19" xfId="202"/>
    <cellStyle name="好_2009年结算（最终）" xfId="203"/>
    <cellStyle name="好_2010年收入预测表（20091218)）" xfId="204"/>
    <cellStyle name="好_2010省级行政性收费专项收入批复" xfId="205"/>
    <cellStyle name="好_2011年全省及省级预计12-31" xfId="206"/>
    <cellStyle name="好_2011年全省及省级预计2011-12-12" xfId="207"/>
    <cellStyle name="好_2012-2013年经常性收入预测（1.1新口径）" xfId="208"/>
    <cellStyle name="后继超级链接" xfId="209"/>
    <cellStyle name="好_2015预算2003" xfId="210"/>
    <cellStyle name="好_Book1_2012-2013年经常性收入预测（1.1新口径）" xfId="211"/>
    <cellStyle name="好_财政厅编制用表（2011年报省人大）" xfId="212"/>
    <cellStyle name="好_电力公司增值税划转" xfId="213"/>
    <cellStyle name="好_国有资本经营预算（2011年报省人大）" xfId="214"/>
    <cellStyle name="好_河南省----2009-05-21（补充数据）" xfId="215"/>
    <cellStyle name="好_省属监狱人员级别表(驻外)" xfId="216"/>
    <cellStyle name="后继超链接" xfId="217"/>
    <cellStyle name="霓付 [0]_ +Foil &amp; -FOIL &amp; PAPER" xfId="218"/>
    <cellStyle name="霓付_ +Foil &amp; -FOIL &amp; PAPER" xfId="219"/>
    <cellStyle name="烹拳_ +Foil &amp; -FOIL &amp; PAPER" xfId="220"/>
    <cellStyle name="普通_ 白土" xfId="221"/>
    <cellStyle name="千分位_ 白土" xfId="222"/>
    <cellStyle name="千位_(人代会用)" xfId="223"/>
    <cellStyle name="千位分季_新建 Microsoft Excel 工作表" xfId="224"/>
    <cellStyle name="钎霖_4岿角利" xfId="225"/>
    <cellStyle name="强调 1" xfId="226"/>
    <cellStyle name="强调 2" xfId="227"/>
    <cellStyle name="数字" xfId="228"/>
    <cellStyle name="未定义" xfId="229"/>
    <cellStyle name="통화 [0]_BOILER-CO1" xfId="230"/>
    <cellStyle name="样式 1" xfId="231"/>
    <cellStyle name="着色 4" xfId="232"/>
    <cellStyle name="着色 6" xfId="233"/>
    <cellStyle name="콤마 [0]_BOILER-CO1" xfId="234"/>
    <cellStyle name="표준_0N-HANDLING " xfId="23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8"/>
  <sheetViews>
    <sheetView showGridLines="0" showZeros="0" workbookViewId="0">
      <selection activeCell="A3" sqref="A3"/>
    </sheetView>
  </sheetViews>
  <sheetFormatPr defaultColWidth="6.875" defaultRowHeight="14.25"/>
  <cols>
    <col min="1" max="1" width="20.375" style="218" customWidth="1"/>
    <col min="2" max="2" width="12.875" style="218" customWidth="1"/>
    <col min="3" max="3" width="18.625" style="218" customWidth="1"/>
    <col min="4" max="9" width="9.625" style="218" customWidth="1"/>
    <col min="10" max="10" width="9.625" style="219" customWidth="1"/>
    <col min="11" max="11" width="8.375" style="217" customWidth="1"/>
    <col min="12" max="23" width="6.875" style="217" customWidth="1"/>
    <col min="24" max="241" width="6.875" style="218" customWidth="1"/>
    <col min="242" max="16384" width="6.875" style="218"/>
  </cols>
  <sheetData>
    <row r="1" ht="25.5" customHeight="1" spans="1:9">
      <c r="A1" s="220" t="s">
        <v>0</v>
      </c>
      <c r="B1" s="221"/>
      <c r="C1" s="221"/>
      <c r="D1" s="222"/>
      <c r="E1" s="222"/>
      <c r="F1" s="223"/>
      <c r="G1" s="223"/>
      <c r="H1" s="223"/>
      <c r="I1" s="223"/>
    </row>
    <row r="2" ht="25.5" customHeight="1" spans="1:10">
      <c r="A2" s="224" t="s">
        <v>1</v>
      </c>
      <c r="B2" s="224"/>
      <c r="C2" s="224"/>
      <c r="D2" s="224"/>
      <c r="E2" s="224"/>
      <c r="F2" s="224"/>
      <c r="G2" s="224"/>
      <c r="H2" s="224"/>
      <c r="I2" s="224"/>
      <c r="J2" s="224"/>
    </row>
    <row r="3" ht="25.5" customHeight="1" spans="1:10">
      <c r="A3" s="41" t="s">
        <v>2</v>
      </c>
      <c r="B3" s="41"/>
      <c r="C3" s="225"/>
      <c r="D3" s="225"/>
      <c r="E3" s="226"/>
      <c r="F3" s="223"/>
      <c r="G3" s="223"/>
      <c r="H3" s="223"/>
      <c r="I3" s="223"/>
      <c r="J3" s="254" t="s">
        <v>3</v>
      </c>
    </row>
    <row r="4" s="215" customFormat="1" ht="21" customHeight="1" spans="1:23">
      <c r="A4" s="227" t="s">
        <v>4</v>
      </c>
      <c r="B4" s="227"/>
      <c r="C4" s="227" t="s">
        <v>5</v>
      </c>
      <c r="D4" s="228"/>
      <c r="E4" s="228"/>
      <c r="F4" s="227"/>
      <c r="G4" s="227"/>
      <c r="H4" s="227"/>
      <c r="I4" s="227"/>
      <c r="J4" s="255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</row>
    <row r="5" s="215" customFormat="1" ht="38.1" customHeight="1" spans="1:23">
      <c r="A5" s="229" t="s">
        <v>6</v>
      </c>
      <c r="B5" s="229" t="s">
        <v>7</v>
      </c>
      <c r="C5" s="229" t="s">
        <v>8</v>
      </c>
      <c r="D5" s="230" t="s">
        <v>9</v>
      </c>
      <c r="E5" s="230" t="s">
        <v>10</v>
      </c>
      <c r="F5" s="202" t="s">
        <v>11</v>
      </c>
      <c r="G5" s="202" t="s">
        <v>12</v>
      </c>
      <c r="H5" s="202" t="s">
        <v>13</v>
      </c>
      <c r="I5" s="202" t="s">
        <v>14</v>
      </c>
      <c r="J5" s="257" t="s">
        <v>15</v>
      </c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</row>
    <row r="6" s="216" customFormat="1" ht="24.75" customHeight="1" spans="1:23">
      <c r="A6" s="231" t="s">
        <v>16</v>
      </c>
      <c r="B6" s="232">
        <v>1098.43</v>
      </c>
      <c r="C6" s="233" t="s">
        <v>17</v>
      </c>
      <c r="D6" s="234">
        <f>D7+D8+D9</f>
        <v>361.43</v>
      </c>
      <c r="E6" s="234">
        <f>E7+E8+E9</f>
        <v>0</v>
      </c>
      <c r="F6" s="234">
        <f>F7+F8+F9</f>
        <v>361.43</v>
      </c>
      <c r="G6" s="235"/>
      <c r="H6" s="235"/>
      <c r="I6" s="235"/>
      <c r="J6" s="258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59"/>
      <c r="W6" s="259"/>
    </row>
    <row r="7" s="216" customFormat="1" ht="24.75" customHeight="1" spans="1:23">
      <c r="A7" s="236" t="s">
        <v>18</v>
      </c>
      <c r="B7" s="237">
        <v>1098.43</v>
      </c>
      <c r="C7" s="238" t="s">
        <v>19</v>
      </c>
      <c r="D7" s="237">
        <v>317.42</v>
      </c>
      <c r="E7" s="237"/>
      <c r="F7" s="237">
        <v>317.42</v>
      </c>
      <c r="G7" s="237"/>
      <c r="H7" s="237"/>
      <c r="I7" s="237"/>
      <c r="J7" s="258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</row>
    <row r="8" s="216" customFormat="1" ht="24.75" customHeight="1" spans="1:23">
      <c r="A8" s="239" t="s">
        <v>20</v>
      </c>
      <c r="B8" s="237"/>
      <c r="C8" s="240" t="s">
        <v>21</v>
      </c>
      <c r="D8" s="237">
        <v>43.43</v>
      </c>
      <c r="E8" s="237"/>
      <c r="F8" s="237">
        <v>43.43</v>
      </c>
      <c r="G8" s="237"/>
      <c r="H8" s="237"/>
      <c r="I8" s="237"/>
      <c r="J8" s="258">
        <v>0</v>
      </c>
      <c r="K8" s="259"/>
      <c r="L8" s="259"/>
      <c r="M8" s="259"/>
      <c r="N8" s="259"/>
      <c r="O8" s="259"/>
      <c r="P8" s="259"/>
      <c r="Q8" s="259"/>
      <c r="R8" s="259"/>
      <c r="S8" s="259"/>
      <c r="T8" s="259"/>
      <c r="U8" s="259"/>
      <c r="V8" s="259"/>
      <c r="W8" s="259"/>
    </row>
    <row r="9" s="216" customFormat="1" ht="24.75" customHeight="1" spans="1:23">
      <c r="A9" s="241" t="s">
        <v>22</v>
      </c>
      <c r="B9" s="237"/>
      <c r="C9" s="240" t="s">
        <v>23</v>
      </c>
      <c r="D9" s="237">
        <v>0.58</v>
      </c>
      <c r="E9" s="237"/>
      <c r="F9" s="237">
        <v>0.58</v>
      </c>
      <c r="G9" s="237"/>
      <c r="H9" s="237"/>
      <c r="I9" s="237"/>
      <c r="J9" s="258">
        <v>0</v>
      </c>
      <c r="K9" s="259"/>
      <c r="L9" s="259"/>
      <c r="M9" s="259"/>
      <c r="N9" s="259"/>
      <c r="O9" s="259"/>
      <c r="P9" s="259"/>
      <c r="Q9" s="259"/>
      <c r="R9" s="259"/>
      <c r="S9" s="259"/>
      <c r="T9" s="259"/>
      <c r="U9" s="259"/>
      <c r="V9" s="259"/>
      <c r="W9" s="259"/>
    </row>
    <row r="10" s="216" customFormat="1" ht="24.75" customHeight="1" spans="1:23">
      <c r="A10" s="242" t="s">
        <v>24</v>
      </c>
      <c r="B10" s="237">
        <v>0</v>
      </c>
      <c r="C10" s="240" t="s">
        <v>25</v>
      </c>
      <c r="D10" s="243">
        <f t="shared" ref="D10:I10" si="0">SUM(D11:D16)</f>
        <v>517</v>
      </c>
      <c r="E10" s="243">
        <f t="shared" si="0"/>
        <v>0</v>
      </c>
      <c r="F10" s="243">
        <f t="shared" si="0"/>
        <v>517</v>
      </c>
      <c r="G10" s="243">
        <f t="shared" si="0"/>
        <v>0</v>
      </c>
      <c r="H10" s="243">
        <f t="shared" si="0"/>
        <v>0</v>
      </c>
      <c r="I10" s="243">
        <f t="shared" si="0"/>
        <v>0</v>
      </c>
      <c r="J10" s="258">
        <v>0</v>
      </c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</row>
    <row r="11" s="216" customFormat="1" ht="24.75" customHeight="1" spans="1:23">
      <c r="A11" s="241" t="s">
        <v>26</v>
      </c>
      <c r="B11" s="237"/>
      <c r="C11" s="240" t="s">
        <v>27</v>
      </c>
      <c r="D11" s="243"/>
      <c r="E11" s="237"/>
      <c r="F11" s="237"/>
      <c r="G11" s="237"/>
      <c r="H11" s="237"/>
      <c r="I11" s="237"/>
      <c r="J11" s="258">
        <v>0</v>
      </c>
      <c r="K11" s="259"/>
      <c r="L11" s="259"/>
      <c r="M11" s="259"/>
      <c r="N11" s="259"/>
      <c r="O11" s="259"/>
      <c r="P11" s="259"/>
      <c r="Q11" s="259"/>
      <c r="R11" s="259"/>
      <c r="S11" s="259"/>
      <c r="T11" s="259"/>
      <c r="U11" s="259"/>
      <c r="V11" s="259"/>
      <c r="W11" s="259"/>
    </row>
    <row r="12" s="216" customFormat="1" ht="23.25" customHeight="1" spans="1:23">
      <c r="A12" s="244"/>
      <c r="B12" s="237">
        <v>0</v>
      </c>
      <c r="C12" s="245" t="s">
        <v>28</v>
      </c>
      <c r="D12" s="243"/>
      <c r="E12" s="237"/>
      <c r="F12" s="237"/>
      <c r="G12" s="237"/>
      <c r="H12" s="237"/>
      <c r="I12" s="237"/>
      <c r="J12" s="258">
        <v>0</v>
      </c>
      <c r="K12" s="259"/>
      <c r="L12" s="259"/>
      <c r="M12" s="259"/>
      <c r="N12" s="259"/>
      <c r="O12" s="259"/>
      <c r="P12" s="259"/>
      <c r="Q12" s="259"/>
      <c r="R12" s="259"/>
      <c r="S12" s="259"/>
      <c r="T12" s="259"/>
      <c r="U12" s="259"/>
      <c r="V12" s="259"/>
      <c r="W12" s="259"/>
    </row>
    <row r="13" s="216" customFormat="1" ht="23.25" customHeight="1" spans="1:23">
      <c r="A13" s="236"/>
      <c r="B13" s="237"/>
      <c r="C13" s="246" t="s">
        <v>29</v>
      </c>
      <c r="D13" s="243"/>
      <c r="E13" s="237"/>
      <c r="F13" s="237"/>
      <c r="G13" s="237"/>
      <c r="H13" s="237"/>
      <c r="I13" s="237"/>
      <c r="J13" s="258">
        <v>0</v>
      </c>
      <c r="K13" s="259"/>
      <c r="L13" s="259"/>
      <c r="M13" s="259"/>
      <c r="N13" s="259"/>
      <c r="O13" s="259"/>
      <c r="P13" s="259"/>
      <c r="Q13" s="259"/>
      <c r="R13" s="259"/>
      <c r="S13" s="259"/>
      <c r="T13" s="259"/>
      <c r="U13" s="259"/>
      <c r="V13" s="259"/>
      <c r="W13" s="259"/>
    </row>
    <row r="14" s="216" customFormat="1" ht="23.25" customHeight="1" spans="1:23">
      <c r="A14" s="247" t="s">
        <v>10</v>
      </c>
      <c r="B14" s="248"/>
      <c r="C14" s="246" t="s">
        <v>30</v>
      </c>
      <c r="D14" s="243"/>
      <c r="E14" s="237"/>
      <c r="F14" s="237"/>
      <c r="G14" s="237"/>
      <c r="H14" s="237"/>
      <c r="I14" s="237"/>
      <c r="J14" s="258">
        <v>0</v>
      </c>
      <c r="K14" s="259"/>
      <c r="L14" s="259"/>
      <c r="M14" s="259"/>
      <c r="N14" s="259"/>
      <c r="O14" s="259"/>
      <c r="P14" s="259"/>
      <c r="Q14" s="259"/>
      <c r="R14" s="259"/>
      <c r="S14" s="259"/>
      <c r="T14" s="259"/>
      <c r="U14" s="259"/>
      <c r="V14" s="259"/>
      <c r="W14" s="259"/>
    </row>
    <row r="15" s="216" customFormat="1" ht="23.25" customHeight="1" spans="1:23">
      <c r="A15" s="236" t="s">
        <v>31</v>
      </c>
      <c r="B15" s="237"/>
      <c r="C15" s="245" t="s">
        <v>32</v>
      </c>
      <c r="D15" s="243"/>
      <c r="E15" s="237"/>
      <c r="F15" s="237"/>
      <c r="G15" s="237"/>
      <c r="H15" s="237"/>
      <c r="I15" s="237"/>
      <c r="J15" s="258">
        <v>0</v>
      </c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59"/>
      <c r="V15" s="259"/>
      <c r="W15" s="259"/>
    </row>
    <row r="16" s="216" customFormat="1" ht="23.25" customHeight="1" spans="1:23">
      <c r="A16" s="239" t="s">
        <v>33</v>
      </c>
      <c r="B16" s="235"/>
      <c r="C16" s="249" t="s">
        <v>34</v>
      </c>
      <c r="D16" s="243">
        <v>517</v>
      </c>
      <c r="E16" s="237"/>
      <c r="F16" s="237">
        <v>517</v>
      </c>
      <c r="G16" s="237"/>
      <c r="H16" s="237"/>
      <c r="I16" s="237"/>
      <c r="J16" s="258">
        <v>0</v>
      </c>
      <c r="K16" s="259"/>
      <c r="L16" s="259"/>
      <c r="M16" s="259"/>
      <c r="N16" s="259"/>
      <c r="O16" s="259"/>
      <c r="P16" s="259"/>
      <c r="Q16" s="259"/>
      <c r="R16" s="259"/>
      <c r="S16" s="259"/>
      <c r="T16" s="259"/>
      <c r="U16" s="259"/>
      <c r="V16" s="259"/>
      <c r="W16" s="259"/>
    </row>
    <row r="17" s="216" customFormat="1" ht="23.25" customHeight="1" spans="1:23">
      <c r="A17" s="247"/>
      <c r="B17" s="235"/>
      <c r="C17" s="249" t="s">
        <v>35</v>
      </c>
      <c r="D17" s="243">
        <v>220</v>
      </c>
      <c r="E17" s="237"/>
      <c r="F17" s="237">
        <v>220</v>
      </c>
      <c r="G17" s="237"/>
      <c r="H17" s="237"/>
      <c r="I17" s="237"/>
      <c r="J17" s="258"/>
      <c r="K17" s="259"/>
      <c r="L17" s="259"/>
      <c r="M17" s="259"/>
      <c r="N17" s="259"/>
      <c r="O17" s="259"/>
      <c r="P17" s="259"/>
      <c r="Q17" s="259"/>
      <c r="R17" s="259"/>
      <c r="S17" s="259"/>
      <c r="T17" s="259"/>
      <c r="U17" s="259"/>
      <c r="V17" s="259"/>
      <c r="W17" s="259"/>
    </row>
    <row r="18" ht="21" customHeight="1" spans="1:10">
      <c r="A18" s="241"/>
      <c r="B18" s="235"/>
      <c r="C18" s="250"/>
      <c r="D18" s="234"/>
      <c r="E18" s="235"/>
      <c r="F18" s="235"/>
      <c r="G18" s="235"/>
      <c r="H18" s="235"/>
      <c r="I18" s="235"/>
      <c r="J18" s="260"/>
    </row>
    <row r="19" s="216" customFormat="1" ht="23.25" customHeight="1" spans="1:23">
      <c r="A19" s="251" t="s">
        <v>36</v>
      </c>
      <c r="B19" s="252">
        <v>1098.43</v>
      </c>
      <c r="C19" s="253" t="s">
        <v>37</v>
      </c>
      <c r="D19" s="234">
        <f>D6+D10+D17</f>
        <v>1098.43</v>
      </c>
      <c r="E19" s="234">
        <f>E6+E10+E17</f>
        <v>0</v>
      </c>
      <c r="F19" s="234">
        <f>F6+F10+F17</f>
        <v>1098.43</v>
      </c>
      <c r="G19" s="235"/>
      <c r="H19" s="235"/>
      <c r="I19" s="235"/>
      <c r="J19" s="258"/>
      <c r="K19" s="259"/>
      <c r="L19" s="259"/>
      <c r="M19" s="259"/>
      <c r="N19" s="259"/>
      <c r="O19" s="259"/>
      <c r="P19" s="259"/>
      <c r="Q19" s="259"/>
      <c r="R19" s="259"/>
      <c r="S19" s="259"/>
      <c r="T19" s="259"/>
      <c r="U19" s="259"/>
      <c r="V19" s="259"/>
      <c r="W19" s="259"/>
    </row>
    <row r="20" spans="1:9">
      <c r="A20" s="217"/>
      <c r="B20" s="217"/>
      <c r="C20" s="217"/>
      <c r="D20" s="217"/>
      <c r="E20" s="217"/>
      <c r="F20" s="217"/>
      <c r="G20" s="217"/>
      <c r="H20" s="217"/>
      <c r="I20" s="217"/>
    </row>
    <row r="21" spans="1:9">
      <c r="A21" s="217"/>
      <c r="B21" s="217"/>
      <c r="C21" s="217"/>
      <c r="D21" s="217"/>
      <c r="E21" s="217"/>
      <c r="F21" s="217"/>
      <c r="G21" s="217"/>
      <c r="H21" s="217"/>
      <c r="I21" s="217"/>
    </row>
    <row r="22" spans="1:9">
      <c r="A22" s="217"/>
      <c r="B22" s="217"/>
      <c r="C22" s="217"/>
      <c r="D22" s="217"/>
      <c r="E22" s="217"/>
      <c r="F22" s="217"/>
      <c r="G22" s="217"/>
      <c r="H22" s="217"/>
      <c r="I22" s="217"/>
    </row>
    <row r="23" spans="1:9">
      <c r="A23" s="217"/>
      <c r="B23" s="217"/>
      <c r="C23" s="217"/>
      <c r="D23" s="217"/>
      <c r="E23" s="217"/>
      <c r="F23" s="217"/>
      <c r="G23" s="217"/>
      <c r="H23" s="217"/>
      <c r="I23" s="217"/>
    </row>
    <row r="24" spans="1:9">
      <c r="A24" s="217"/>
      <c r="B24" s="217"/>
      <c r="C24" s="217"/>
      <c r="D24" s="217"/>
      <c r="E24" s="217"/>
      <c r="F24" s="217"/>
      <c r="G24" s="217"/>
      <c r="H24" s="217"/>
      <c r="I24" s="217"/>
    </row>
    <row r="25" spans="1:9">
      <c r="A25" s="217"/>
      <c r="B25" s="217"/>
      <c r="C25" s="217"/>
      <c r="D25" s="217"/>
      <c r="E25" s="217"/>
      <c r="F25" s="217"/>
      <c r="G25" s="217"/>
      <c r="H25" s="217"/>
      <c r="I25" s="217"/>
    </row>
    <row r="26" spans="1:9">
      <c r="A26" s="217"/>
      <c r="B26" s="217"/>
      <c r="C26" s="217"/>
      <c r="D26" s="217"/>
      <c r="E26" s="217"/>
      <c r="F26" s="217"/>
      <c r="G26" s="217"/>
      <c r="H26" s="217"/>
      <c r="I26" s="217"/>
    </row>
    <row r="27" spans="1:9">
      <c r="A27" s="217"/>
      <c r="B27" s="217"/>
      <c r="C27" s="217"/>
      <c r="D27" s="217"/>
      <c r="E27" s="217"/>
      <c r="F27" s="217"/>
      <c r="G27" s="217"/>
      <c r="H27" s="217"/>
      <c r="I27" s="217"/>
    </row>
    <row r="28" s="217" customFormat="1" spans="10:10">
      <c r="J28" s="219"/>
    </row>
  </sheetData>
  <sheetProtection formatCells="0" formatColumns="0" formatRows="0"/>
  <mergeCells count="1">
    <mergeCell ref="A2:J2"/>
  </mergeCells>
  <printOptions horizontalCentered="1"/>
  <pageMargins left="0" right="0" top="0.393700787401575" bottom="0.78740157480315" header="0.511811023622047" footer="0.511811023622047"/>
  <pageSetup paperSize="9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showGridLines="0" showZeros="0" workbookViewId="0">
      <selection activeCell="B7" sqref="B7"/>
    </sheetView>
  </sheetViews>
  <sheetFormatPr defaultColWidth="7.25" defaultRowHeight="11.25"/>
  <cols>
    <col min="1" max="3" width="6.25" style="187" customWidth="1"/>
    <col min="4" max="4" width="22.125" style="187" customWidth="1"/>
    <col min="5" max="5" width="13.25" style="187" customWidth="1"/>
    <col min="6" max="11" width="10.625" style="187" customWidth="1"/>
    <col min="12" max="244" width="7.25" style="187" customWidth="1"/>
    <col min="245" max="16384" width="7.25" style="187"/>
  </cols>
  <sheetData>
    <row r="1" ht="25.5" customHeight="1" spans="1:11">
      <c r="A1" s="188" t="s">
        <v>38</v>
      </c>
      <c r="B1" s="189"/>
      <c r="C1" s="190"/>
      <c r="D1" s="191"/>
      <c r="E1" s="192"/>
      <c r="F1" s="192"/>
      <c r="G1" s="192"/>
      <c r="H1" s="192"/>
      <c r="I1" s="192"/>
      <c r="K1" s="188"/>
    </row>
    <row r="2" ht="25.5" customHeight="1" spans="1:11">
      <c r="A2" s="193" t="s">
        <v>39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</row>
    <row r="3" ht="25.5" customHeight="1" spans="1:11">
      <c r="A3" s="41" t="s">
        <v>2</v>
      </c>
      <c r="B3" s="194"/>
      <c r="C3" s="194"/>
      <c r="D3" s="195"/>
      <c r="E3" s="192"/>
      <c r="F3" s="192"/>
      <c r="G3" s="192"/>
      <c r="H3" s="192"/>
      <c r="I3" s="192"/>
      <c r="K3" s="210" t="s">
        <v>3</v>
      </c>
    </row>
    <row r="4" s="184" customFormat="1" ht="23.1" customHeight="1" spans="1:11">
      <c r="A4" s="196" t="s">
        <v>40</v>
      </c>
      <c r="B4" s="196"/>
      <c r="C4" s="196"/>
      <c r="D4" s="179" t="s">
        <v>41</v>
      </c>
      <c r="E4" s="197"/>
      <c r="F4" s="197"/>
      <c r="G4" s="197"/>
      <c r="H4" s="197"/>
      <c r="I4" s="197"/>
      <c r="J4" s="197"/>
      <c r="K4" s="211"/>
    </row>
    <row r="5" s="185" customFormat="1" ht="30.6" customHeight="1" spans="1:11">
      <c r="A5" s="198" t="s">
        <v>42</v>
      </c>
      <c r="B5" s="199" t="s">
        <v>43</v>
      </c>
      <c r="C5" s="200" t="s">
        <v>44</v>
      </c>
      <c r="D5" s="179"/>
      <c r="E5" s="201" t="s">
        <v>9</v>
      </c>
      <c r="F5" s="201" t="s">
        <v>10</v>
      </c>
      <c r="G5" s="202" t="s">
        <v>11</v>
      </c>
      <c r="H5" s="202" t="s">
        <v>12</v>
      </c>
      <c r="I5" s="202" t="s">
        <v>45</v>
      </c>
      <c r="J5" s="212" t="s">
        <v>14</v>
      </c>
      <c r="K5" s="213" t="s">
        <v>15</v>
      </c>
    </row>
    <row r="6" ht="15" customHeight="1" spans="1:11">
      <c r="A6" s="203" t="s">
        <v>46</v>
      </c>
      <c r="B6" s="204" t="s">
        <v>46</v>
      </c>
      <c r="C6" s="204" t="s">
        <v>46</v>
      </c>
      <c r="D6" s="205" t="s">
        <v>46</v>
      </c>
      <c r="E6" s="206">
        <v>1</v>
      </c>
      <c r="F6" s="206">
        <v>2</v>
      </c>
      <c r="G6" s="206">
        <v>3</v>
      </c>
      <c r="H6" s="206">
        <v>4</v>
      </c>
      <c r="I6" s="206">
        <v>5</v>
      </c>
      <c r="J6" s="206">
        <v>6</v>
      </c>
      <c r="K6" s="206">
        <v>7</v>
      </c>
    </row>
    <row r="7" s="186" customFormat="1" ht="23.45" customHeight="1" spans="1:11">
      <c r="A7" s="87" t="s">
        <v>47</v>
      </c>
      <c r="B7" s="87" t="s">
        <v>48</v>
      </c>
      <c r="C7" s="87" t="s">
        <v>49</v>
      </c>
      <c r="D7" s="88" t="s">
        <v>50</v>
      </c>
      <c r="E7" s="207">
        <v>196.57</v>
      </c>
      <c r="F7" s="207"/>
      <c r="G7" s="207">
        <v>196.57</v>
      </c>
      <c r="H7" s="208"/>
      <c r="I7" s="208"/>
      <c r="J7" s="208"/>
      <c r="K7" s="214"/>
    </row>
    <row r="8" ht="23.45" customHeight="1" spans="1:11">
      <c r="A8" s="87" t="s">
        <v>51</v>
      </c>
      <c r="B8" s="87" t="s">
        <v>48</v>
      </c>
      <c r="C8" s="87" t="s">
        <v>48</v>
      </c>
      <c r="D8" s="88" t="s">
        <v>52</v>
      </c>
      <c r="E8" s="207">
        <v>48.6</v>
      </c>
      <c r="F8" s="207"/>
      <c r="G8" s="207">
        <v>48.6</v>
      </c>
      <c r="H8" s="208"/>
      <c r="I8" s="208"/>
      <c r="J8" s="208"/>
      <c r="K8" s="214"/>
    </row>
    <row r="9" ht="23.45" customHeight="1" spans="1:11">
      <c r="A9" s="87" t="s">
        <v>53</v>
      </c>
      <c r="B9" s="87" t="s">
        <v>48</v>
      </c>
      <c r="C9" s="87" t="s">
        <v>54</v>
      </c>
      <c r="D9" s="88" t="s">
        <v>55</v>
      </c>
      <c r="E9" s="207">
        <v>16.94</v>
      </c>
      <c r="F9" s="207"/>
      <c r="G9" s="207">
        <v>16.94</v>
      </c>
      <c r="H9" s="208"/>
      <c r="I9" s="208"/>
      <c r="J9" s="208"/>
      <c r="K9" s="214"/>
    </row>
    <row r="10" ht="23.45" customHeight="1" spans="1:11">
      <c r="A10" s="87" t="s">
        <v>56</v>
      </c>
      <c r="B10" s="87" t="s">
        <v>57</v>
      </c>
      <c r="C10" s="87" t="s">
        <v>49</v>
      </c>
      <c r="D10" s="88" t="s">
        <v>58</v>
      </c>
      <c r="E10" s="207">
        <v>20.85</v>
      </c>
      <c r="F10" s="207"/>
      <c r="G10" s="207">
        <v>20.85</v>
      </c>
      <c r="H10" s="208"/>
      <c r="I10" s="208"/>
      <c r="J10" s="208"/>
      <c r="K10" s="214"/>
    </row>
    <row r="11" ht="23.45" customHeight="1" spans="1:11">
      <c r="A11" s="87" t="s">
        <v>59</v>
      </c>
      <c r="B11" s="87" t="s">
        <v>60</v>
      </c>
      <c r="C11" s="87" t="s">
        <v>49</v>
      </c>
      <c r="D11" s="88" t="s">
        <v>61</v>
      </c>
      <c r="E11" s="207">
        <v>29.16</v>
      </c>
      <c r="F11" s="207"/>
      <c r="G11" s="207">
        <v>29.16</v>
      </c>
      <c r="H11" s="208"/>
      <c r="I11" s="208"/>
      <c r="J11" s="208"/>
      <c r="K11" s="214"/>
    </row>
    <row r="12" ht="23.45" customHeight="1" spans="1:11">
      <c r="A12" s="87" t="s">
        <v>62</v>
      </c>
      <c r="B12" s="87" t="s">
        <v>63</v>
      </c>
      <c r="C12" s="87" t="s">
        <v>60</v>
      </c>
      <c r="D12" s="88" t="s">
        <v>64</v>
      </c>
      <c r="E12" s="207">
        <v>2.5</v>
      </c>
      <c r="F12" s="207"/>
      <c r="G12" s="207">
        <v>2.5</v>
      </c>
      <c r="H12" s="208"/>
      <c r="I12" s="208"/>
      <c r="J12" s="208"/>
      <c r="K12" s="214"/>
    </row>
    <row r="13" ht="23.45" customHeight="1" spans="1:11">
      <c r="A13" s="87" t="s">
        <v>62</v>
      </c>
      <c r="B13" s="87" t="s">
        <v>63</v>
      </c>
      <c r="C13" s="87" t="s">
        <v>49</v>
      </c>
      <c r="D13" s="88" t="s">
        <v>65</v>
      </c>
      <c r="E13" s="207">
        <v>2</v>
      </c>
      <c r="F13" s="207"/>
      <c r="G13" s="207">
        <v>2</v>
      </c>
      <c r="H13" s="208"/>
      <c r="I13" s="208"/>
      <c r="J13" s="208"/>
      <c r="K13" s="214"/>
    </row>
    <row r="14" ht="23.45" customHeight="1" spans="1:11">
      <c r="A14" s="87" t="s">
        <v>62</v>
      </c>
      <c r="B14" s="87" t="s">
        <v>63</v>
      </c>
      <c r="C14" s="87" t="s">
        <v>66</v>
      </c>
      <c r="D14" s="88" t="s">
        <v>67</v>
      </c>
      <c r="E14" s="207">
        <v>0.8</v>
      </c>
      <c r="F14" s="207"/>
      <c r="G14" s="207">
        <v>0.8</v>
      </c>
      <c r="H14" s="208"/>
      <c r="I14" s="208"/>
      <c r="J14" s="208"/>
      <c r="K14" s="214"/>
    </row>
    <row r="15" ht="23.45" customHeight="1" spans="1:11">
      <c r="A15" s="87" t="s">
        <v>62</v>
      </c>
      <c r="B15" s="87" t="s">
        <v>68</v>
      </c>
      <c r="C15" s="87" t="s">
        <v>49</v>
      </c>
      <c r="D15" s="88" t="s">
        <v>69</v>
      </c>
      <c r="E15" s="207">
        <v>0.58</v>
      </c>
      <c r="F15" s="207"/>
      <c r="G15" s="207">
        <v>0.58</v>
      </c>
      <c r="H15" s="208"/>
      <c r="I15" s="208"/>
      <c r="J15" s="208"/>
      <c r="K15" s="214"/>
    </row>
    <row r="16" ht="23.45" customHeight="1" spans="1:11">
      <c r="A16" s="87" t="s">
        <v>47</v>
      </c>
      <c r="B16" s="87" t="s">
        <v>48</v>
      </c>
      <c r="C16" s="87" t="s">
        <v>70</v>
      </c>
      <c r="D16" s="88" t="s">
        <v>71</v>
      </c>
      <c r="E16" s="207">
        <v>263.43</v>
      </c>
      <c r="F16" s="207"/>
      <c r="G16" s="207">
        <v>263.43</v>
      </c>
      <c r="H16" s="208"/>
      <c r="I16" s="208"/>
      <c r="J16" s="208"/>
      <c r="K16" s="214"/>
    </row>
    <row r="17" ht="23.45" customHeight="1" spans="1:11">
      <c r="A17" s="87" t="s">
        <v>47</v>
      </c>
      <c r="B17" s="87" t="s">
        <v>68</v>
      </c>
      <c r="C17" s="87" t="s">
        <v>70</v>
      </c>
      <c r="D17" s="88" t="s">
        <v>72</v>
      </c>
      <c r="E17" s="207">
        <v>517</v>
      </c>
      <c r="F17" s="207"/>
      <c r="G17" s="207">
        <v>517</v>
      </c>
      <c r="H17" s="208"/>
      <c r="I17" s="208"/>
      <c r="J17" s="208"/>
      <c r="K17" s="214"/>
    </row>
    <row r="18" ht="23.45" customHeight="1" spans="1:11">
      <c r="A18" s="87"/>
      <c r="B18" s="87"/>
      <c r="C18" s="87"/>
      <c r="D18" s="88"/>
      <c r="E18" s="207"/>
      <c r="F18" s="207"/>
      <c r="G18" s="207"/>
      <c r="H18" s="208"/>
      <c r="I18" s="208"/>
      <c r="J18" s="208"/>
      <c r="K18" s="214"/>
    </row>
    <row r="19" ht="23.45" customHeight="1" spans="1:11">
      <c r="A19" s="87"/>
      <c r="B19" s="87"/>
      <c r="C19" s="87"/>
      <c r="D19" s="179" t="s">
        <v>73</v>
      </c>
      <c r="E19" s="209">
        <v>1098.43</v>
      </c>
      <c r="F19" s="207"/>
      <c r="G19" s="209">
        <v>1098.43</v>
      </c>
      <c r="H19" s="208"/>
      <c r="I19" s="208"/>
      <c r="J19" s="208"/>
      <c r="K19" s="214"/>
    </row>
  </sheetData>
  <sheetProtection formatCells="0" formatColumns="0" formatRows="0"/>
  <mergeCells count="3">
    <mergeCell ref="A2:K2"/>
    <mergeCell ref="E4:K4"/>
    <mergeCell ref="D4:D5"/>
  </mergeCells>
  <printOptions horizontalCentered="1"/>
  <pageMargins left="0.393700787401575" right="0.393700787401575" top="0.393700787401575" bottom="0.393700787401575" header="0" footer="0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showGridLines="0" showZeros="0" workbookViewId="0">
      <selection activeCell="B7" sqref="B7"/>
    </sheetView>
  </sheetViews>
  <sheetFormatPr defaultColWidth="7.25" defaultRowHeight="11.25"/>
  <cols>
    <col min="1" max="3" width="5.375" style="98" customWidth="1"/>
    <col min="4" max="4" width="22.125" style="98" customWidth="1"/>
    <col min="5" max="5" width="12.625" style="98" customWidth="1"/>
    <col min="6" max="9" width="11" style="98" customWidth="1"/>
    <col min="10" max="10" width="7.875" style="98" customWidth="1"/>
    <col min="11" max="11" width="8" style="98" customWidth="1"/>
    <col min="12" max="243" width="7.25" style="98" customWidth="1"/>
    <col min="244" max="16384" width="7.25" style="98"/>
  </cols>
  <sheetData>
    <row r="1" ht="25.5" customHeight="1" spans="1:11">
      <c r="A1" s="155" t="s">
        <v>74</v>
      </c>
      <c r="B1" s="165"/>
      <c r="C1" s="105"/>
      <c r="D1" s="106"/>
      <c r="E1" s="107"/>
      <c r="F1" s="107"/>
      <c r="G1" s="107"/>
      <c r="H1" s="108"/>
      <c r="I1" s="107"/>
      <c r="J1" s="155"/>
      <c r="K1" s="155"/>
    </row>
    <row r="2" ht="25.5" customHeight="1" spans="1:11">
      <c r="A2" s="166" t="s">
        <v>75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</row>
    <row r="3" ht="25.5" customHeight="1" spans="1:11">
      <c r="A3" s="167" t="s">
        <v>2</v>
      </c>
      <c r="B3" s="168"/>
      <c r="C3" s="168"/>
      <c r="D3" s="168"/>
      <c r="E3" s="107"/>
      <c r="F3" s="169"/>
      <c r="G3" s="169"/>
      <c r="H3" s="169"/>
      <c r="I3" s="169"/>
      <c r="K3" s="182" t="s">
        <v>3</v>
      </c>
    </row>
    <row r="4" s="163" customFormat="1" ht="23.1" customHeight="1" spans="1:11">
      <c r="A4" s="13" t="s">
        <v>40</v>
      </c>
      <c r="B4" s="14"/>
      <c r="C4" s="14"/>
      <c r="D4" s="15" t="s">
        <v>41</v>
      </c>
      <c r="E4" s="15" t="s">
        <v>9</v>
      </c>
      <c r="F4" s="16" t="s">
        <v>76</v>
      </c>
      <c r="G4" s="16"/>
      <c r="H4" s="16"/>
      <c r="I4" s="32"/>
      <c r="J4" s="33" t="s">
        <v>77</v>
      </c>
      <c r="K4" s="33" t="s">
        <v>78</v>
      </c>
    </row>
    <row r="5" s="163" customFormat="1" ht="30.6" customHeight="1" spans="1:11">
      <c r="A5" s="17" t="s">
        <v>42</v>
      </c>
      <c r="B5" s="18" t="s">
        <v>43</v>
      </c>
      <c r="C5" s="18" t="s">
        <v>44</v>
      </c>
      <c r="D5" s="15"/>
      <c r="E5" s="15"/>
      <c r="F5" s="19" t="s">
        <v>79</v>
      </c>
      <c r="G5" s="15" t="s">
        <v>80</v>
      </c>
      <c r="H5" s="15" t="s">
        <v>81</v>
      </c>
      <c r="I5" s="15" t="s">
        <v>82</v>
      </c>
      <c r="J5" s="34"/>
      <c r="K5" s="34"/>
    </row>
    <row r="6" ht="15" customHeight="1" spans="1:11">
      <c r="A6" s="170" t="s">
        <v>46</v>
      </c>
      <c r="B6" s="171" t="s">
        <v>46</v>
      </c>
      <c r="C6" s="171" t="s">
        <v>46</v>
      </c>
      <c r="D6" s="172" t="s">
        <v>46</v>
      </c>
      <c r="E6" s="173">
        <v>1</v>
      </c>
      <c r="F6" s="174">
        <v>2</v>
      </c>
      <c r="G6" s="173">
        <v>3</v>
      </c>
      <c r="H6" s="174">
        <v>4</v>
      </c>
      <c r="I6" s="173">
        <v>5</v>
      </c>
      <c r="J6" s="174">
        <v>6</v>
      </c>
      <c r="K6" s="183">
        <v>7</v>
      </c>
    </row>
    <row r="7" s="164" customFormat="1" ht="24.95" customHeight="1" spans="1:11">
      <c r="A7" s="87" t="s">
        <v>47</v>
      </c>
      <c r="B7" s="87" t="s">
        <v>48</v>
      </c>
      <c r="C7" s="87" t="s">
        <v>49</v>
      </c>
      <c r="D7" s="88" t="s">
        <v>50</v>
      </c>
      <c r="E7" s="175">
        <f>F7+J7+K7</f>
        <v>196.57</v>
      </c>
      <c r="F7" s="175">
        <f>SUM(G7:I7)</f>
        <v>196.57</v>
      </c>
      <c r="G7" s="175">
        <v>196.57</v>
      </c>
      <c r="H7" s="176"/>
      <c r="I7" s="176"/>
      <c r="J7" s="175"/>
      <c r="K7" s="175"/>
    </row>
    <row r="8" s="164" customFormat="1" ht="24.95" customHeight="1" spans="1:11">
      <c r="A8" s="87" t="s">
        <v>51</v>
      </c>
      <c r="B8" s="87" t="s">
        <v>48</v>
      </c>
      <c r="C8" s="87" t="s">
        <v>48</v>
      </c>
      <c r="D8" s="88" t="s">
        <v>52</v>
      </c>
      <c r="E8" s="175">
        <f t="shared" ref="E8:E17" si="0">F8+J8+K8</f>
        <v>48.6</v>
      </c>
      <c r="F8" s="175">
        <f t="shared" ref="F8:F17" si="1">SUM(G8:I8)</f>
        <v>48.6</v>
      </c>
      <c r="G8" s="175">
        <v>48.6</v>
      </c>
      <c r="H8" s="176"/>
      <c r="I8" s="176"/>
      <c r="J8" s="175"/>
      <c r="K8" s="175"/>
    </row>
    <row r="9" s="164" customFormat="1" ht="24.95" customHeight="1" spans="1:11">
      <c r="A9" s="87" t="s">
        <v>53</v>
      </c>
      <c r="B9" s="87" t="s">
        <v>48</v>
      </c>
      <c r="C9" s="87" t="s">
        <v>54</v>
      </c>
      <c r="D9" s="88" t="s">
        <v>55</v>
      </c>
      <c r="E9" s="175">
        <f t="shared" si="0"/>
        <v>16.94</v>
      </c>
      <c r="F9" s="175">
        <f t="shared" si="1"/>
        <v>16.94</v>
      </c>
      <c r="G9" s="175">
        <v>16.94</v>
      </c>
      <c r="H9" s="176"/>
      <c r="I9" s="176"/>
      <c r="J9" s="175"/>
      <c r="K9" s="175"/>
    </row>
    <row r="10" s="164" customFormat="1" ht="24.95" customHeight="1" spans="1:11">
      <c r="A10" s="87" t="s">
        <v>56</v>
      </c>
      <c r="B10" s="87" t="s">
        <v>57</v>
      </c>
      <c r="C10" s="87" t="s">
        <v>49</v>
      </c>
      <c r="D10" s="88" t="s">
        <v>58</v>
      </c>
      <c r="E10" s="175">
        <f t="shared" si="0"/>
        <v>20.85</v>
      </c>
      <c r="F10" s="175">
        <f t="shared" si="1"/>
        <v>20.85</v>
      </c>
      <c r="G10" s="175">
        <v>20.85</v>
      </c>
      <c r="H10" s="176"/>
      <c r="I10" s="176"/>
      <c r="J10" s="175"/>
      <c r="K10" s="175"/>
    </row>
    <row r="11" s="164" customFormat="1" ht="24.95" customHeight="1" spans="1:11">
      <c r="A11" s="87" t="s">
        <v>59</v>
      </c>
      <c r="B11" s="87" t="s">
        <v>60</v>
      </c>
      <c r="C11" s="87" t="s">
        <v>49</v>
      </c>
      <c r="D11" s="88" t="s">
        <v>61</v>
      </c>
      <c r="E11" s="175">
        <f t="shared" si="0"/>
        <v>29.16</v>
      </c>
      <c r="F11" s="175">
        <f t="shared" si="1"/>
        <v>29.16</v>
      </c>
      <c r="G11" s="175">
        <v>29.16</v>
      </c>
      <c r="H11" s="176"/>
      <c r="I11" s="176"/>
      <c r="J11" s="175"/>
      <c r="K11" s="175"/>
    </row>
    <row r="12" s="164" customFormat="1" ht="24.95" customHeight="1" spans="1:11">
      <c r="A12" s="87" t="s">
        <v>62</v>
      </c>
      <c r="B12" s="87" t="s">
        <v>63</v>
      </c>
      <c r="C12" s="87" t="s">
        <v>60</v>
      </c>
      <c r="D12" s="88" t="s">
        <v>64</v>
      </c>
      <c r="E12" s="175">
        <f t="shared" si="0"/>
        <v>2.5</v>
      </c>
      <c r="F12" s="175">
        <f t="shared" si="1"/>
        <v>2.5</v>
      </c>
      <c r="G12" s="175">
        <v>2.5</v>
      </c>
      <c r="H12" s="176"/>
      <c r="I12" s="176"/>
      <c r="J12" s="175"/>
      <c r="K12" s="175"/>
    </row>
    <row r="13" s="164" customFormat="1" ht="24.95" customHeight="1" spans="1:11">
      <c r="A13" s="87" t="s">
        <v>62</v>
      </c>
      <c r="B13" s="87" t="s">
        <v>63</v>
      </c>
      <c r="C13" s="87" t="s">
        <v>49</v>
      </c>
      <c r="D13" s="88" t="s">
        <v>65</v>
      </c>
      <c r="E13" s="175">
        <f t="shared" si="0"/>
        <v>2</v>
      </c>
      <c r="F13" s="175">
        <f t="shared" si="1"/>
        <v>2</v>
      </c>
      <c r="G13" s="175">
        <v>2</v>
      </c>
      <c r="H13" s="176"/>
      <c r="I13" s="176"/>
      <c r="J13" s="175"/>
      <c r="K13" s="175"/>
    </row>
    <row r="14" s="164" customFormat="1" ht="24.95" customHeight="1" spans="1:11">
      <c r="A14" s="87" t="s">
        <v>62</v>
      </c>
      <c r="B14" s="87" t="s">
        <v>63</v>
      </c>
      <c r="C14" s="87" t="s">
        <v>66</v>
      </c>
      <c r="D14" s="88" t="s">
        <v>67</v>
      </c>
      <c r="E14" s="175">
        <f t="shared" si="0"/>
        <v>0.8</v>
      </c>
      <c r="F14" s="175">
        <f t="shared" si="1"/>
        <v>0.8</v>
      </c>
      <c r="G14" s="175">
        <v>0.8</v>
      </c>
      <c r="H14" s="176"/>
      <c r="I14" s="176"/>
      <c r="J14" s="175"/>
      <c r="K14" s="175"/>
    </row>
    <row r="15" s="164" customFormat="1" ht="24.95" customHeight="1" spans="1:11">
      <c r="A15" s="87" t="s">
        <v>62</v>
      </c>
      <c r="B15" s="87" t="s">
        <v>68</v>
      </c>
      <c r="C15" s="87" t="s">
        <v>49</v>
      </c>
      <c r="D15" s="88" t="s">
        <v>69</v>
      </c>
      <c r="E15" s="175">
        <f t="shared" si="0"/>
        <v>0.58</v>
      </c>
      <c r="F15" s="175">
        <f t="shared" si="1"/>
        <v>0.58</v>
      </c>
      <c r="G15" s="177"/>
      <c r="H15" s="176"/>
      <c r="I15" s="176">
        <v>0.58</v>
      </c>
      <c r="J15" s="175"/>
      <c r="K15" s="175"/>
    </row>
    <row r="16" s="164" customFormat="1" ht="24.95" customHeight="1" spans="1:11">
      <c r="A16" s="87" t="s">
        <v>47</v>
      </c>
      <c r="B16" s="87" t="s">
        <v>48</v>
      </c>
      <c r="C16" s="87" t="s">
        <v>70</v>
      </c>
      <c r="D16" s="88" t="s">
        <v>71</v>
      </c>
      <c r="E16" s="175">
        <f t="shared" si="0"/>
        <v>263.43</v>
      </c>
      <c r="F16" s="175">
        <f t="shared" si="1"/>
        <v>43.43</v>
      </c>
      <c r="G16" s="177"/>
      <c r="H16" s="176">
        <v>43.43</v>
      </c>
      <c r="I16" s="176"/>
      <c r="J16" s="175"/>
      <c r="K16" s="175">
        <v>220</v>
      </c>
    </row>
    <row r="17" s="164" customFormat="1" ht="24.95" customHeight="1" spans="1:11">
      <c r="A17" s="87" t="s">
        <v>47</v>
      </c>
      <c r="B17" s="87" t="s">
        <v>68</v>
      </c>
      <c r="C17" s="87" t="s">
        <v>70</v>
      </c>
      <c r="D17" s="88" t="s">
        <v>72</v>
      </c>
      <c r="E17" s="175">
        <f t="shared" si="0"/>
        <v>517</v>
      </c>
      <c r="F17" s="175">
        <f t="shared" si="1"/>
        <v>0</v>
      </c>
      <c r="G17" s="177"/>
      <c r="H17" s="176"/>
      <c r="I17" s="176"/>
      <c r="J17" s="175">
        <v>517</v>
      </c>
      <c r="K17" s="175"/>
    </row>
    <row r="18" s="164" customFormat="1" ht="24.95" customHeight="1" spans="1:11">
      <c r="A18" s="87"/>
      <c r="B18" s="87"/>
      <c r="C18" s="87"/>
      <c r="D18" s="88"/>
      <c r="E18" s="175"/>
      <c r="F18" s="178"/>
      <c r="G18" s="177"/>
      <c r="H18" s="176"/>
      <c r="I18" s="176"/>
      <c r="J18" s="175"/>
      <c r="K18" s="175"/>
    </row>
    <row r="19" s="164" customFormat="1" ht="24.95" customHeight="1" spans="1:11">
      <c r="A19" s="87"/>
      <c r="B19" s="87"/>
      <c r="C19" s="87"/>
      <c r="D19" s="179" t="s">
        <v>73</v>
      </c>
      <c r="E19" s="180">
        <f>SUM(E7:E18)</f>
        <v>1098.43</v>
      </c>
      <c r="F19" s="180">
        <f>SUM(F7:F18)</f>
        <v>361.43</v>
      </c>
      <c r="G19" s="180">
        <f t="shared" ref="F19:K19" si="2">SUM(G7:G18)</f>
        <v>317.42</v>
      </c>
      <c r="H19" s="180">
        <f t="shared" si="2"/>
        <v>43.43</v>
      </c>
      <c r="I19" s="180">
        <f t="shared" si="2"/>
        <v>0.58</v>
      </c>
      <c r="J19" s="180">
        <f t="shared" si="2"/>
        <v>517</v>
      </c>
      <c r="K19" s="180">
        <f t="shared" si="2"/>
        <v>220</v>
      </c>
    </row>
    <row r="21" spans="6:11">
      <c r="F21" s="181"/>
      <c r="G21" s="181"/>
      <c r="H21" s="181"/>
      <c r="I21" s="181"/>
      <c r="J21" s="181"/>
      <c r="K21" s="181"/>
    </row>
    <row r="22" spans="6:11">
      <c r="F22" s="181"/>
      <c r="G22" s="181"/>
      <c r="H22" s="181"/>
      <c r="I22" s="181"/>
      <c r="J22" s="181"/>
      <c r="K22" s="181"/>
    </row>
    <row r="23" spans="6:11">
      <c r="F23" s="181"/>
      <c r="G23" s="181"/>
      <c r="H23" s="181"/>
      <c r="I23" s="181"/>
      <c r="J23" s="181"/>
      <c r="K23" s="181"/>
    </row>
  </sheetData>
  <sheetProtection formatCells="0" formatColumns="0" formatRows="0"/>
  <mergeCells count="6">
    <mergeCell ref="A2:K2"/>
    <mergeCell ref="A3:D3"/>
    <mergeCell ref="D4:D5"/>
    <mergeCell ref="E4:E5"/>
    <mergeCell ref="J4:J5"/>
    <mergeCell ref="K4:K5"/>
  </mergeCells>
  <printOptions horizontalCentered="1"/>
  <pageMargins left="0.15748031496063" right="0.275590551181102" top="0.393700787401575" bottom="0.590551181102362" header="0.511811023622047" footer="0"/>
  <pageSetup paperSize="9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showGridLines="0" showZeros="0" workbookViewId="0">
      <selection activeCell="A5" sqref="A5:B7"/>
    </sheetView>
  </sheetViews>
  <sheetFormatPr defaultColWidth="7.25" defaultRowHeight="11.25"/>
  <cols>
    <col min="1" max="1" width="4.125" style="102" customWidth="1"/>
    <col min="2" max="2" width="33" style="102" customWidth="1"/>
    <col min="3" max="3" width="11" style="103" customWidth="1"/>
    <col min="4" max="4" width="19.625" style="103" customWidth="1"/>
    <col min="5" max="5" width="10.5" style="103" customWidth="1"/>
    <col min="6" max="6" width="9.75" style="103" customWidth="1"/>
    <col min="7" max="10" width="8.25" style="103" customWidth="1"/>
    <col min="11" max="11" width="7.625" style="103" customWidth="1"/>
    <col min="12" max="12" width="7.5" style="103" customWidth="1"/>
    <col min="13" max="16384" width="7.25" style="103"/>
  </cols>
  <sheetData>
    <row r="1" s="98" customFormat="1" ht="17.1" customHeight="1" spans="1:10">
      <c r="A1" s="104" t="s">
        <v>83</v>
      </c>
      <c r="B1" s="104"/>
      <c r="C1" s="105"/>
      <c r="D1" s="106"/>
      <c r="E1" s="107"/>
      <c r="F1" s="107"/>
      <c r="G1" s="107"/>
      <c r="H1" s="108"/>
      <c r="I1" s="107"/>
      <c r="J1" s="155"/>
    </row>
    <row r="2" ht="26.1" customHeight="1" spans="1:12">
      <c r="A2" s="109" t="s">
        <v>84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ht="14.1" customHeight="1" spans="1:12">
      <c r="A3" s="110" t="s">
        <v>2</v>
      </c>
      <c r="B3" s="110"/>
      <c r="C3" s="111"/>
      <c r="D3" s="111"/>
      <c r="E3" s="111"/>
      <c r="F3" s="112"/>
      <c r="G3" s="112"/>
      <c r="H3" s="112"/>
      <c r="I3" s="112"/>
      <c r="J3" s="112"/>
      <c r="K3" s="156" t="s">
        <v>3</v>
      </c>
      <c r="L3" s="156"/>
    </row>
    <row r="4" s="99" customFormat="1" ht="16.5" customHeight="1" spans="1:12">
      <c r="A4" s="113" t="s">
        <v>85</v>
      </c>
      <c r="B4" s="114"/>
      <c r="C4" s="115"/>
      <c r="D4" s="116" t="s">
        <v>5</v>
      </c>
      <c r="E4" s="117"/>
      <c r="F4" s="116"/>
      <c r="G4" s="116"/>
      <c r="H4" s="116"/>
      <c r="I4" s="116"/>
      <c r="J4" s="116"/>
      <c r="K4" s="116"/>
      <c r="L4" s="116"/>
    </row>
    <row r="5" s="99" customFormat="1" ht="15.6" customHeight="1" spans="1:12">
      <c r="A5" s="118" t="s">
        <v>86</v>
      </c>
      <c r="B5" s="119"/>
      <c r="C5" s="120" t="s">
        <v>7</v>
      </c>
      <c r="D5" s="120" t="s">
        <v>87</v>
      </c>
      <c r="E5" s="121" t="s">
        <v>9</v>
      </c>
      <c r="F5" s="122" t="s">
        <v>88</v>
      </c>
      <c r="G5" s="122"/>
      <c r="H5" s="122"/>
      <c r="I5" s="122"/>
      <c r="J5" s="122"/>
      <c r="K5" s="122"/>
      <c r="L5" s="122"/>
    </row>
    <row r="6" s="99" customFormat="1" ht="15" customHeight="1" spans="1:12">
      <c r="A6" s="123"/>
      <c r="B6" s="124"/>
      <c r="C6" s="125"/>
      <c r="D6" s="120"/>
      <c r="E6" s="121"/>
      <c r="F6" s="126" t="s">
        <v>11</v>
      </c>
      <c r="G6" s="127"/>
      <c r="H6" s="127"/>
      <c r="I6" s="127"/>
      <c r="J6" s="127"/>
      <c r="K6" s="157"/>
      <c r="L6" s="158" t="s">
        <v>12</v>
      </c>
    </row>
    <row r="7" s="99" customFormat="1" ht="41.1" customHeight="1" spans="1:15">
      <c r="A7" s="128"/>
      <c r="B7" s="129"/>
      <c r="C7" s="125"/>
      <c r="D7" s="120"/>
      <c r="E7" s="121"/>
      <c r="F7" s="130" t="s">
        <v>79</v>
      </c>
      <c r="G7" s="131" t="s">
        <v>89</v>
      </c>
      <c r="H7" s="132" t="s">
        <v>90</v>
      </c>
      <c r="I7" s="132" t="s">
        <v>91</v>
      </c>
      <c r="J7" s="159" t="s">
        <v>92</v>
      </c>
      <c r="K7" s="160" t="s">
        <v>15</v>
      </c>
      <c r="L7" s="161"/>
      <c r="O7" s="162"/>
    </row>
    <row r="8" s="100" customFormat="1" ht="22.5" customHeight="1" spans="1:12">
      <c r="A8" s="133" t="s">
        <v>11</v>
      </c>
      <c r="B8" s="134" t="s">
        <v>79</v>
      </c>
      <c r="C8" s="135">
        <v>1098.43</v>
      </c>
      <c r="D8" s="136" t="s">
        <v>93</v>
      </c>
      <c r="E8" s="137">
        <v>875.15</v>
      </c>
      <c r="F8" s="137">
        <f>SUM(G8:K8)</f>
        <v>875.15</v>
      </c>
      <c r="G8" s="137">
        <v>714.15</v>
      </c>
      <c r="H8" s="137"/>
      <c r="I8" s="137">
        <v>0</v>
      </c>
      <c r="J8" s="137">
        <v>161</v>
      </c>
      <c r="K8" s="137">
        <v>0</v>
      </c>
      <c r="L8" s="137">
        <v>0</v>
      </c>
    </row>
    <row r="9" s="100" customFormat="1" ht="22.5" customHeight="1" spans="1:12">
      <c r="A9" s="138"/>
      <c r="B9" s="134" t="s">
        <v>89</v>
      </c>
      <c r="C9" s="135">
        <v>878.43</v>
      </c>
      <c r="D9" s="139" t="s">
        <v>94</v>
      </c>
      <c r="E9" s="137"/>
      <c r="F9" s="137">
        <f t="shared" ref="F9:F21" si="0">SUM(G9:K9)</f>
        <v>0</v>
      </c>
      <c r="G9" s="140"/>
      <c r="H9" s="140"/>
      <c r="I9" s="140">
        <v>0</v>
      </c>
      <c r="J9" s="140">
        <v>0</v>
      </c>
      <c r="K9" s="140">
        <v>0</v>
      </c>
      <c r="L9" s="140">
        <v>0</v>
      </c>
    </row>
    <row r="10" s="100" customFormat="1" ht="22.5" customHeight="1" spans="1:12">
      <c r="A10" s="138"/>
      <c r="B10" s="134" t="s">
        <v>90</v>
      </c>
      <c r="C10" s="135">
        <v>0</v>
      </c>
      <c r="D10" s="139" t="s">
        <v>95</v>
      </c>
      <c r="E10" s="137"/>
      <c r="F10" s="137">
        <f t="shared" si="0"/>
        <v>0</v>
      </c>
      <c r="G10" s="140"/>
      <c r="H10" s="140"/>
      <c r="I10" s="140">
        <v>0</v>
      </c>
      <c r="J10" s="140">
        <v>0</v>
      </c>
      <c r="K10" s="140">
        <v>0</v>
      </c>
      <c r="L10" s="140">
        <v>0</v>
      </c>
    </row>
    <row r="11" s="100" customFormat="1" ht="22.5" customHeight="1" spans="1:12">
      <c r="A11" s="138"/>
      <c r="B11" s="134" t="s">
        <v>91</v>
      </c>
      <c r="C11" s="135">
        <v>0</v>
      </c>
      <c r="D11" s="139" t="s">
        <v>96</v>
      </c>
      <c r="E11" s="137"/>
      <c r="F11" s="137">
        <f t="shared" si="0"/>
        <v>0</v>
      </c>
      <c r="G11" s="140"/>
      <c r="H11" s="140"/>
      <c r="I11" s="140">
        <v>0</v>
      </c>
      <c r="J11" s="140">
        <v>0</v>
      </c>
      <c r="K11" s="140">
        <v>0</v>
      </c>
      <c r="L11" s="140">
        <v>0</v>
      </c>
    </row>
    <row r="12" s="100" customFormat="1" ht="22.5" customHeight="1" spans="1:12">
      <c r="A12" s="138"/>
      <c r="B12" s="134" t="s">
        <v>92</v>
      </c>
      <c r="C12" s="135">
        <v>220</v>
      </c>
      <c r="D12" s="139" t="s">
        <v>97</v>
      </c>
      <c r="E12" s="137"/>
      <c r="F12" s="137">
        <f t="shared" si="0"/>
        <v>0</v>
      </c>
      <c r="G12" s="140"/>
      <c r="H12" s="140"/>
      <c r="I12" s="140">
        <v>0</v>
      </c>
      <c r="J12" s="140">
        <v>0</v>
      </c>
      <c r="K12" s="140">
        <v>0</v>
      </c>
      <c r="L12" s="140">
        <v>0</v>
      </c>
    </row>
    <row r="13" s="100" customFormat="1" ht="22.5" customHeight="1" spans="1:12">
      <c r="A13" s="141"/>
      <c r="B13" s="142" t="s">
        <v>15</v>
      </c>
      <c r="C13" s="135">
        <v>0</v>
      </c>
      <c r="D13" s="139" t="s">
        <v>98</v>
      </c>
      <c r="E13" s="137">
        <v>110.04</v>
      </c>
      <c r="F13" s="137">
        <f t="shared" si="0"/>
        <v>110.04</v>
      </c>
      <c r="G13" s="140">
        <v>70.04</v>
      </c>
      <c r="H13" s="140"/>
      <c r="I13" s="140">
        <v>0</v>
      </c>
      <c r="J13" s="140">
        <v>40</v>
      </c>
      <c r="K13" s="140">
        <v>0</v>
      </c>
      <c r="L13" s="140">
        <v>0</v>
      </c>
    </row>
    <row r="14" s="100" customFormat="1" ht="22.5" customHeight="1" spans="1:12">
      <c r="A14" s="134" t="s">
        <v>12</v>
      </c>
      <c r="B14" s="134"/>
      <c r="C14" s="143"/>
      <c r="D14" s="139" t="s">
        <v>99</v>
      </c>
      <c r="E14" s="137">
        <v>40.65</v>
      </c>
      <c r="F14" s="137">
        <f t="shared" si="0"/>
        <v>40.65</v>
      </c>
      <c r="G14" s="140">
        <v>21.65</v>
      </c>
      <c r="H14" s="140"/>
      <c r="I14" s="140"/>
      <c r="J14" s="140">
        <v>19</v>
      </c>
      <c r="K14" s="140"/>
      <c r="L14" s="140"/>
    </row>
    <row r="15" s="100" customFormat="1" ht="22.5" customHeight="1" spans="1:12">
      <c r="A15" s="134"/>
      <c r="B15" s="134"/>
      <c r="C15" s="143"/>
      <c r="D15" s="139" t="s">
        <v>100</v>
      </c>
      <c r="E15" s="137"/>
      <c r="F15" s="137">
        <f t="shared" si="0"/>
        <v>0</v>
      </c>
      <c r="G15" s="140"/>
      <c r="H15" s="140"/>
      <c r="I15" s="140"/>
      <c r="J15" s="140"/>
      <c r="K15" s="140"/>
      <c r="L15" s="140"/>
    </row>
    <row r="16" s="100" customFormat="1" ht="22.5" customHeight="1" spans="1:12">
      <c r="A16" s="134"/>
      <c r="B16" s="134"/>
      <c r="C16" s="143"/>
      <c r="D16" s="139" t="s">
        <v>101</v>
      </c>
      <c r="E16" s="137"/>
      <c r="F16" s="137">
        <f t="shared" si="0"/>
        <v>0</v>
      </c>
      <c r="G16" s="140"/>
      <c r="H16" s="140"/>
      <c r="I16" s="140"/>
      <c r="J16" s="140"/>
      <c r="K16" s="140"/>
      <c r="L16" s="140"/>
    </row>
    <row r="17" s="100" customFormat="1" ht="22.5" customHeight="1" spans="1:12">
      <c r="A17" s="134"/>
      <c r="B17" s="134"/>
      <c r="C17" s="143"/>
      <c r="D17" s="139" t="s">
        <v>102</v>
      </c>
      <c r="E17" s="137"/>
      <c r="F17" s="137">
        <f t="shared" si="0"/>
        <v>0</v>
      </c>
      <c r="G17" s="140"/>
      <c r="H17" s="140"/>
      <c r="I17" s="140"/>
      <c r="J17" s="140"/>
      <c r="K17" s="140"/>
      <c r="L17" s="140"/>
    </row>
    <row r="18" s="100" customFormat="1" ht="22.5" customHeight="1" spans="1:12">
      <c r="A18" s="134"/>
      <c r="B18" s="134"/>
      <c r="C18" s="143"/>
      <c r="D18" s="139" t="s">
        <v>103</v>
      </c>
      <c r="E18" s="137"/>
      <c r="F18" s="137">
        <f t="shared" si="0"/>
        <v>0</v>
      </c>
      <c r="G18" s="140"/>
      <c r="H18" s="140"/>
      <c r="I18" s="140"/>
      <c r="J18" s="140"/>
      <c r="K18" s="140"/>
      <c r="L18" s="140"/>
    </row>
    <row r="19" s="100" customFormat="1" ht="22.5" customHeight="1" spans="1:12">
      <c r="A19" s="134"/>
      <c r="B19" s="134"/>
      <c r="C19" s="143"/>
      <c r="D19" s="139" t="s">
        <v>104</v>
      </c>
      <c r="E19" s="137"/>
      <c r="F19" s="137">
        <f t="shared" si="0"/>
        <v>0</v>
      </c>
      <c r="G19" s="140"/>
      <c r="H19" s="140"/>
      <c r="I19" s="140">
        <v>0</v>
      </c>
      <c r="J19" s="140">
        <v>0</v>
      </c>
      <c r="K19" s="140">
        <v>0</v>
      </c>
      <c r="L19" s="140">
        <v>0</v>
      </c>
    </row>
    <row r="20" s="100" customFormat="1" ht="22.5" customHeight="1" spans="1:12">
      <c r="A20" s="134"/>
      <c r="B20" s="134"/>
      <c r="C20" s="143"/>
      <c r="D20" s="136" t="s">
        <v>105</v>
      </c>
      <c r="E20" s="137">
        <v>43.43</v>
      </c>
      <c r="F20" s="137">
        <f t="shared" si="0"/>
        <v>43.43</v>
      </c>
      <c r="G20" s="140">
        <v>43.43</v>
      </c>
      <c r="H20" s="140"/>
      <c r="I20" s="140">
        <v>0</v>
      </c>
      <c r="J20" s="140">
        <v>0</v>
      </c>
      <c r="K20" s="140">
        <v>0</v>
      </c>
      <c r="L20" s="140">
        <v>0</v>
      </c>
    </row>
    <row r="21" s="100" customFormat="1" ht="22.5" customHeight="1" spans="1:12">
      <c r="A21" s="144"/>
      <c r="B21" s="145"/>
      <c r="C21" s="146"/>
      <c r="D21" s="139" t="s">
        <v>106</v>
      </c>
      <c r="E21" s="137">
        <v>29.16</v>
      </c>
      <c r="F21" s="137">
        <f t="shared" si="0"/>
        <v>29.16</v>
      </c>
      <c r="G21" s="137">
        <v>29.16</v>
      </c>
      <c r="H21" s="147">
        <v>0</v>
      </c>
      <c r="I21" s="137">
        <v>0</v>
      </c>
      <c r="J21" s="137">
        <v>0</v>
      </c>
      <c r="K21" s="137">
        <v>0</v>
      </c>
      <c r="L21" s="137">
        <v>0</v>
      </c>
    </row>
    <row r="22" s="100" customFormat="1" ht="22.5" customHeight="1" spans="1:12">
      <c r="A22" s="144"/>
      <c r="B22" s="145"/>
      <c r="C22" s="146"/>
      <c r="D22" s="139" t="s">
        <v>107</v>
      </c>
      <c r="E22" s="137"/>
      <c r="F22" s="137"/>
      <c r="G22" s="137"/>
      <c r="H22" s="147"/>
      <c r="I22" s="137">
        <v>0</v>
      </c>
      <c r="J22" s="137">
        <v>0</v>
      </c>
      <c r="K22" s="137">
        <v>0</v>
      </c>
      <c r="L22" s="137">
        <v>0</v>
      </c>
    </row>
    <row r="23" s="100" customFormat="1" ht="22.5" customHeight="1" spans="1:12">
      <c r="A23" s="148" t="s">
        <v>36</v>
      </c>
      <c r="B23" s="149"/>
      <c r="C23" s="150">
        <v>1098.43</v>
      </c>
      <c r="D23" s="151" t="s">
        <v>37</v>
      </c>
      <c r="E23" s="152">
        <f t="shared" ref="E23:J23" si="1">SUM(E8:E22)</f>
        <v>1098.43</v>
      </c>
      <c r="F23" s="152">
        <f t="shared" si="1"/>
        <v>1098.43</v>
      </c>
      <c r="G23" s="152">
        <f t="shared" si="1"/>
        <v>878.43</v>
      </c>
      <c r="H23" s="152">
        <f t="shared" si="1"/>
        <v>0</v>
      </c>
      <c r="I23" s="152">
        <f t="shared" si="1"/>
        <v>0</v>
      </c>
      <c r="J23" s="152">
        <f t="shared" si="1"/>
        <v>220</v>
      </c>
      <c r="K23" s="137">
        <v>0</v>
      </c>
      <c r="L23" s="137">
        <v>0</v>
      </c>
    </row>
    <row r="24" s="101" customFormat="1" ht="14.25" spans="1:10">
      <c r="A24" s="153"/>
      <c r="B24" s="153"/>
      <c r="D24"/>
      <c r="F24" s="154"/>
      <c r="G24" s="154"/>
      <c r="H24" s="154"/>
      <c r="I24" s="154"/>
      <c r="J24" s="154"/>
    </row>
    <row r="25" s="101" customFormat="1" ht="14.25" spans="1:2">
      <c r="A25" s="153"/>
      <c r="B25" s="153"/>
    </row>
    <row r="26" s="101" customFormat="1" ht="14.25" spans="1:2">
      <c r="A26" s="153"/>
      <c r="B26" s="153"/>
    </row>
    <row r="27" s="101" customFormat="1" ht="14.25" spans="1:2">
      <c r="A27" s="153"/>
      <c r="B27" s="153"/>
    </row>
    <row r="28" s="101" customFormat="1" ht="14.25" spans="1:2">
      <c r="A28" s="153"/>
      <c r="B28" s="153"/>
    </row>
    <row r="29" s="101" customFormat="1" ht="14.25" spans="1:2">
      <c r="A29" s="153"/>
      <c r="B29" s="153"/>
    </row>
    <row r="30" s="101" customFormat="1" ht="14.25" spans="1:2">
      <c r="A30" s="153"/>
      <c r="B30" s="153"/>
    </row>
  </sheetData>
  <sheetProtection formatCells="0" formatColumns="0" formatRows="0"/>
  <mergeCells count="20">
    <mergeCell ref="A1:B1"/>
    <mergeCell ref="A2:L2"/>
    <mergeCell ref="A3:B3"/>
    <mergeCell ref="K3:L3"/>
    <mergeCell ref="A4:C4"/>
    <mergeCell ref="F6:K6"/>
    <mergeCell ref="A14:B14"/>
    <mergeCell ref="A15:B15"/>
    <mergeCell ref="A16:B16"/>
    <mergeCell ref="A17:B17"/>
    <mergeCell ref="A18:B18"/>
    <mergeCell ref="A19:B19"/>
    <mergeCell ref="A20:B20"/>
    <mergeCell ref="A23:B23"/>
    <mergeCell ref="A8:A13"/>
    <mergeCell ref="C5:C7"/>
    <mergeCell ref="D5:D7"/>
    <mergeCell ref="E5:E7"/>
    <mergeCell ref="L6:L7"/>
    <mergeCell ref="A5:B7"/>
  </mergeCells>
  <printOptions horizontalCentered="1"/>
  <pageMargins left="0.393700787401575" right="0.393700787401575" top="0.393700787401575" bottom="0.51" header="0.511811023622047" footer="0.27"/>
  <pageSetup paperSize="9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showGridLines="0" showZeros="0" workbookViewId="0">
      <selection activeCell="B7" sqref="B7"/>
    </sheetView>
  </sheetViews>
  <sheetFormatPr defaultColWidth="7.25" defaultRowHeight="11.25"/>
  <cols>
    <col min="1" max="3" width="6.25" style="4" customWidth="1"/>
    <col min="4" max="4" width="22.125" style="4" customWidth="1"/>
    <col min="5" max="5" width="14.625" style="4" customWidth="1"/>
    <col min="6" max="9" width="12.625" style="4" customWidth="1"/>
    <col min="10" max="10" width="8.5" style="4" customWidth="1"/>
    <col min="11" max="11" width="8.25" style="4" customWidth="1"/>
    <col min="12" max="243" width="7.25" style="4" customWidth="1"/>
    <col min="244" max="16384" width="7.25" style="4"/>
  </cols>
  <sheetData>
    <row r="1" ht="25.5" customHeight="1" spans="1:11">
      <c r="A1" s="5" t="s">
        <v>108</v>
      </c>
      <c r="B1" s="5"/>
      <c r="C1" s="6"/>
      <c r="D1" s="7"/>
      <c r="E1" s="8"/>
      <c r="F1" s="9"/>
      <c r="G1" s="9"/>
      <c r="H1" s="9"/>
      <c r="I1" s="30"/>
      <c r="J1" s="9"/>
      <c r="K1" s="9"/>
    </row>
    <row r="2" ht="25.5" customHeight="1" spans="1:11">
      <c r="A2" s="10" t="s">
        <v>109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5.5" customHeight="1" spans="1:11">
      <c r="A3" s="11" t="s">
        <v>2</v>
      </c>
      <c r="B3" s="82"/>
      <c r="C3" s="82"/>
      <c r="D3" s="82"/>
      <c r="E3" s="82"/>
      <c r="F3" s="9"/>
      <c r="G3" s="12"/>
      <c r="H3" s="12"/>
      <c r="I3" s="12"/>
      <c r="K3" s="31" t="s">
        <v>3</v>
      </c>
    </row>
    <row r="4" s="80" customFormat="1" ht="23.1" customHeight="1" spans="1:11">
      <c r="A4" s="13" t="s">
        <v>40</v>
      </c>
      <c r="B4" s="14"/>
      <c r="C4" s="14"/>
      <c r="D4" s="15" t="s">
        <v>41</v>
      </c>
      <c r="E4" s="15" t="s">
        <v>110</v>
      </c>
      <c r="F4" s="16" t="s">
        <v>76</v>
      </c>
      <c r="G4" s="16"/>
      <c r="H4" s="16"/>
      <c r="I4" s="32"/>
      <c r="J4" s="33" t="s">
        <v>77</v>
      </c>
      <c r="K4" s="33" t="s">
        <v>78</v>
      </c>
    </row>
    <row r="5" s="80" customFormat="1" ht="30.6" customHeight="1" spans="1:11">
      <c r="A5" s="17" t="s">
        <v>42</v>
      </c>
      <c r="B5" s="18" t="s">
        <v>43</v>
      </c>
      <c r="C5" s="18" t="s">
        <v>44</v>
      </c>
      <c r="D5" s="15"/>
      <c r="E5" s="15"/>
      <c r="F5" s="19" t="s">
        <v>79</v>
      </c>
      <c r="G5" s="15" t="s">
        <v>80</v>
      </c>
      <c r="H5" s="15" t="s">
        <v>81</v>
      </c>
      <c r="I5" s="15" t="s">
        <v>82</v>
      </c>
      <c r="J5" s="34"/>
      <c r="K5" s="34"/>
    </row>
    <row r="6" s="29" customFormat="1" ht="15" customHeight="1" spans="1:11">
      <c r="A6" s="83" t="s">
        <v>46</v>
      </c>
      <c r="B6" s="84" t="s">
        <v>46</v>
      </c>
      <c r="C6" s="84" t="s">
        <v>46</v>
      </c>
      <c r="D6" s="85" t="s">
        <v>46</v>
      </c>
      <c r="E6" s="86">
        <v>1</v>
      </c>
      <c r="F6" s="85">
        <v>2</v>
      </c>
      <c r="G6" s="86">
        <v>3</v>
      </c>
      <c r="H6" s="85">
        <v>4</v>
      </c>
      <c r="I6" s="86">
        <v>5</v>
      </c>
      <c r="J6" s="85">
        <v>6</v>
      </c>
      <c r="K6" s="97"/>
    </row>
    <row r="7" s="81" customFormat="1" ht="23.1" customHeight="1" spans="1:11">
      <c r="A7" s="87" t="s">
        <v>47</v>
      </c>
      <c r="B7" s="87" t="s">
        <v>48</v>
      </c>
      <c r="C7" s="87" t="s">
        <v>49</v>
      </c>
      <c r="D7" s="88" t="s">
        <v>50</v>
      </c>
      <c r="E7" s="89">
        <f>F7+J7+K7</f>
        <v>196.57</v>
      </c>
      <c r="F7" s="89">
        <f>G7+H7+I7</f>
        <v>196.57</v>
      </c>
      <c r="G7" s="89">
        <v>196.57</v>
      </c>
      <c r="H7" s="90"/>
      <c r="I7" s="90"/>
      <c r="J7" s="89"/>
      <c r="K7" s="89"/>
    </row>
    <row r="8" s="29" customFormat="1" ht="23.1" customHeight="1" spans="1:11">
      <c r="A8" s="87" t="s">
        <v>51</v>
      </c>
      <c r="B8" s="87" t="s">
        <v>48</v>
      </c>
      <c r="C8" s="87" t="s">
        <v>48</v>
      </c>
      <c r="D8" s="88" t="s">
        <v>52</v>
      </c>
      <c r="E8" s="89">
        <f t="shared" ref="E8:E17" si="0">F8+J8+K8</f>
        <v>48.6</v>
      </c>
      <c r="F8" s="89">
        <f t="shared" ref="F8:F17" si="1">G8+H8+I8</f>
        <v>48.6</v>
      </c>
      <c r="G8" s="89">
        <v>48.6</v>
      </c>
      <c r="H8" s="90"/>
      <c r="I8" s="90"/>
      <c r="J8" s="89"/>
      <c r="K8" s="89"/>
    </row>
    <row r="9" s="29" customFormat="1" ht="23.1" customHeight="1" spans="1:11">
      <c r="A9" s="87" t="s">
        <v>53</v>
      </c>
      <c r="B9" s="87" t="s">
        <v>48</v>
      </c>
      <c r="C9" s="87" t="s">
        <v>54</v>
      </c>
      <c r="D9" s="88" t="s">
        <v>55</v>
      </c>
      <c r="E9" s="89">
        <f t="shared" si="0"/>
        <v>16.94</v>
      </c>
      <c r="F9" s="89">
        <f t="shared" si="1"/>
        <v>16.94</v>
      </c>
      <c r="G9" s="89">
        <v>16.94</v>
      </c>
      <c r="H9" s="90"/>
      <c r="I9" s="90"/>
      <c r="J9" s="89"/>
      <c r="K9" s="89"/>
    </row>
    <row r="10" s="29" customFormat="1" ht="23.1" customHeight="1" spans="1:11">
      <c r="A10" s="87" t="s">
        <v>56</v>
      </c>
      <c r="B10" s="87" t="s">
        <v>57</v>
      </c>
      <c r="C10" s="87" t="s">
        <v>49</v>
      </c>
      <c r="D10" s="88" t="s">
        <v>58</v>
      </c>
      <c r="E10" s="89">
        <f t="shared" si="0"/>
        <v>20.85</v>
      </c>
      <c r="F10" s="89">
        <f t="shared" si="1"/>
        <v>20.85</v>
      </c>
      <c r="G10" s="89">
        <v>20.85</v>
      </c>
      <c r="H10" s="90"/>
      <c r="I10" s="90"/>
      <c r="J10" s="89"/>
      <c r="K10" s="89"/>
    </row>
    <row r="11" s="29" customFormat="1" ht="23.1" customHeight="1" spans="1:11">
      <c r="A11" s="87" t="s">
        <v>59</v>
      </c>
      <c r="B11" s="87" t="s">
        <v>60</v>
      </c>
      <c r="C11" s="87" t="s">
        <v>49</v>
      </c>
      <c r="D11" s="88" t="s">
        <v>61</v>
      </c>
      <c r="E11" s="89">
        <f t="shared" si="0"/>
        <v>29.16</v>
      </c>
      <c r="F11" s="89">
        <f t="shared" si="1"/>
        <v>29.16</v>
      </c>
      <c r="G11" s="89">
        <v>29.16</v>
      </c>
      <c r="H11" s="90"/>
      <c r="I11" s="90"/>
      <c r="J11" s="89"/>
      <c r="K11" s="89"/>
    </row>
    <row r="12" s="29" customFormat="1" ht="23.1" customHeight="1" spans="1:11">
      <c r="A12" s="87" t="s">
        <v>62</v>
      </c>
      <c r="B12" s="87" t="s">
        <v>63</v>
      </c>
      <c r="C12" s="87" t="s">
        <v>60</v>
      </c>
      <c r="D12" s="88" t="s">
        <v>64</v>
      </c>
      <c r="E12" s="89">
        <f t="shared" si="0"/>
        <v>2.5</v>
      </c>
      <c r="F12" s="89">
        <f t="shared" si="1"/>
        <v>2.5</v>
      </c>
      <c r="G12" s="89">
        <v>2.5</v>
      </c>
      <c r="H12" s="90"/>
      <c r="I12" s="90"/>
      <c r="J12" s="89"/>
      <c r="K12" s="89"/>
    </row>
    <row r="13" s="29" customFormat="1" ht="23.1" customHeight="1" spans="1:11">
      <c r="A13" s="87" t="s">
        <v>62</v>
      </c>
      <c r="B13" s="87" t="s">
        <v>63</v>
      </c>
      <c r="C13" s="87" t="s">
        <v>49</v>
      </c>
      <c r="D13" s="88" t="s">
        <v>65</v>
      </c>
      <c r="E13" s="89">
        <f t="shared" si="0"/>
        <v>2</v>
      </c>
      <c r="F13" s="89">
        <f t="shared" si="1"/>
        <v>2</v>
      </c>
      <c r="G13" s="89">
        <v>2</v>
      </c>
      <c r="H13" s="90"/>
      <c r="I13" s="90"/>
      <c r="J13" s="89"/>
      <c r="K13" s="89"/>
    </row>
    <row r="14" s="29" customFormat="1" ht="23.1" customHeight="1" spans="1:11">
      <c r="A14" s="87" t="s">
        <v>62</v>
      </c>
      <c r="B14" s="87" t="s">
        <v>63</v>
      </c>
      <c r="C14" s="87" t="s">
        <v>66</v>
      </c>
      <c r="D14" s="88" t="s">
        <v>67</v>
      </c>
      <c r="E14" s="89">
        <f t="shared" si="0"/>
        <v>0.8</v>
      </c>
      <c r="F14" s="89">
        <f t="shared" si="1"/>
        <v>0.8</v>
      </c>
      <c r="G14" s="89">
        <v>0.8</v>
      </c>
      <c r="H14" s="90"/>
      <c r="I14" s="90"/>
      <c r="J14" s="89"/>
      <c r="K14" s="89"/>
    </row>
    <row r="15" s="29" customFormat="1" ht="23.1" customHeight="1" spans="1:11">
      <c r="A15" s="87" t="s">
        <v>62</v>
      </c>
      <c r="B15" s="87" t="s">
        <v>68</v>
      </c>
      <c r="C15" s="87" t="s">
        <v>49</v>
      </c>
      <c r="D15" s="88" t="s">
        <v>69</v>
      </c>
      <c r="E15" s="89">
        <f t="shared" si="0"/>
        <v>0.58</v>
      </c>
      <c r="F15" s="89">
        <f t="shared" si="1"/>
        <v>0.58</v>
      </c>
      <c r="G15" s="91"/>
      <c r="H15" s="90"/>
      <c r="I15" s="90">
        <v>0.58</v>
      </c>
      <c r="J15" s="89"/>
      <c r="K15" s="89"/>
    </row>
    <row r="16" s="29" customFormat="1" ht="23.1" customHeight="1" spans="1:11">
      <c r="A16" s="87" t="s">
        <v>47</v>
      </c>
      <c r="B16" s="87" t="s">
        <v>48</v>
      </c>
      <c r="C16" s="87" t="s">
        <v>70</v>
      </c>
      <c r="D16" s="88" t="s">
        <v>71</v>
      </c>
      <c r="E16" s="89">
        <f t="shared" si="0"/>
        <v>263.43</v>
      </c>
      <c r="F16" s="89">
        <f t="shared" si="1"/>
        <v>43.43</v>
      </c>
      <c r="G16" s="91"/>
      <c r="H16" s="90">
        <v>43.43</v>
      </c>
      <c r="I16" s="90"/>
      <c r="J16" s="89"/>
      <c r="K16" s="89">
        <v>220</v>
      </c>
    </row>
    <row r="17" s="29" customFormat="1" ht="23.1" customHeight="1" spans="1:11">
      <c r="A17" s="87" t="s">
        <v>47</v>
      </c>
      <c r="B17" s="87" t="s">
        <v>68</v>
      </c>
      <c r="C17" s="87" t="s">
        <v>70</v>
      </c>
      <c r="D17" s="88" t="s">
        <v>72</v>
      </c>
      <c r="E17" s="89">
        <f t="shared" si="0"/>
        <v>517</v>
      </c>
      <c r="F17" s="89">
        <f t="shared" si="1"/>
        <v>0</v>
      </c>
      <c r="G17" s="91"/>
      <c r="H17" s="90"/>
      <c r="I17" s="90"/>
      <c r="J17" s="89">
        <v>517</v>
      </c>
      <c r="K17" s="89"/>
    </row>
    <row r="18" s="29" customFormat="1" ht="23.1" customHeight="1" spans="1:11">
      <c r="A18" s="92"/>
      <c r="B18" s="93"/>
      <c r="C18" s="93"/>
      <c r="D18" s="94"/>
      <c r="E18" s="89"/>
      <c r="F18" s="95"/>
      <c r="G18" s="91"/>
      <c r="H18" s="90"/>
      <c r="I18" s="90"/>
      <c r="J18" s="89"/>
      <c r="K18" s="89"/>
    </row>
    <row r="19" s="29" customFormat="1" ht="23.1" customHeight="1" spans="1:11">
      <c r="A19" s="92"/>
      <c r="B19" s="93"/>
      <c r="C19" s="93"/>
      <c r="D19" s="25" t="s">
        <v>73</v>
      </c>
      <c r="E19" s="96">
        <f>SUM(E7:E18)</f>
        <v>1098.43</v>
      </c>
      <c r="F19" s="96">
        <f t="shared" ref="F19:K19" si="2">SUM(F7:F18)</f>
        <v>361.43</v>
      </c>
      <c r="G19" s="96">
        <f t="shared" si="2"/>
        <v>317.42</v>
      </c>
      <c r="H19" s="96">
        <f t="shared" si="2"/>
        <v>43.43</v>
      </c>
      <c r="I19" s="96">
        <f t="shared" si="2"/>
        <v>0.58</v>
      </c>
      <c r="J19" s="96">
        <f t="shared" si="2"/>
        <v>517</v>
      </c>
      <c r="K19" s="96">
        <f t="shared" si="2"/>
        <v>220</v>
      </c>
    </row>
    <row r="20" s="29" customFormat="1" ht="14.25"/>
    <row r="21" s="29" customFormat="1" ht="14.25"/>
    <row r="22" s="29" customFormat="1" ht="14.25"/>
    <row r="23" s="29" customFormat="1" ht="14.25"/>
  </sheetData>
  <sheetProtection formatCells="0" formatColumns="0" formatRows="0"/>
  <mergeCells count="7">
    <mergeCell ref="A1:B1"/>
    <mergeCell ref="A2:K2"/>
    <mergeCell ref="A3:E3"/>
    <mergeCell ref="D4:D5"/>
    <mergeCell ref="E4:E5"/>
    <mergeCell ref="J4:J5"/>
    <mergeCell ref="K4:K5"/>
  </mergeCells>
  <printOptions horizontalCentered="1"/>
  <pageMargins left="0" right="0" top="0.393700787401575" bottom="0.393700787401575" header="0.511811023622047" footer="0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B42"/>
  <sheetViews>
    <sheetView showGridLines="0" showZeros="0" view="pageBreakPreview" zoomScaleNormal="100" workbookViewId="0">
      <selection activeCell="B7" sqref="B7"/>
    </sheetView>
  </sheetViews>
  <sheetFormatPr defaultColWidth="6.875" defaultRowHeight="11.25"/>
  <cols>
    <col min="1" max="1" width="5.375" style="55" customWidth="1"/>
    <col min="2" max="2" width="5.125" style="55" customWidth="1"/>
    <col min="3" max="3" width="19.125" style="55" customWidth="1"/>
    <col min="4" max="4" width="10.625" style="55" customWidth="1"/>
    <col min="5" max="6" width="6.125" style="55" customWidth="1"/>
    <col min="7" max="7" width="21.625" style="55" customWidth="1"/>
    <col min="8" max="8" width="11.125" style="55" customWidth="1"/>
    <col min="9" max="181" width="6.875" style="55" customWidth="1"/>
    <col min="182" max="16384" width="6.875" style="55"/>
  </cols>
  <sheetData>
    <row r="1" ht="25.5" customHeight="1" spans="1:181">
      <c r="A1" s="56" t="s">
        <v>111</v>
      </c>
      <c r="B1" s="56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</row>
    <row r="2" ht="25.5" customHeight="1" spans="1:181">
      <c r="A2" s="57" t="s">
        <v>112</v>
      </c>
      <c r="B2" s="57"/>
      <c r="C2" s="57"/>
      <c r="D2" s="57"/>
      <c r="E2" s="57"/>
      <c r="F2" s="57"/>
      <c r="G2" s="57"/>
      <c r="H2" s="57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</row>
    <row r="3" ht="25.5" customHeight="1" spans="1:181">
      <c r="A3" s="41" t="s">
        <v>2</v>
      </c>
      <c r="B3" s="58"/>
      <c r="C3" s="58"/>
      <c r="D3" s="58"/>
      <c r="E3" s="58"/>
      <c r="G3"/>
      <c r="H3" s="59" t="s">
        <v>3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</row>
    <row r="4" s="53" customFormat="1" ht="22.5" customHeight="1" spans="1:184">
      <c r="A4" s="60" t="s">
        <v>113</v>
      </c>
      <c r="B4" s="60"/>
      <c r="C4" s="61" t="s">
        <v>114</v>
      </c>
      <c r="D4" s="61"/>
      <c r="E4" s="60" t="s">
        <v>113</v>
      </c>
      <c r="F4" s="60"/>
      <c r="G4" s="61" t="s">
        <v>115</v>
      </c>
      <c r="H4" s="61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</row>
    <row r="5" s="53" customFormat="1" ht="22.5" customHeight="1" spans="1:184">
      <c r="A5" s="62" t="s">
        <v>42</v>
      </c>
      <c r="B5" s="62" t="s">
        <v>43</v>
      </c>
      <c r="C5" s="62" t="s">
        <v>41</v>
      </c>
      <c r="D5" s="61" t="s">
        <v>116</v>
      </c>
      <c r="E5" s="63" t="s">
        <v>42</v>
      </c>
      <c r="F5" s="63" t="s">
        <v>43</v>
      </c>
      <c r="G5" s="64" t="s">
        <v>41</v>
      </c>
      <c r="H5" s="65" t="s">
        <v>116</v>
      </c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</row>
    <row r="6" s="54" customFormat="1" ht="22.5" customHeight="1" spans="1:184">
      <c r="A6" s="66"/>
      <c r="B6" s="67"/>
      <c r="C6" s="67" t="s">
        <v>9</v>
      </c>
      <c r="D6" s="68">
        <f>D7+D22</f>
        <v>318</v>
      </c>
      <c r="E6" s="66"/>
      <c r="F6" s="67"/>
      <c r="G6" s="67" t="s">
        <v>9</v>
      </c>
      <c r="H6" s="69">
        <f>H7</f>
        <v>43.83</v>
      </c>
      <c r="I6" s="79"/>
      <c r="J6" s="79">
        <f>D6+H6</f>
        <v>361.83</v>
      </c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</row>
    <row r="7" s="53" customFormat="1" ht="22.5" customHeight="1" spans="1:184">
      <c r="A7" s="70" t="s">
        <v>117</v>
      </c>
      <c r="B7" s="71"/>
      <c r="C7" s="67" t="s">
        <v>80</v>
      </c>
      <c r="D7" s="72">
        <f>SUM(D8:D20)</f>
        <v>317.42</v>
      </c>
      <c r="E7" s="70">
        <v>302</v>
      </c>
      <c r="F7" s="71"/>
      <c r="G7" s="67" t="s">
        <v>118</v>
      </c>
      <c r="H7" s="73">
        <f>SUM(H8:H34)</f>
        <v>43.83</v>
      </c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</row>
    <row r="8" s="53" customFormat="1" ht="22.5" customHeight="1" spans="1:184">
      <c r="A8" s="70">
        <v>301</v>
      </c>
      <c r="B8" s="71">
        <v>1</v>
      </c>
      <c r="C8" s="74" t="s">
        <v>119</v>
      </c>
      <c r="D8" s="72">
        <v>196.57</v>
      </c>
      <c r="E8" s="70">
        <v>302</v>
      </c>
      <c r="F8" s="71">
        <v>1</v>
      </c>
      <c r="G8" s="74" t="s">
        <v>120</v>
      </c>
      <c r="H8" s="73">
        <v>8</v>
      </c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</row>
    <row r="9" s="53" customFormat="1" ht="22.5" customHeight="1" spans="1:184">
      <c r="A9" s="70" t="s">
        <v>117</v>
      </c>
      <c r="B9" s="71" t="s">
        <v>121</v>
      </c>
      <c r="C9" s="74" t="s">
        <v>122</v>
      </c>
      <c r="D9" s="72"/>
      <c r="E9" s="70">
        <v>302</v>
      </c>
      <c r="F9" s="71">
        <v>2</v>
      </c>
      <c r="G9" s="74" t="s">
        <v>123</v>
      </c>
      <c r="H9" s="73">
        <v>6</v>
      </c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</row>
    <row r="10" s="53" customFormat="1" ht="22.5" customHeight="1" spans="1:184">
      <c r="A10" s="70">
        <v>301</v>
      </c>
      <c r="B10" s="71">
        <v>3</v>
      </c>
      <c r="C10" s="74" t="s">
        <v>124</v>
      </c>
      <c r="D10" s="72"/>
      <c r="E10" s="70">
        <v>302</v>
      </c>
      <c r="F10" s="71">
        <v>3</v>
      </c>
      <c r="G10" s="74" t="s">
        <v>125</v>
      </c>
      <c r="H10" s="73">
        <v>0.5</v>
      </c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</row>
    <row r="11" s="53" customFormat="1" ht="22.5" customHeight="1" spans="1:184">
      <c r="A11" s="70">
        <v>301</v>
      </c>
      <c r="B11" s="71">
        <v>6</v>
      </c>
      <c r="C11" s="74" t="s">
        <v>126</v>
      </c>
      <c r="D11" s="72"/>
      <c r="E11" s="70">
        <v>302</v>
      </c>
      <c r="F11" s="71">
        <v>4</v>
      </c>
      <c r="G11" s="74" t="s">
        <v>127</v>
      </c>
      <c r="H11" s="73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</row>
    <row r="12" s="53" customFormat="1" ht="22.5" customHeight="1" spans="1:184">
      <c r="A12" s="70">
        <v>301</v>
      </c>
      <c r="B12" s="71">
        <v>7</v>
      </c>
      <c r="C12" s="74" t="s">
        <v>128</v>
      </c>
      <c r="D12" s="72"/>
      <c r="E12" s="70">
        <v>302</v>
      </c>
      <c r="F12" s="71">
        <v>5</v>
      </c>
      <c r="G12" s="74" t="s">
        <v>129</v>
      </c>
      <c r="H12" s="73">
        <v>0.3</v>
      </c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</row>
    <row r="13" s="53" customFormat="1" ht="22.5" customHeight="1" spans="1:184">
      <c r="A13" s="70" t="s">
        <v>117</v>
      </c>
      <c r="B13" s="71">
        <v>8</v>
      </c>
      <c r="C13" s="74" t="s">
        <v>130</v>
      </c>
      <c r="D13" s="72">
        <v>48.6</v>
      </c>
      <c r="E13" s="70">
        <v>302</v>
      </c>
      <c r="F13" s="71">
        <v>6</v>
      </c>
      <c r="G13" s="74" t="s">
        <v>131</v>
      </c>
      <c r="H13" s="73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</row>
    <row r="14" s="53" customFormat="1" ht="22.5" customHeight="1" spans="1:184">
      <c r="A14" s="70">
        <v>301</v>
      </c>
      <c r="B14" s="71">
        <v>9</v>
      </c>
      <c r="C14" s="74" t="s">
        <v>132</v>
      </c>
      <c r="D14" s="72">
        <v>16.94</v>
      </c>
      <c r="E14" s="70">
        <v>302</v>
      </c>
      <c r="F14" s="71">
        <v>7</v>
      </c>
      <c r="G14" s="74" t="s">
        <v>133</v>
      </c>
      <c r="H14" s="73">
        <v>1</v>
      </c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</row>
    <row r="15" s="53" customFormat="1" ht="22.5" customHeight="1" spans="1:184">
      <c r="A15" s="70" t="s">
        <v>117</v>
      </c>
      <c r="B15" s="71">
        <v>10</v>
      </c>
      <c r="C15" s="74" t="s">
        <v>134</v>
      </c>
      <c r="D15" s="72">
        <v>20.85</v>
      </c>
      <c r="E15" s="70">
        <v>302</v>
      </c>
      <c r="F15" s="71">
        <v>8</v>
      </c>
      <c r="G15" s="74" t="s">
        <v>135</v>
      </c>
      <c r="H15" s="73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</row>
    <row r="16" s="53" customFormat="1" ht="22.5" customHeight="1" spans="1:184">
      <c r="A16" s="70" t="s">
        <v>117</v>
      </c>
      <c r="B16" s="71">
        <v>11</v>
      </c>
      <c r="C16" s="74" t="s">
        <v>136</v>
      </c>
      <c r="D16" s="72"/>
      <c r="E16" s="70">
        <v>302</v>
      </c>
      <c r="F16" s="71">
        <v>9</v>
      </c>
      <c r="G16" s="74" t="s">
        <v>137</v>
      </c>
      <c r="H16" s="73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</row>
    <row r="17" s="53" customFormat="1" ht="22.5" customHeight="1" spans="1:184">
      <c r="A17" s="70" t="s">
        <v>117</v>
      </c>
      <c r="B17" s="71">
        <v>12</v>
      </c>
      <c r="C17" s="74" t="s">
        <v>138</v>
      </c>
      <c r="D17" s="72">
        <v>5.3</v>
      </c>
      <c r="E17" s="70">
        <v>302</v>
      </c>
      <c r="F17" s="71">
        <v>11</v>
      </c>
      <c r="G17" s="74" t="s">
        <v>139</v>
      </c>
      <c r="H17" s="73">
        <v>5</v>
      </c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</row>
    <row r="18" s="53" customFormat="1" ht="22.5" customHeight="1" spans="1:184">
      <c r="A18" s="70" t="s">
        <v>117</v>
      </c>
      <c r="B18" s="71">
        <v>13</v>
      </c>
      <c r="C18" s="74" t="s">
        <v>61</v>
      </c>
      <c r="D18" s="72">
        <v>29.16</v>
      </c>
      <c r="E18" s="70">
        <v>302</v>
      </c>
      <c r="F18" s="71">
        <v>12</v>
      </c>
      <c r="G18" s="74" t="s">
        <v>140</v>
      </c>
      <c r="H18" s="73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</row>
    <row r="19" s="53" customFormat="1" ht="22.5" customHeight="1" spans="1:184">
      <c r="A19" s="70" t="s">
        <v>117</v>
      </c>
      <c r="B19" s="71">
        <v>14</v>
      </c>
      <c r="C19" s="74" t="s">
        <v>141</v>
      </c>
      <c r="D19" s="72"/>
      <c r="E19" s="70">
        <v>302</v>
      </c>
      <c r="F19" s="71">
        <v>13</v>
      </c>
      <c r="G19" s="74" t="s">
        <v>142</v>
      </c>
      <c r="H19" s="73">
        <v>0.5</v>
      </c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</row>
    <row r="20" s="53" customFormat="1" ht="22.5" customHeight="1" spans="1:184">
      <c r="A20" s="70">
        <v>301</v>
      </c>
      <c r="B20" s="71" t="s">
        <v>143</v>
      </c>
      <c r="C20" s="74" t="s">
        <v>144</v>
      </c>
      <c r="D20" s="72"/>
      <c r="E20" s="70">
        <v>302</v>
      </c>
      <c r="F20" s="71">
        <v>14</v>
      </c>
      <c r="G20" s="74" t="s">
        <v>145</v>
      </c>
      <c r="H20" s="73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</row>
    <row r="21" s="53" customFormat="1" ht="22.5" customHeight="1" spans="1:184">
      <c r="A21" s="70"/>
      <c r="B21" s="71"/>
      <c r="C21" s="74"/>
      <c r="D21" s="72"/>
      <c r="E21" s="70">
        <v>302</v>
      </c>
      <c r="F21" s="71">
        <v>15</v>
      </c>
      <c r="G21" s="74" t="s">
        <v>146</v>
      </c>
      <c r="H21" s="73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</row>
    <row r="22" s="53" customFormat="1" ht="22.5" customHeight="1" spans="1:184">
      <c r="A22" s="71">
        <v>303</v>
      </c>
      <c r="B22" s="71"/>
      <c r="C22" s="67" t="s">
        <v>82</v>
      </c>
      <c r="D22" s="68">
        <f>SUM(D23:D34)</f>
        <v>0.58</v>
      </c>
      <c r="E22" s="70">
        <v>302</v>
      </c>
      <c r="F22" s="75">
        <v>16</v>
      </c>
      <c r="G22" s="74" t="s">
        <v>147</v>
      </c>
      <c r="H22" s="73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78"/>
      <c r="CT22" s="78"/>
      <c r="CU22" s="78"/>
      <c r="CV22" s="78"/>
      <c r="CW22" s="78"/>
      <c r="CX22" s="78"/>
      <c r="CY22" s="78"/>
      <c r="CZ22" s="78"/>
      <c r="DA22" s="78"/>
      <c r="DB22" s="78"/>
      <c r="DC22" s="78"/>
      <c r="DD22" s="78"/>
      <c r="DE22" s="78"/>
      <c r="DF22" s="78"/>
      <c r="DG22" s="78"/>
      <c r="DH22" s="78"/>
      <c r="DI22" s="78"/>
      <c r="DJ22" s="78"/>
      <c r="DK22" s="78"/>
      <c r="DL22" s="78"/>
      <c r="DM22" s="78"/>
      <c r="DN22" s="78"/>
      <c r="DO22" s="78"/>
      <c r="DP22" s="78"/>
      <c r="DQ22" s="78"/>
      <c r="DR22" s="78"/>
      <c r="DS22" s="78"/>
      <c r="DT22" s="78"/>
      <c r="DU22" s="78"/>
      <c r="DV22" s="78"/>
      <c r="DW22" s="78"/>
      <c r="DX22" s="78"/>
      <c r="DY22" s="78"/>
      <c r="DZ22" s="78"/>
      <c r="EA22" s="78"/>
      <c r="EB22" s="78"/>
      <c r="EC22" s="78"/>
      <c r="ED22" s="78"/>
      <c r="EE22" s="78"/>
      <c r="EF22" s="78"/>
      <c r="EG22" s="78"/>
      <c r="EH22" s="78"/>
      <c r="EI22" s="78"/>
      <c r="EJ22" s="78"/>
      <c r="EK22" s="78"/>
      <c r="EL22" s="78"/>
      <c r="EM22" s="78"/>
      <c r="EN22" s="78"/>
      <c r="EO22" s="78"/>
      <c r="EP22" s="78"/>
      <c r="EQ22" s="78"/>
      <c r="ER22" s="78"/>
      <c r="ES22" s="78"/>
      <c r="ET22" s="78"/>
      <c r="EU22" s="78"/>
      <c r="EV22" s="78"/>
      <c r="EW22" s="78"/>
      <c r="EX22" s="78"/>
      <c r="EY22" s="78"/>
      <c r="EZ22" s="78"/>
      <c r="FA22" s="78"/>
      <c r="FB22" s="78"/>
      <c r="FC22" s="78"/>
      <c r="FD22" s="78"/>
      <c r="FE22" s="78"/>
      <c r="FF22" s="78"/>
      <c r="FG22" s="78"/>
      <c r="FH22" s="78"/>
      <c r="FI22" s="78"/>
      <c r="FJ22" s="78"/>
      <c r="FK22" s="78"/>
      <c r="FL22" s="78"/>
      <c r="FM22" s="78"/>
      <c r="FN22" s="78"/>
      <c r="FO22" s="78"/>
      <c r="FP22" s="78"/>
      <c r="FQ22" s="78"/>
      <c r="FR22" s="78"/>
      <c r="FS22" s="78"/>
      <c r="FT22" s="78"/>
      <c r="FU22" s="78"/>
      <c r="FV22" s="78"/>
      <c r="FW22" s="78"/>
      <c r="FX22" s="78"/>
      <c r="FY22" s="78"/>
      <c r="FZ22" s="78"/>
      <c r="GA22" s="78"/>
      <c r="GB22" s="78"/>
    </row>
    <row r="23" s="53" customFormat="1" ht="22.5" customHeight="1" spans="1:184">
      <c r="A23" s="71">
        <v>303</v>
      </c>
      <c r="B23" s="71">
        <v>1</v>
      </c>
      <c r="C23" s="74" t="s">
        <v>148</v>
      </c>
      <c r="D23" s="72"/>
      <c r="E23" s="70">
        <v>302</v>
      </c>
      <c r="F23" s="71">
        <v>17</v>
      </c>
      <c r="G23" s="74" t="s">
        <v>149</v>
      </c>
      <c r="H23" s="73">
        <v>0.43</v>
      </c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  <c r="CP23" s="78"/>
      <c r="CQ23" s="78"/>
      <c r="CR23" s="78"/>
      <c r="CS23" s="78"/>
      <c r="CT23" s="78"/>
      <c r="CU23" s="78"/>
      <c r="CV23" s="78"/>
      <c r="CW23" s="78"/>
      <c r="CX23" s="78"/>
      <c r="CY23" s="78"/>
      <c r="CZ23" s="78"/>
      <c r="DA23" s="78"/>
      <c r="DB23" s="78"/>
      <c r="DC23" s="78"/>
      <c r="DD23" s="78"/>
      <c r="DE23" s="78"/>
      <c r="DF23" s="78"/>
      <c r="DG23" s="78"/>
      <c r="DH23" s="78"/>
      <c r="DI23" s="78"/>
      <c r="DJ23" s="78"/>
      <c r="DK23" s="78"/>
      <c r="DL23" s="78"/>
      <c r="DM23" s="78"/>
      <c r="DN23" s="78"/>
      <c r="DO23" s="78"/>
      <c r="DP23" s="78"/>
      <c r="DQ23" s="78"/>
      <c r="DR23" s="78"/>
      <c r="DS23" s="78"/>
      <c r="DT23" s="78"/>
      <c r="DU23" s="78"/>
      <c r="DV23" s="78"/>
      <c r="DW23" s="78"/>
      <c r="DX23" s="78"/>
      <c r="DY23" s="78"/>
      <c r="DZ23" s="78"/>
      <c r="EA23" s="78"/>
      <c r="EB23" s="78"/>
      <c r="EC23" s="78"/>
      <c r="ED23" s="78"/>
      <c r="EE23" s="78"/>
      <c r="EF23" s="78"/>
      <c r="EG23" s="78"/>
      <c r="EH23" s="78"/>
      <c r="EI23" s="78"/>
      <c r="EJ23" s="78"/>
      <c r="EK23" s="78"/>
      <c r="EL23" s="78"/>
      <c r="EM23" s="78"/>
      <c r="EN23" s="78"/>
      <c r="EO23" s="78"/>
      <c r="EP23" s="78"/>
      <c r="EQ23" s="78"/>
      <c r="ER23" s="78"/>
      <c r="ES23" s="78"/>
      <c r="ET23" s="78"/>
      <c r="EU23" s="78"/>
      <c r="EV23" s="78"/>
      <c r="EW23" s="78"/>
      <c r="EX23" s="78"/>
      <c r="EY23" s="78"/>
      <c r="EZ23" s="78"/>
      <c r="FA23" s="78"/>
      <c r="FB23" s="78"/>
      <c r="FC23" s="78"/>
      <c r="FD23" s="78"/>
      <c r="FE23" s="78"/>
      <c r="FF23" s="78"/>
      <c r="FG23" s="78"/>
      <c r="FH23" s="78"/>
      <c r="FI23" s="78"/>
      <c r="FJ23" s="78"/>
      <c r="FK23" s="78"/>
      <c r="FL23" s="78"/>
      <c r="FM23" s="78"/>
      <c r="FN23" s="78"/>
      <c r="FO23" s="78"/>
      <c r="FP23" s="78"/>
      <c r="FQ23" s="78"/>
      <c r="FR23" s="78"/>
      <c r="FS23" s="78"/>
      <c r="FT23" s="78"/>
      <c r="FU23" s="78"/>
      <c r="FV23" s="78"/>
      <c r="FW23" s="78"/>
      <c r="FX23" s="78"/>
      <c r="FY23" s="78"/>
      <c r="FZ23" s="78"/>
      <c r="GA23" s="78"/>
      <c r="GB23" s="78"/>
    </row>
    <row r="24" s="53" customFormat="1" ht="22.5" customHeight="1" spans="1:184">
      <c r="A24" s="71">
        <v>303</v>
      </c>
      <c r="B24" s="71">
        <v>2</v>
      </c>
      <c r="C24" s="74" t="s">
        <v>150</v>
      </c>
      <c r="D24" s="72"/>
      <c r="E24" s="70">
        <v>302</v>
      </c>
      <c r="F24" s="71">
        <v>18</v>
      </c>
      <c r="G24" s="74" t="s">
        <v>151</v>
      </c>
      <c r="H24" s="73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78"/>
      <c r="CG24" s="78"/>
      <c r="CH24" s="78"/>
      <c r="CI24" s="78"/>
      <c r="CJ24" s="78"/>
      <c r="CK24" s="78"/>
      <c r="CL24" s="78"/>
      <c r="CM24" s="78"/>
      <c r="CN24" s="78"/>
      <c r="CO24" s="78"/>
      <c r="CP24" s="78"/>
      <c r="CQ24" s="78"/>
      <c r="CR24" s="78"/>
      <c r="CS24" s="78"/>
      <c r="CT24" s="78"/>
      <c r="CU24" s="78"/>
      <c r="CV24" s="78"/>
      <c r="CW24" s="78"/>
      <c r="CX24" s="78"/>
      <c r="CY24" s="78"/>
      <c r="CZ24" s="78"/>
      <c r="DA24" s="78"/>
      <c r="DB24" s="78"/>
      <c r="DC24" s="78"/>
      <c r="DD24" s="78"/>
      <c r="DE24" s="78"/>
      <c r="DF24" s="78"/>
      <c r="DG24" s="78"/>
      <c r="DH24" s="78"/>
      <c r="DI24" s="78"/>
      <c r="DJ24" s="78"/>
      <c r="DK24" s="78"/>
      <c r="DL24" s="78"/>
      <c r="DM24" s="78"/>
      <c r="DN24" s="78"/>
      <c r="DO24" s="78"/>
      <c r="DP24" s="78"/>
      <c r="DQ24" s="78"/>
      <c r="DR24" s="78"/>
      <c r="DS24" s="78"/>
      <c r="DT24" s="78"/>
      <c r="DU24" s="78"/>
      <c r="DV24" s="78"/>
      <c r="DW24" s="78"/>
      <c r="DX24" s="78"/>
      <c r="DY24" s="78"/>
      <c r="DZ24" s="78"/>
      <c r="EA24" s="78"/>
      <c r="EB24" s="78"/>
      <c r="EC24" s="78"/>
      <c r="ED24" s="78"/>
      <c r="EE24" s="78"/>
      <c r="EF24" s="78"/>
      <c r="EG24" s="78"/>
      <c r="EH24" s="78"/>
      <c r="EI24" s="78"/>
      <c r="EJ24" s="78"/>
      <c r="EK24" s="78"/>
      <c r="EL24" s="78"/>
      <c r="EM24" s="78"/>
      <c r="EN24" s="78"/>
      <c r="EO24" s="78"/>
      <c r="EP24" s="78"/>
      <c r="EQ24" s="78"/>
      <c r="ER24" s="78"/>
      <c r="ES24" s="78"/>
      <c r="ET24" s="78"/>
      <c r="EU24" s="78"/>
      <c r="EV24" s="78"/>
      <c r="EW24" s="78"/>
      <c r="EX24" s="78"/>
      <c r="EY24" s="78"/>
      <c r="EZ24" s="78"/>
      <c r="FA24" s="78"/>
      <c r="FB24" s="78"/>
      <c r="FC24" s="78"/>
      <c r="FD24" s="78"/>
      <c r="FE24" s="78"/>
      <c r="FF24" s="78"/>
      <c r="FG24" s="78"/>
      <c r="FH24" s="78"/>
      <c r="FI24" s="78"/>
      <c r="FJ24" s="78"/>
      <c r="FK24" s="78"/>
      <c r="FL24" s="78"/>
      <c r="FM24" s="78"/>
      <c r="FN24" s="78"/>
      <c r="FO24" s="78"/>
      <c r="FP24" s="78"/>
      <c r="FQ24" s="78"/>
      <c r="FR24" s="78"/>
      <c r="FS24" s="78"/>
      <c r="FT24" s="78"/>
      <c r="FU24" s="78"/>
      <c r="FV24" s="78"/>
      <c r="FW24" s="78"/>
      <c r="FX24" s="78"/>
      <c r="FY24" s="78"/>
      <c r="FZ24" s="78"/>
      <c r="GA24" s="78"/>
      <c r="GB24" s="78"/>
    </row>
    <row r="25" s="53" customFormat="1" ht="22.5" customHeight="1" spans="1:184">
      <c r="A25" s="71">
        <v>303</v>
      </c>
      <c r="B25" s="71">
        <v>3</v>
      </c>
      <c r="C25" s="74" t="s">
        <v>152</v>
      </c>
      <c r="D25" s="72"/>
      <c r="E25" s="70">
        <v>302</v>
      </c>
      <c r="F25" s="75">
        <v>24</v>
      </c>
      <c r="G25" s="74" t="s">
        <v>153</v>
      </c>
      <c r="H25" s="73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78"/>
      <c r="CG25" s="78"/>
      <c r="CH25" s="78"/>
      <c r="CI25" s="78"/>
      <c r="CJ25" s="78"/>
      <c r="CK25" s="78"/>
      <c r="CL25" s="78"/>
      <c r="CM25" s="78"/>
      <c r="CN25" s="78"/>
      <c r="CO25" s="78"/>
      <c r="CP25" s="78"/>
      <c r="CQ25" s="78"/>
      <c r="CR25" s="78"/>
      <c r="CS25" s="78"/>
      <c r="CT25" s="78"/>
      <c r="CU25" s="78"/>
      <c r="CV25" s="78"/>
      <c r="CW25" s="78"/>
      <c r="CX25" s="78"/>
      <c r="CY25" s="78"/>
      <c r="CZ25" s="78"/>
      <c r="DA25" s="78"/>
      <c r="DB25" s="78"/>
      <c r="DC25" s="78"/>
      <c r="DD25" s="78"/>
      <c r="DE25" s="78"/>
      <c r="DF25" s="78"/>
      <c r="DG25" s="78"/>
      <c r="DH25" s="78"/>
      <c r="DI25" s="78"/>
      <c r="DJ25" s="78"/>
      <c r="DK25" s="78"/>
      <c r="DL25" s="78"/>
      <c r="DM25" s="78"/>
      <c r="DN25" s="78"/>
      <c r="DO25" s="78"/>
      <c r="DP25" s="78"/>
      <c r="DQ25" s="78"/>
      <c r="DR25" s="78"/>
      <c r="DS25" s="78"/>
      <c r="DT25" s="78"/>
      <c r="DU25" s="78"/>
      <c r="DV25" s="78"/>
      <c r="DW25" s="78"/>
      <c r="DX25" s="78"/>
      <c r="DY25" s="78"/>
      <c r="DZ25" s="78"/>
      <c r="EA25" s="78"/>
      <c r="EB25" s="78"/>
      <c r="EC25" s="78"/>
      <c r="ED25" s="78"/>
      <c r="EE25" s="78"/>
      <c r="EF25" s="78"/>
      <c r="EG25" s="78"/>
      <c r="EH25" s="78"/>
      <c r="EI25" s="78"/>
      <c r="EJ25" s="78"/>
      <c r="EK25" s="78"/>
      <c r="EL25" s="78"/>
      <c r="EM25" s="78"/>
      <c r="EN25" s="78"/>
      <c r="EO25" s="78"/>
      <c r="EP25" s="78"/>
      <c r="EQ25" s="78"/>
      <c r="ER25" s="78"/>
      <c r="ES25" s="78"/>
      <c r="ET25" s="78"/>
      <c r="EU25" s="78"/>
      <c r="EV25" s="78"/>
      <c r="EW25" s="78"/>
      <c r="EX25" s="78"/>
      <c r="EY25" s="78"/>
      <c r="EZ25" s="78"/>
      <c r="FA25" s="78"/>
      <c r="FB25" s="78"/>
      <c r="FC25" s="78"/>
      <c r="FD25" s="78"/>
      <c r="FE25" s="78"/>
      <c r="FF25" s="78"/>
      <c r="FG25" s="78"/>
      <c r="FH25" s="78"/>
      <c r="FI25" s="78"/>
      <c r="FJ25" s="78"/>
      <c r="FK25" s="78"/>
      <c r="FL25" s="78"/>
      <c r="FM25" s="78"/>
      <c r="FN25" s="78"/>
      <c r="FO25" s="78"/>
      <c r="FP25" s="78"/>
      <c r="FQ25" s="78"/>
      <c r="FR25" s="78"/>
      <c r="FS25" s="78"/>
      <c r="FT25" s="78"/>
      <c r="FU25" s="78"/>
      <c r="FV25" s="78"/>
      <c r="FW25" s="78"/>
      <c r="FX25" s="78"/>
      <c r="FY25" s="78"/>
      <c r="FZ25" s="78"/>
      <c r="GA25" s="78"/>
      <c r="GB25" s="78"/>
    </row>
    <row r="26" s="53" customFormat="1" ht="22.5" customHeight="1" spans="1:184">
      <c r="A26" s="71">
        <v>303</v>
      </c>
      <c r="B26" s="71">
        <v>4</v>
      </c>
      <c r="C26" s="74" t="s">
        <v>154</v>
      </c>
      <c r="D26" s="72"/>
      <c r="E26" s="70">
        <v>302</v>
      </c>
      <c r="F26" s="71">
        <v>25</v>
      </c>
      <c r="G26" s="74" t="s">
        <v>155</v>
      </c>
      <c r="H26" s="73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78"/>
      <c r="CG26" s="78"/>
      <c r="CH26" s="78"/>
      <c r="CI26" s="78"/>
      <c r="CJ26" s="78"/>
      <c r="CK26" s="78"/>
      <c r="CL26" s="78"/>
      <c r="CM26" s="78"/>
      <c r="CN26" s="78"/>
      <c r="CO26" s="78"/>
      <c r="CP26" s="78"/>
      <c r="CQ26" s="78"/>
      <c r="CR26" s="78"/>
      <c r="CS26" s="78"/>
      <c r="CT26" s="78"/>
      <c r="CU26" s="78"/>
      <c r="CV26" s="78"/>
      <c r="CW26" s="78"/>
      <c r="CX26" s="78"/>
      <c r="CY26" s="78"/>
      <c r="CZ26" s="78"/>
      <c r="DA26" s="78"/>
      <c r="DB26" s="78"/>
      <c r="DC26" s="78"/>
      <c r="DD26" s="78"/>
      <c r="DE26" s="78"/>
      <c r="DF26" s="78"/>
      <c r="DG26" s="78"/>
      <c r="DH26" s="78"/>
      <c r="DI26" s="78"/>
      <c r="DJ26" s="78"/>
      <c r="DK26" s="78"/>
      <c r="DL26" s="78"/>
      <c r="DM26" s="78"/>
      <c r="DN26" s="78"/>
      <c r="DO26" s="78"/>
      <c r="DP26" s="78"/>
      <c r="DQ26" s="78"/>
      <c r="DR26" s="78"/>
      <c r="DS26" s="78"/>
      <c r="DT26" s="78"/>
      <c r="DU26" s="78"/>
      <c r="DV26" s="78"/>
      <c r="DW26" s="78"/>
      <c r="DX26" s="78"/>
      <c r="DY26" s="78"/>
      <c r="DZ26" s="78"/>
      <c r="EA26" s="78"/>
      <c r="EB26" s="78"/>
      <c r="EC26" s="78"/>
      <c r="ED26" s="78"/>
      <c r="EE26" s="78"/>
      <c r="EF26" s="78"/>
      <c r="EG26" s="78"/>
      <c r="EH26" s="78"/>
      <c r="EI26" s="78"/>
      <c r="EJ26" s="78"/>
      <c r="EK26" s="78"/>
      <c r="EL26" s="78"/>
      <c r="EM26" s="78"/>
      <c r="EN26" s="78"/>
      <c r="EO26" s="78"/>
      <c r="EP26" s="78"/>
      <c r="EQ26" s="78"/>
      <c r="ER26" s="78"/>
      <c r="ES26" s="78"/>
      <c r="ET26" s="78"/>
      <c r="EU26" s="78"/>
      <c r="EV26" s="78"/>
      <c r="EW26" s="78"/>
      <c r="EX26" s="78"/>
      <c r="EY26" s="78"/>
      <c r="EZ26" s="78"/>
      <c r="FA26" s="78"/>
      <c r="FB26" s="78"/>
      <c r="FC26" s="78"/>
      <c r="FD26" s="78"/>
      <c r="FE26" s="78"/>
      <c r="FF26" s="78"/>
      <c r="FG26" s="78"/>
      <c r="FH26" s="78"/>
      <c r="FI26" s="78"/>
      <c r="FJ26" s="78"/>
      <c r="FK26" s="78"/>
      <c r="FL26" s="78"/>
      <c r="FM26" s="78"/>
      <c r="FN26" s="78"/>
      <c r="FO26" s="78"/>
      <c r="FP26" s="78"/>
      <c r="FQ26" s="78"/>
      <c r="FR26" s="78"/>
      <c r="FS26" s="78"/>
      <c r="FT26" s="78"/>
      <c r="FU26" s="78"/>
      <c r="FV26" s="78"/>
      <c r="FW26" s="78"/>
      <c r="FX26" s="78"/>
      <c r="FY26" s="78"/>
      <c r="FZ26" s="78"/>
      <c r="GA26" s="78"/>
      <c r="GB26" s="78"/>
    </row>
    <row r="27" s="53" customFormat="1" ht="22.5" customHeight="1" spans="1:184">
      <c r="A27" s="71">
        <v>303</v>
      </c>
      <c r="B27" s="71">
        <v>5</v>
      </c>
      <c r="C27" s="74" t="s">
        <v>156</v>
      </c>
      <c r="D27" s="72">
        <v>0.58</v>
      </c>
      <c r="E27" s="71">
        <v>302</v>
      </c>
      <c r="F27" s="71">
        <v>26</v>
      </c>
      <c r="G27" s="74" t="s">
        <v>157</v>
      </c>
      <c r="H27" s="73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8"/>
      <c r="CA27" s="78"/>
      <c r="CB27" s="78"/>
      <c r="CC27" s="78"/>
      <c r="CD27" s="78"/>
      <c r="CE27" s="78"/>
      <c r="CF27" s="78"/>
      <c r="CG27" s="78"/>
      <c r="CH27" s="78"/>
      <c r="CI27" s="78"/>
      <c r="CJ27" s="78"/>
      <c r="CK27" s="78"/>
      <c r="CL27" s="78"/>
      <c r="CM27" s="78"/>
      <c r="CN27" s="78"/>
      <c r="CO27" s="78"/>
      <c r="CP27" s="78"/>
      <c r="CQ27" s="78"/>
      <c r="CR27" s="78"/>
      <c r="CS27" s="78"/>
      <c r="CT27" s="78"/>
      <c r="CU27" s="78"/>
      <c r="CV27" s="78"/>
      <c r="CW27" s="78"/>
      <c r="CX27" s="78"/>
      <c r="CY27" s="78"/>
      <c r="CZ27" s="78"/>
      <c r="DA27" s="78"/>
      <c r="DB27" s="78"/>
      <c r="DC27" s="78"/>
      <c r="DD27" s="78"/>
      <c r="DE27" s="78"/>
      <c r="DF27" s="78"/>
      <c r="DG27" s="78"/>
      <c r="DH27" s="78"/>
      <c r="DI27" s="78"/>
      <c r="DJ27" s="78"/>
      <c r="DK27" s="78"/>
      <c r="DL27" s="78"/>
      <c r="DM27" s="78"/>
      <c r="DN27" s="78"/>
      <c r="DO27" s="78"/>
      <c r="DP27" s="78"/>
      <c r="DQ27" s="78"/>
      <c r="DR27" s="78"/>
      <c r="DS27" s="78"/>
      <c r="DT27" s="78"/>
      <c r="DU27" s="78"/>
      <c r="DV27" s="78"/>
      <c r="DW27" s="78"/>
      <c r="DX27" s="78"/>
      <c r="DY27" s="78"/>
      <c r="DZ27" s="78"/>
      <c r="EA27" s="78"/>
      <c r="EB27" s="78"/>
      <c r="EC27" s="78"/>
      <c r="ED27" s="78"/>
      <c r="EE27" s="78"/>
      <c r="EF27" s="78"/>
      <c r="EG27" s="78"/>
      <c r="EH27" s="78"/>
      <c r="EI27" s="78"/>
      <c r="EJ27" s="78"/>
      <c r="EK27" s="78"/>
      <c r="EL27" s="78"/>
      <c r="EM27" s="78"/>
      <c r="EN27" s="78"/>
      <c r="EO27" s="78"/>
      <c r="EP27" s="78"/>
      <c r="EQ27" s="78"/>
      <c r="ER27" s="78"/>
      <c r="ES27" s="78"/>
      <c r="ET27" s="78"/>
      <c r="EU27" s="78"/>
      <c r="EV27" s="78"/>
      <c r="EW27" s="78"/>
      <c r="EX27" s="78"/>
      <c r="EY27" s="78"/>
      <c r="EZ27" s="78"/>
      <c r="FA27" s="78"/>
      <c r="FB27" s="78"/>
      <c r="FC27" s="78"/>
      <c r="FD27" s="78"/>
      <c r="FE27" s="78"/>
      <c r="FF27" s="78"/>
      <c r="FG27" s="78"/>
      <c r="FH27" s="78"/>
      <c r="FI27" s="78"/>
      <c r="FJ27" s="78"/>
      <c r="FK27" s="78"/>
      <c r="FL27" s="78"/>
      <c r="FM27" s="78"/>
      <c r="FN27" s="78"/>
      <c r="FO27" s="78"/>
      <c r="FP27" s="78"/>
      <c r="FQ27" s="78"/>
      <c r="FR27" s="78"/>
      <c r="FS27" s="78"/>
      <c r="FT27" s="78"/>
      <c r="FU27" s="78"/>
      <c r="FV27" s="78"/>
      <c r="FW27" s="78"/>
      <c r="FX27" s="78"/>
      <c r="FY27" s="78"/>
      <c r="FZ27" s="78"/>
      <c r="GA27" s="78"/>
      <c r="GB27" s="78"/>
    </row>
    <row r="28" s="53" customFormat="1" ht="22.5" customHeight="1" spans="1:184">
      <c r="A28" s="71">
        <v>303</v>
      </c>
      <c r="B28" s="71">
        <v>6</v>
      </c>
      <c r="C28" s="74" t="s">
        <v>158</v>
      </c>
      <c r="D28" s="72"/>
      <c r="E28" s="71">
        <v>302</v>
      </c>
      <c r="F28" s="71">
        <v>27</v>
      </c>
      <c r="G28" s="74" t="s">
        <v>159</v>
      </c>
      <c r="H28" s="73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  <c r="EJ28" s="78"/>
      <c r="EK28" s="78"/>
      <c r="EL28" s="78"/>
      <c r="EM28" s="78"/>
      <c r="EN28" s="78"/>
      <c r="EO28" s="78"/>
      <c r="EP28" s="78"/>
      <c r="EQ28" s="78"/>
      <c r="ER28" s="78"/>
      <c r="ES28" s="78"/>
      <c r="ET28" s="78"/>
      <c r="EU28" s="78"/>
      <c r="EV28" s="78"/>
      <c r="EW28" s="78"/>
      <c r="EX28" s="78"/>
      <c r="EY28" s="78"/>
      <c r="EZ28" s="78"/>
      <c r="FA28" s="78"/>
      <c r="FB28" s="78"/>
      <c r="FC28" s="78"/>
      <c r="FD28" s="78"/>
      <c r="FE28" s="78"/>
      <c r="FF28" s="78"/>
      <c r="FG28" s="78"/>
      <c r="FH28" s="78"/>
      <c r="FI28" s="78"/>
      <c r="FJ28" s="78"/>
      <c r="FK28" s="78"/>
      <c r="FL28" s="78"/>
      <c r="FM28" s="78"/>
      <c r="FN28" s="78"/>
      <c r="FO28" s="78"/>
      <c r="FP28" s="78"/>
      <c r="FQ28" s="78"/>
      <c r="FR28" s="78"/>
      <c r="FS28" s="78"/>
      <c r="FT28" s="78"/>
      <c r="FU28" s="78"/>
      <c r="FV28" s="78"/>
      <c r="FW28" s="78"/>
      <c r="FX28" s="78"/>
      <c r="FY28" s="78"/>
      <c r="FZ28" s="78"/>
      <c r="GA28" s="78"/>
      <c r="GB28" s="78"/>
    </row>
    <row r="29" s="53" customFormat="1" ht="22.5" customHeight="1" spans="1:184">
      <c r="A29" s="71">
        <v>303</v>
      </c>
      <c r="B29" s="71">
        <v>7</v>
      </c>
      <c r="C29" s="74" t="s">
        <v>160</v>
      </c>
      <c r="D29" s="72"/>
      <c r="E29" s="71">
        <v>302</v>
      </c>
      <c r="F29" s="71">
        <v>28</v>
      </c>
      <c r="G29" s="74" t="s">
        <v>161</v>
      </c>
      <c r="H29" s="73">
        <v>10</v>
      </c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  <c r="EN29" s="78"/>
      <c r="EO29" s="78"/>
      <c r="EP29" s="78"/>
      <c r="EQ29" s="78"/>
      <c r="ER29" s="78"/>
      <c r="ES29" s="78"/>
      <c r="ET29" s="78"/>
      <c r="EU29" s="78"/>
      <c r="EV29" s="78"/>
      <c r="EW29" s="78"/>
      <c r="EX29" s="78"/>
      <c r="EY29" s="78"/>
      <c r="EZ29" s="78"/>
      <c r="FA29" s="78"/>
      <c r="FB29" s="78"/>
      <c r="FC29" s="78"/>
      <c r="FD29" s="78"/>
      <c r="FE29" s="78"/>
      <c r="FF29" s="78"/>
      <c r="FG29" s="78"/>
      <c r="FH29" s="78"/>
      <c r="FI29" s="78"/>
      <c r="FJ29" s="78"/>
      <c r="FK29" s="78"/>
      <c r="FL29" s="78"/>
      <c r="FM29" s="78"/>
      <c r="FN29" s="78"/>
      <c r="FO29" s="78"/>
      <c r="FP29" s="78"/>
      <c r="FQ29" s="78"/>
      <c r="FR29" s="78"/>
      <c r="FS29" s="78"/>
      <c r="FT29" s="78"/>
      <c r="FU29" s="78"/>
      <c r="FV29" s="78"/>
      <c r="FW29" s="78"/>
      <c r="FX29" s="78"/>
      <c r="FY29" s="78"/>
      <c r="FZ29" s="78"/>
      <c r="GA29" s="78"/>
      <c r="GB29" s="78"/>
    </row>
    <row r="30" s="53" customFormat="1" ht="22.5" customHeight="1" spans="1:184">
      <c r="A30" s="71">
        <v>303</v>
      </c>
      <c r="B30" s="71">
        <v>8</v>
      </c>
      <c r="C30" s="74" t="s">
        <v>162</v>
      </c>
      <c r="D30" s="72"/>
      <c r="E30" s="71">
        <v>302</v>
      </c>
      <c r="F30" s="71">
        <v>29</v>
      </c>
      <c r="G30" s="74" t="s">
        <v>163</v>
      </c>
      <c r="H30" s="73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  <c r="EM30" s="78"/>
      <c r="EN30" s="78"/>
      <c r="EO30" s="78"/>
      <c r="EP30" s="78"/>
      <c r="EQ30" s="78"/>
      <c r="ER30" s="78"/>
      <c r="ES30" s="78"/>
      <c r="ET30" s="78"/>
      <c r="EU30" s="78"/>
      <c r="EV30" s="78"/>
      <c r="EW30" s="78"/>
      <c r="EX30" s="78"/>
      <c r="EY30" s="78"/>
      <c r="EZ30" s="78"/>
      <c r="FA30" s="78"/>
      <c r="FB30" s="78"/>
      <c r="FC30" s="78"/>
      <c r="FD30" s="78"/>
      <c r="FE30" s="78"/>
      <c r="FF30" s="78"/>
      <c r="FG30" s="78"/>
      <c r="FH30" s="78"/>
      <c r="FI30" s="78"/>
      <c r="FJ30" s="78"/>
      <c r="FK30" s="78"/>
      <c r="FL30" s="78"/>
      <c r="FM30" s="78"/>
      <c r="FN30" s="78"/>
      <c r="FO30" s="78"/>
      <c r="FP30" s="78"/>
      <c r="FQ30" s="78"/>
      <c r="FR30" s="78"/>
      <c r="FS30" s="78"/>
      <c r="FT30" s="78"/>
      <c r="FU30" s="78"/>
      <c r="FV30" s="78"/>
      <c r="FW30" s="78"/>
      <c r="FX30" s="78"/>
      <c r="FY30" s="78"/>
      <c r="FZ30" s="78"/>
      <c r="GA30" s="78"/>
      <c r="GB30" s="78"/>
    </row>
    <row r="31" s="53" customFormat="1" ht="22.5" customHeight="1" spans="1:184">
      <c r="A31" s="71">
        <v>303</v>
      </c>
      <c r="B31" s="71">
        <v>9</v>
      </c>
      <c r="C31" s="74" t="s">
        <v>164</v>
      </c>
      <c r="D31" s="72"/>
      <c r="E31" s="71">
        <v>302</v>
      </c>
      <c r="F31" s="71">
        <v>31</v>
      </c>
      <c r="G31" s="74" t="s">
        <v>165</v>
      </c>
      <c r="H31" s="73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78"/>
      <c r="EK31" s="78"/>
      <c r="EL31" s="78"/>
      <c r="EM31" s="78"/>
      <c r="EN31" s="78"/>
      <c r="EO31" s="78"/>
      <c r="EP31" s="78"/>
      <c r="EQ31" s="78"/>
      <c r="ER31" s="78"/>
      <c r="ES31" s="78"/>
      <c r="ET31" s="78"/>
      <c r="EU31" s="78"/>
      <c r="EV31" s="78"/>
      <c r="EW31" s="78"/>
      <c r="EX31" s="78"/>
      <c r="EY31" s="78"/>
      <c r="EZ31" s="78"/>
      <c r="FA31" s="78"/>
      <c r="FB31" s="78"/>
      <c r="FC31" s="78"/>
      <c r="FD31" s="78"/>
      <c r="FE31" s="78"/>
      <c r="FF31" s="78"/>
      <c r="FG31" s="78"/>
      <c r="FH31" s="78"/>
      <c r="FI31" s="78"/>
      <c r="FJ31" s="78"/>
      <c r="FK31" s="78"/>
      <c r="FL31" s="78"/>
      <c r="FM31" s="78"/>
      <c r="FN31" s="78"/>
      <c r="FO31" s="78"/>
      <c r="FP31" s="78"/>
      <c r="FQ31" s="78"/>
      <c r="FR31" s="78"/>
      <c r="FS31" s="78"/>
      <c r="FT31" s="78"/>
      <c r="FU31" s="78"/>
      <c r="FV31" s="78"/>
      <c r="FW31" s="78"/>
      <c r="FX31" s="78"/>
      <c r="FY31" s="78"/>
      <c r="FZ31" s="78"/>
      <c r="GA31" s="78"/>
      <c r="GB31" s="78"/>
    </row>
    <row r="32" s="53" customFormat="1" ht="22.5" customHeight="1" spans="1:180">
      <c r="A32" s="71">
        <v>303</v>
      </c>
      <c r="B32" s="71">
        <v>10</v>
      </c>
      <c r="C32" s="74" t="s">
        <v>166</v>
      </c>
      <c r="D32" s="72"/>
      <c r="E32" s="71">
        <v>302</v>
      </c>
      <c r="F32" s="71">
        <v>39</v>
      </c>
      <c r="G32" s="74" t="s">
        <v>167</v>
      </c>
      <c r="H32" s="73">
        <v>11.1</v>
      </c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  <c r="EN32" s="78"/>
      <c r="EO32" s="78"/>
      <c r="EP32" s="78"/>
      <c r="EQ32" s="78"/>
      <c r="ER32" s="78"/>
      <c r="ES32" s="78"/>
      <c r="ET32" s="78"/>
      <c r="EU32" s="78"/>
      <c r="EV32" s="78"/>
      <c r="EW32" s="78"/>
      <c r="EX32" s="78"/>
      <c r="EY32" s="78"/>
      <c r="EZ32" s="78"/>
      <c r="FA32" s="78"/>
      <c r="FB32" s="78"/>
      <c r="FC32" s="78"/>
      <c r="FD32" s="78"/>
      <c r="FE32" s="78"/>
      <c r="FF32" s="78"/>
      <c r="FG32" s="78"/>
      <c r="FH32" s="78"/>
      <c r="FI32" s="78"/>
      <c r="FJ32" s="78"/>
      <c r="FK32" s="78"/>
      <c r="FL32" s="78"/>
      <c r="FM32" s="78"/>
      <c r="FN32" s="78"/>
      <c r="FO32" s="78"/>
      <c r="FP32" s="78"/>
      <c r="FQ32" s="78"/>
      <c r="FR32" s="78"/>
      <c r="FS32" s="78"/>
      <c r="FT32" s="78"/>
      <c r="FU32" s="78"/>
      <c r="FV32" s="78"/>
      <c r="FW32" s="78"/>
      <c r="FX32" s="78"/>
    </row>
    <row r="33" s="53" customFormat="1" ht="22.5" customHeight="1" spans="1:180">
      <c r="A33" s="71">
        <v>303</v>
      </c>
      <c r="B33" s="71">
        <v>99</v>
      </c>
      <c r="C33" s="74" t="s">
        <v>168</v>
      </c>
      <c r="D33" s="72"/>
      <c r="E33" s="71">
        <v>302</v>
      </c>
      <c r="F33" s="71">
        <v>40</v>
      </c>
      <c r="G33" s="74" t="s">
        <v>169</v>
      </c>
      <c r="H33" s="73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78"/>
      <c r="BO33" s="78"/>
      <c r="BP33" s="78"/>
      <c r="BQ33" s="78"/>
      <c r="BR33" s="78"/>
      <c r="BS33" s="78"/>
      <c r="BT33" s="78"/>
      <c r="BU33" s="78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78"/>
      <c r="DG33" s="78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  <c r="DS33" s="78"/>
      <c r="DT33" s="78"/>
      <c r="DU33" s="78"/>
      <c r="DV33" s="78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78"/>
      <c r="EH33" s="78"/>
      <c r="EI33" s="78"/>
      <c r="EJ33" s="78"/>
      <c r="EK33" s="78"/>
      <c r="EL33" s="78"/>
      <c r="EM33" s="78"/>
      <c r="EN33" s="78"/>
      <c r="EO33" s="78"/>
      <c r="EP33" s="78"/>
      <c r="EQ33" s="78"/>
      <c r="ER33" s="78"/>
      <c r="ES33" s="78"/>
      <c r="ET33" s="78"/>
      <c r="EU33" s="78"/>
      <c r="EV33" s="78"/>
      <c r="EW33" s="78"/>
      <c r="EX33" s="78"/>
      <c r="EY33" s="78"/>
      <c r="EZ33" s="78"/>
      <c r="FA33" s="78"/>
      <c r="FB33" s="78"/>
      <c r="FC33" s="78"/>
      <c r="FD33" s="78"/>
      <c r="FE33" s="78"/>
      <c r="FF33" s="78"/>
      <c r="FG33" s="78"/>
      <c r="FH33" s="78"/>
      <c r="FI33" s="78"/>
      <c r="FJ33" s="78"/>
      <c r="FK33" s="78"/>
      <c r="FL33" s="78"/>
      <c r="FM33" s="78"/>
      <c r="FN33" s="78"/>
      <c r="FO33" s="78"/>
      <c r="FP33" s="78"/>
      <c r="FQ33" s="78"/>
      <c r="FR33" s="78"/>
      <c r="FS33" s="78"/>
      <c r="FT33" s="78"/>
      <c r="FU33" s="78"/>
      <c r="FV33" s="78"/>
      <c r="FW33" s="78"/>
      <c r="FX33" s="78"/>
    </row>
    <row r="34" s="53" customFormat="1" ht="22.5" customHeight="1" spans="1:180">
      <c r="A34" s="76"/>
      <c r="B34" s="76"/>
      <c r="C34" s="76"/>
      <c r="D34" s="77"/>
      <c r="E34" s="71">
        <v>302</v>
      </c>
      <c r="F34" s="71">
        <v>99</v>
      </c>
      <c r="G34" s="74" t="s">
        <v>170</v>
      </c>
      <c r="H34" s="73">
        <v>1</v>
      </c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  <c r="BM34" s="78"/>
      <c r="BN34" s="78"/>
      <c r="BO34" s="78"/>
      <c r="BP34" s="78"/>
      <c r="BQ34" s="78"/>
      <c r="BR34" s="78"/>
      <c r="BS34" s="78"/>
      <c r="BT34" s="78"/>
      <c r="BU34" s="78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8"/>
      <c r="DD34" s="78"/>
      <c r="DE34" s="78"/>
      <c r="DF34" s="78"/>
      <c r="DG34" s="78"/>
      <c r="DH34" s="78"/>
      <c r="DI34" s="78"/>
      <c r="DJ34" s="78"/>
      <c r="DK34" s="78"/>
      <c r="DL34" s="78"/>
      <c r="DM34" s="78"/>
      <c r="DN34" s="78"/>
      <c r="DO34" s="78"/>
      <c r="DP34" s="78"/>
      <c r="DQ34" s="78"/>
      <c r="DR34" s="78"/>
      <c r="DS34" s="78"/>
      <c r="DT34" s="78"/>
      <c r="DU34" s="78"/>
      <c r="DV34" s="78"/>
      <c r="DW34" s="78"/>
      <c r="DX34" s="78"/>
      <c r="DY34" s="78"/>
      <c r="DZ34" s="78"/>
      <c r="EA34" s="78"/>
      <c r="EB34" s="78"/>
      <c r="EC34" s="78"/>
      <c r="ED34" s="78"/>
      <c r="EE34" s="78"/>
      <c r="EF34" s="78"/>
      <c r="EG34" s="78"/>
      <c r="EH34" s="78"/>
      <c r="EI34" s="78"/>
      <c r="EJ34" s="78"/>
      <c r="EK34" s="78"/>
      <c r="EL34" s="78"/>
      <c r="EM34" s="78"/>
      <c r="EN34" s="78"/>
      <c r="EO34" s="78"/>
      <c r="EP34" s="78"/>
      <c r="EQ34" s="78"/>
      <c r="ER34" s="78"/>
      <c r="ES34" s="78"/>
      <c r="ET34" s="78"/>
      <c r="EU34" s="78"/>
      <c r="EV34" s="78"/>
      <c r="EW34" s="78"/>
      <c r="EX34" s="78"/>
      <c r="EY34" s="78"/>
      <c r="EZ34" s="78"/>
      <c r="FA34" s="78"/>
      <c r="FB34" s="78"/>
      <c r="FC34" s="78"/>
      <c r="FD34" s="78"/>
      <c r="FE34" s="78"/>
      <c r="FF34" s="78"/>
      <c r="FG34" s="78"/>
      <c r="FH34" s="78"/>
      <c r="FI34" s="78"/>
      <c r="FJ34" s="78"/>
      <c r="FK34" s="78"/>
      <c r="FL34" s="78"/>
      <c r="FM34" s="78"/>
      <c r="FN34" s="78"/>
      <c r="FO34" s="78"/>
      <c r="FP34" s="78"/>
      <c r="FQ34" s="78"/>
      <c r="FR34" s="78"/>
      <c r="FS34" s="78"/>
      <c r="FT34" s="78"/>
      <c r="FU34" s="78"/>
      <c r="FV34" s="78"/>
      <c r="FW34" s="78"/>
      <c r="FX34" s="78"/>
    </row>
    <row r="35" s="53" customFormat="1" ht="26.45" customHeight="1" spans="5:180"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  <c r="BM35" s="78"/>
      <c r="BN35" s="78"/>
      <c r="BO35" s="78"/>
      <c r="BP35" s="78"/>
      <c r="BQ35" s="78"/>
      <c r="BR35" s="78"/>
      <c r="BS35" s="78"/>
      <c r="BT35" s="78"/>
      <c r="BU35" s="78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  <c r="DJ35" s="78"/>
      <c r="DK35" s="78"/>
      <c r="DL35" s="78"/>
      <c r="DM35" s="78"/>
      <c r="DN35" s="78"/>
      <c r="DO35" s="78"/>
      <c r="DP35" s="78"/>
      <c r="DQ35" s="78"/>
      <c r="DR35" s="78"/>
      <c r="DS35" s="78"/>
      <c r="DT35" s="78"/>
      <c r="DU35" s="78"/>
      <c r="DV35" s="78"/>
      <c r="DW35" s="78"/>
      <c r="DX35" s="78"/>
      <c r="DY35" s="78"/>
      <c r="DZ35" s="78"/>
      <c r="EA35" s="78"/>
      <c r="EB35" s="78"/>
      <c r="EC35" s="78"/>
      <c r="ED35" s="78"/>
      <c r="EE35" s="78"/>
      <c r="EF35" s="78"/>
      <c r="EG35" s="78"/>
      <c r="EH35" s="78"/>
      <c r="EI35" s="78"/>
      <c r="EJ35" s="78"/>
      <c r="EK35" s="78"/>
      <c r="EL35" s="78"/>
      <c r="EM35" s="78"/>
      <c r="EN35" s="78"/>
      <c r="EO35" s="78"/>
      <c r="EP35" s="78"/>
      <c r="EQ35" s="78"/>
      <c r="ER35" s="78"/>
      <c r="ES35" s="78"/>
      <c r="ET35" s="78"/>
      <c r="EU35" s="78"/>
      <c r="EV35" s="78"/>
      <c r="EW35" s="78"/>
      <c r="EX35" s="78"/>
      <c r="EY35" s="78"/>
      <c r="EZ35" s="78"/>
      <c r="FA35" s="78"/>
      <c r="FB35" s="78"/>
      <c r="FC35" s="78"/>
      <c r="FD35" s="78"/>
      <c r="FE35" s="78"/>
      <c r="FF35" s="78"/>
      <c r="FG35" s="78"/>
      <c r="FH35" s="78"/>
      <c r="FI35" s="78"/>
      <c r="FJ35" s="78"/>
      <c r="FK35" s="78"/>
      <c r="FL35" s="78"/>
      <c r="FM35" s="78"/>
      <c r="FN35" s="78"/>
      <c r="FO35" s="78"/>
      <c r="FP35" s="78"/>
      <c r="FQ35" s="78"/>
      <c r="FR35" s="78"/>
      <c r="FS35" s="78"/>
      <c r="FT35" s="78"/>
      <c r="FU35" s="78"/>
      <c r="FV35" s="78"/>
      <c r="FW35" s="78"/>
      <c r="FX35" s="78"/>
    </row>
    <row r="36" s="53" customFormat="1" ht="26.45" customHeight="1" spans="5:184"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78"/>
      <c r="DG36" s="78"/>
      <c r="DH36" s="78"/>
      <c r="DI36" s="78"/>
      <c r="DJ36" s="78"/>
      <c r="DK36" s="78"/>
      <c r="DL36" s="78"/>
      <c r="DM36" s="78"/>
      <c r="DN36" s="78"/>
      <c r="DO36" s="78"/>
      <c r="DP36" s="78"/>
      <c r="DQ36" s="78"/>
      <c r="DR36" s="78"/>
      <c r="DS36" s="78"/>
      <c r="DT36" s="78"/>
      <c r="DU36" s="78"/>
      <c r="DV36" s="78"/>
      <c r="DW36" s="78"/>
      <c r="DX36" s="78"/>
      <c r="DY36" s="78"/>
      <c r="DZ36" s="78"/>
      <c r="EA36" s="78"/>
      <c r="EB36" s="78"/>
      <c r="EC36" s="78"/>
      <c r="ED36" s="78"/>
      <c r="EE36" s="78"/>
      <c r="EF36" s="78"/>
      <c r="EG36" s="78"/>
      <c r="EH36" s="78"/>
      <c r="EI36" s="78"/>
      <c r="EJ36" s="78"/>
      <c r="EK36" s="78"/>
      <c r="EL36" s="78"/>
      <c r="EM36" s="78"/>
      <c r="EN36" s="78"/>
      <c r="EO36" s="78"/>
      <c r="EP36" s="78"/>
      <c r="EQ36" s="78"/>
      <c r="ER36" s="78"/>
      <c r="ES36" s="78"/>
      <c r="ET36" s="78"/>
      <c r="EU36" s="78"/>
      <c r="EV36" s="78"/>
      <c r="EW36" s="78"/>
      <c r="EX36" s="78"/>
      <c r="EY36" s="78"/>
      <c r="EZ36" s="78"/>
      <c r="FA36" s="78"/>
      <c r="FB36" s="78"/>
      <c r="FC36" s="78"/>
      <c r="FD36" s="78"/>
      <c r="FE36" s="78"/>
      <c r="FF36" s="78"/>
      <c r="FG36" s="78"/>
      <c r="FH36" s="78"/>
      <c r="FI36" s="78"/>
      <c r="FJ36" s="78"/>
      <c r="FK36" s="78"/>
      <c r="FL36" s="78"/>
      <c r="FM36" s="78"/>
      <c r="FN36" s="78"/>
      <c r="FO36" s="78"/>
      <c r="FP36" s="78"/>
      <c r="FQ36" s="78"/>
      <c r="FR36" s="78"/>
      <c r="FS36" s="78"/>
      <c r="FT36" s="78"/>
      <c r="FU36" s="78"/>
      <c r="FV36" s="78"/>
      <c r="FW36" s="78"/>
      <c r="FX36" s="78"/>
      <c r="FY36" s="78"/>
      <c r="FZ36" s="78"/>
      <c r="GA36" s="78"/>
      <c r="GB36" s="78"/>
    </row>
    <row r="37" s="53" customFormat="1" ht="26.45" customHeight="1" spans="5:184"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  <c r="BM37" s="78"/>
      <c r="BN37" s="78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  <c r="DK37" s="78"/>
      <c r="DL37" s="78"/>
      <c r="DM37" s="78"/>
      <c r="DN37" s="78"/>
      <c r="DO37" s="78"/>
      <c r="DP37" s="78"/>
      <c r="DQ37" s="78"/>
      <c r="DR37" s="78"/>
      <c r="DS37" s="78"/>
      <c r="DT37" s="78"/>
      <c r="DU37" s="78"/>
      <c r="DV37" s="78"/>
      <c r="DW37" s="78"/>
      <c r="DX37" s="78"/>
      <c r="DY37" s="78"/>
      <c r="DZ37" s="78"/>
      <c r="EA37" s="78"/>
      <c r="EB37" s="78"/>
      <c r="EC37" s="78"/>
      <c r="ED37" s="78"/>
      <c r="EE37" s="78"/>
      <c r="EF37" s="78"/>
      <c r="EG37" s="78"/>
      <c r="EH37" s="78"/>
      <c r="EI37" s="78"/>
      <c r="EJ37" s="78"/>
      <c r="EK37" s="78"/>
      <c r="EL37" s="78"/>
      <c r="EM37" s="78"/>
      <c r="EN37" s="78"/>
      <c r="EO37" s="78"/>
      <c r="EP37" s="78"/>
      <c r="EQ37" s="78"/>
      <c r="ER37" s="78"/>
      <c r="ES37" s="78"/>
      <c r="ET37" s="78"/>
      <c r="EU37" s="78"/>
      <c r="EV37" s="78"/>
      <c r="EW37" s="78"/>
      <c r="EX37" s="78"/>
      <c r="EY37" s="78"/>
      <c r="EZ37" s="78"/>
      <c r="FA37" s="78"/>
      <c r="FB37" s="78"/>
      <c r="FC37" s="78"/>
      <c r="FD37" s="78"/>
      <c r="FE37" s="78"/>
      <c r="FF37" s="78"/>
      <c r="FG37" s="78"/>
      <c r="FH37" s="78"/>
      <c r="FI37" s="78"/>
      <c r="FJ37" s="78"/>
      <c r="FK37" s="78"/>
      <c r="FL37" s="78"/>
      <c r="FM37" s="78"/>
      <c r="FN37" s="78"/>
      <c r="FO37" s="78"/>
      <c r="FP37" s="78"/>
      <c r="FQ37" s="78"/>
      <c r="FR37" s="78"/>
      <c r="FS37" s="78"/>
      <c r="FT37" s="78"/>
      <c r="FU37" s="78"/>
      <c r="FV37" s="78"/>
      <c r="FW37" s="78"/>
      <c r="FX37" s="78"/>
      <c r="FY37" s="78"/>
      <c r="FZ37" s="78"/>
      <c r="GA37" s="78"/>
      <c r="GB37" s="78"/>
    </row>
    <row r="38" s="53" customFormat="1" ht="26.45" customHeight="1" spans="5:184"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8"/>
      <c r="BM38" s="78"/>
      <c r="BN38" s="78"/>
      <c r="BO38" s="78"/>
      <c r="BP38" s="78"/>
      <c r="BQ38" s="78"/>
      <c r="BR38" s="78"/>
      <c r="BS38" s="78"/>
      <c r="BT38" s="78"/>
      <c r="BU38" s="78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8"/>
      <c r="DG38" s="78"/>
      <c r="DH38" s="78"/>
      <c r="DI38" s="78"/>
      <c r="DJ38" s="78"/>
      <c r="DK38" s="78"/>
      <c r="DL38" s="78"/>
      <c r="DM38" s="78"/>
      <c r="DN38" s="78"/>
      <c r="DO38" s="78"/>
      <c r="DP38" s="78"/>
      <c r="DQ38" s="78"/>
      <c r="DR38" s="78"/>
      <c r="DS38" s="78"/>
      <c r="DT38" s="78"/>
      <c r="DU38" s="78"/>
      <c r="DV38" s="78"/>
      <c r="DW38" s="78"/>
      <c r="DX38" s="78"/>
      <c r="DY38" s="78"/>
      <c r="DZ38" s="78"/>
      <c r="EA38" s="78"/>
      <c r="EB38" s="78"/>
      <c r="EC38" s="78"/>
      <c r="ED38" s="78"/>
      <c r="EE38" s="78"/>
      <c r="EF38" s="78"/>
      <c r="EG38" s="78"/>
      <c r="EH38" s="78"/>
      <c r="EI38" s="78"/>
      <c r="EJ38" s="78"/>
      <c r="EK38" s="78"/>
      <c r="EL38" s="78"/>
      <c r="EM38" s="78"/>
      <c r="EN38" s="78"/>
      <c r="EO38" s="78"/>
      <c r="EP38" s="78"/>
      <c r="EQ38" s="78"/>
      <c r="ER38" s="78"/>
      <c r="ES38" s="78"/>
      <c r="ET38" s="78"/>
      <c r="EU38" s="78"/>
      <c r="EV38" s="78"/>
      <c r="EW38" s="78"/>
      <c r="EX38" s="78"/>
      <c r="EY38" s="78"/>
      <c r="EZ38" s="78"/>
      <c r="FA38" s="78"/>
      <c r="FB38" s="78"/>
      <c r="FC38" s="78"/>
      <c r="FD38" s="78"/>
      <c r="FE38" s="78"/>
      <c r="FF38" s="78"/>
      <c r="FG38" s="78"/>
      <c r="FH38" s="78"/>
      <c r="FI38" s="78"/>
      <c r="FJ38" s="78"/>
      <c r="FK38" s="78"/>
      <c r="FL38" s="78"/>
      <c r="FM38" s="78"/>
      <c r="FN38" s="78"/>
      <c r="FO38" s="78"/>
      <c r="FP38" s="78"/>
      <c r="FQ38" s="78"/>
      <c r="FR38" s="78"/>
      <c r="FS38" s="78"/>
      <c r="FT38" s="78"/>
      <c r="FU38" s="78"/>
      <c r="FV38" s="78"/>
      <c r="FW38" s="78"/>
      <c r="FX38" s="78"/>
      <c r="FY38" s="78"/>
      <c r="FZ38" s="78"/>
      <c r="GA38" s="78"/>
      <c r="GB38" s="78"/>
    </row>
    <row r="39" ht="26.45" customHeight="1" spans="1:184">
      <c r="A39" s="53"/>
      <c r="B39" s="53"/>
      <c r="C39" s="53"/>
      <c r="D39" s="53"/>
      <c r="E39" s="53"/>
      <c r="F39" s="53"/>
      <c r="G39" s="53"/>
      <c r="H39" s="53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</row>
    <row r="40" ht="26.45" customHeight="1" spans="1:184">
      <c r="A40" s="53"/>
      <c r="B40" s="53"/>
      <c r="C40" s="53"/>
      <c r="D40" s="53"/>
      <c r="E40" s="53"/>
      <c r="F40" s="53"/>
      <c r="G40" s="53"/>
      <c r="H40" s="53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</row>
    <row r="41" ht="26.45" customHeight="1" spans="1:184">
      <c r="A41" s="53"/>
      <c r="B41" s="53"/>
      <c r="C41" s="53"/>
      <c r="D41" s="53"/>
      <c r="E41" s="53"/>
      <c r="F41" s="53"/>
      <c r="G41" s="53"/>
      <c r="H41" s="53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</row>
    <row r="42" ht="26.45" customHeight="1" spans="1:184">
      <c r="A42" s="53"/>
      <c r="B42" s="53"/>
      <c r="C42" s="53"/>
      <c r="D42" s="53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</row>
  </sheetData>
  <sheetProtection formatCells="0" formatColumns="0" formatRows="0"/>
  <mergeCells count="6">
    <mergeCell ref="A1:B1"/>
    <mergeCell ref="A2:H2"/>
    <mergeCell ref="A4:B4"/>
    <mergeCell ref="C4:D4"/>
    <mergeCell ref="E4:F4"/>
    <mergeCell ref="G4:H4"/>
  </mergeCells>
  <printOptions horizontalCentered="1"/>
  <pageMargins left="0" right="0" top="0.393700787401575" bottom="0.393700787401575" header="0.511811023622047" footer="0.511811023622047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showGridLines="0" workbookViewId="0">
      <selection activeCell="B7" sqref="B7"/>
    </sheetView>
  </sheetViews>
  <sheetFormatPr defaultColWidth="9" defaultRowHeight="14.25" outlineLevelCol="2"/>
  <cols>
    <col min="1" max="1" width="35.75" customWidth="1"/>
    <col min="2" max="2" width="43.75" customWidth="1"/>
    <col min="3" max="3" width="27" customWidth="1"/>
  </cols>
  <sheetData>
    <row r="1" ht="25.5" customHeight="1" spans="1:2">
      <c r="A1" s="5" t="s">
        <v>171</v>
      </c>
      <c r="B1" s="38"/>
    </row>
    <row r="2" s="35" customFormat="1" ht="25.5" customHeight="1" spans="1:3">
      <c r="A2" s="39" t="s">
        <v>172</v>
      </c>
      <c r="B2" s="39"/>
      <c r="C2" s="40"/>
    </row>
    <row r="3" ht="25.5" customHeight="1" spans="1:2">
      <c r="A3" s="41" t="s">
        <v>2</v>
      </c>
      <c r="B3" s="42" t="s">
        <v>3</v>
      </c>
    </row>
    <row r="4" s="36" customFormat="1" ht="30" customHeight="1" spans="1:3">
      <c r="A4" s="43" t="s">
        <v>173</v>
      </c>
      <c r="B4" s="44" t="s">
        <v>174</v>
      </c>
      <c r="C4"/>
    </row>
    <row r="5" s="37" customFormat="1" ht="30" customHeight="1" spans="1:3">
      <c r="A5" s="45" t="s">
        <v>175</v>
      </c>
      <c r="B5" s="46">
        <v>0.43</v>
      </c>
      <c r="C5" s="47"/>
    </row>
    <row r="6" s="37" customFormat="1" ht="30" customHeight="1" spans="1:3">
      <c r="A6" s="48" t="s">
        <v>176</v>
      </c>
      <c r="B6" s="49">
        <v>0</v>
      </c>
      <c r="C6" s="47"/>
    </row>
    <row r="7" s="37" customFormat="1" ht="30" customHeight="1" spans="1:3">
      <c r="A7" s="48" t="s">
        <v>177</v>
      </c>
      <c r="B7" s="49">
        <v>0.43</v>
      </c>
      <c r="C7" s="47"/>
    </row>
    <row r="8" s="37" customFormat="1" ht="30" customHeight="1" spans="1:3">
      <c r="A8" s="48" t="s">
        <v>178</v>
      </c>
      <c r="B8" s="49">
        <v>0</v>
      </c>
      <c r="C8" s="47"/>
    </row>
    <row r="9" s="37" customFormat="1" ht="30" customHeight="1" spans="1:3">
      <c r="A9" s="48" t="s">
        <v>179</v>
      </c>
      <c r="B9" s="49">
        <v>0</v>
      </c>
      <c r="C9" s="47"/>
    </row>
    <row r="10" s="37" customFormat="1" ht="30" customHeight="1" spans="1:3">
      <c r="A10" s="48" t="s">
        <v>180</v>
      </c>
      <c r="B10" s="49">
        <v>0</v>
      </c>
      <c r="C10" s="47"/>
    </row>
    <row r="11" s="36" customFormat="1" ht="30" customHeight="1" spans="1:3">
      <c r="A11" s="50"/>
      <c r="B11" s="51"/>
      <c r="C11"/>
    </row>
    <row r="12" s="36" customFormat="1" ht="114.6" customHeight="1" spans="1:3">
      <c r="A12" s="52"/>
      <c r="B12" s="52"/>
      <c r="C12"/>
    </row>
    <row r="13" s="36" customFormat="1" spans="1:3">
      <c r="A13"/>
      <c r="B13"/>
      <c r="C13"/>
    </row>
    <row r="14" s="36" customFormat="1" spans="1:3">
      <c r="A14"/>
      <c r="B14"/>
      <c r="C14"/>
    </row>
    <row r="15" s="36" customFormat="1" spans="1:3">
      <c r="A15"/>
      <c r="B15"/>
      <c r="C15"/>
    </row>
    <row r="16" s="36" customFormat="1" spans="1:3">
      <c r="A16"/>
      <c r="B16"/>
      <c r="C16"/>
    </row>
    <row r="17" s="36" customFormat="1" spans="1:3">
      <c r="A17"/>
      <c r="B17"/>
      <c r="C17"/>
    </row>
    <row r="18" s="36" customFormat="1"/>
    <row r="19" s="36" customFormat="1"/>
    <row r="20" s="36" customFormat="1"/>
    <row r="21" s="36" customFormat="1"/>
    <row r="22" s="36" customFormat="1"/>
    <row r="23" s="36" customFormat="1"/>
    <row r="24" s="36" customFormat="1"/>
    <row r="25" s="36" customFormat="1"/>
    <row r="26" s="36" customFormat="1"/>
    <row r="27" s="36" customFormat="1"/>
    <row r="28" s="36" customFormat="1"/>
    <row r="29" s="36" customFormat="1"/>
    <row r="30" s="36" customFormat="1"/>
    <row r="31" s="36" customFormat="1"/>
    <row r="32" s="36" customFormat="1"/>
    <row r="33" s="36" customFormat="1"/>
    <row r="34" s="36" customFormat="1"/>
    <row r="35" s="36" customFormat="1"/>
    <row r="36" s="36" customFormat="1"/>
  </sheetData>
  <sheetProtection formatCells="0" formatColumns="0" formatRows="0"/>
  <mergeCells count="2">
    <mergeCell ref="A2:B2"/>
    <mergeCell ref="A12:B12"/>
  </mergeCells>
  <printOptions horizontalCentered="1"/>
  <pageMargins left="0" right="0" top="0.393700787401575" bottom="0.984251968503937" header="0.511811023622047" footer="0.51181102362204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showGridLines="0" showZeros="0" tabSelected="1" workbookViewId="0">
      <selection activeCell="D9" sqref="D9"/>
    </sheetView>
  </sheetViews>
  <sheetFormatPr defaultColWidth="7.25" defaultRowHeight="11.25"/>
  <cols>
    <col min="1" max="3" width="6.25" style="4" customWidth="1"/>
    <col min="4" max="4" width="22.125" style="4" customWidth="1"/>
    <col min="5" max="5" width="14.625" style="4" customWidth="1"/>
    <col min="6" max="10" width="12.625" style="4" customWidth="1"/>
    <col min="11" max="242" width="7.25" style="4" customWidth="1"/>
    <col min="243" max="16384" width="7.25" style="4"/>
  </cols>
  <sheetData>
    <row r="1" ht="25.5" customHeight="1" spans="1:10">
      <c r="A1" s="5" t="s">
        <v>181</v>
      </c>
      <c r="B1" s="5"/>
      <c r="C1" s="6"/>
      <c r="D1" s="7"/>
      <c r="E1" s="8"/>
      <c r="F1" s="9"/>
      <c r="G1" s="9"/>
      <c r="H1" s="9"/>
      <c r="I1" s="30"/>
      <c r="J1" s="9"/>
    </row>
    <row r="2" ht="25.5" customHeight="1" spans="1:10">
      <c r="A2" s="10" t="s">
        <v>182</v>
      </c>
      <c r="B2" s="10"/>
      <c r="C2" s="10"/>
      <c r="D2" s="10"/>
      <c r="E2" s="10"/>
      <c r="F2" s="10"/>
      <c r="G2" s="10"/>
      <c r="H2" s="10"/>
      <c r="I2" s="10"/>
      <c r="J2" s="10"/>
    </row>
    <row r="3" ht="25.5" customHeight="1" spans="1:10">
      <c r="A3" s="11" t="s">
        <v>2</v>
      </c>
      <c r="B3" s="11"/>
      <c r="C3" s="11"/>
      <c r="D3" s="11"/>
      <c r="E3" s="11"/>
      <c r="F3" s="9"/>
      <c r="G3" s="12"/>
      <c r="H3" s="12"/>
      <c r="I3" s="12"/>
      <c r="J3" s="31" t="s">
        <v>3</v>
      </c>
    </row>
    <row r="4" s="1" customFormat="1" ht="23.1" customHeight="1" spans="1:10">
      <c r="A4" s="13" t="s">
        <v>40</v>
      </c>
      <c r="B4" s="14"/>
      <c r="C4" s="14"/>
      <c r="D4" s="15" t="s">
        <v>41</v>
      </c>
      <c r="E4" s="15" t="s">
        <v>110</v>
      </c>
      <c r="F4" s="16" t="s">
        <v>76</v>
      </c>
      <c r="G4" s="16"/>
      <c r="H4" s="16"/>
      <c r="I4" s="32"/>
      <c r="J4" s="33" t="s">
        <v>77</v>
      </c>
    </row>
    <row r="5" s="1" customFormat="1" ht="30.6" customHeight="1" spans="1:10">
      <c r="A5" s="17" t="s">
        <v>42</v>
      </c>
      <c r="B5" s="18" t="s">
        <v>43</v>
      </c>
      <c r="C5" s="18" t="s">
        <v>44</v>
      </c>
      <c r="D5" s="15"/>
      <c r="E5" s="15"/>
      <c r="F5" s="19" t="s">
        <v>79</v>
      </c>
      <c r="G5" s="15" t="s">
        <v>80</v>
      </c>
      <c r="H5" s="15" t="s">
        <v>81</v>
      </c>
      <c r="I5" s="15" t="s">
        <v>82</v>
      </c>
      <c r="J5" s="34"/>
    </row>
    <row r="6" s="2" customFormat="1" ht="15" customHeight="1" spans="1:10">
      <c r="A6" s="20" t="s">
        <v>46</v>
      </c>
      <c r="B6" s="21" t="s">
        <v>46</v>
      </c>
      <c r="C6" s="21" t="s">
        <v>46</v>
      </c>
      <c r="D6" s="22" t="s">
        <v>183</v>
      </c>
      <c r="E6" s="23">
        <v>1</v>
      </c>
      <c r="F6" s="22">
        <v>2</v>
      </c>
      <c r="G6" s="23">
        <v>3</v>
      </c>
      <c r="H6" s="22">
        <v>4</v>
      </c>
      <c r="I6" s="23">
        <v>5</v>
      </c>
      <c r="J6" s="22">
        <v>6</v>
      </c>
    </row>
    <row r="7" s="3" customFormat="1" ht="23.1" customHeight="1" spans="1:10">
      <c r="A7" s="24"/>
      <c r="B7" s="25"/>
      <c r="C7" s="25"/>
      <c r="D7" s="26"/>
      <c r="E7" s="27"/>
      <c r="F7" s="28"/>
      <c r="G7" s="28"/>
      <c r="H7" s="28"/>
      <c r="I7" s="28"/>
      <c r="J7" s="28"/>
    </row>
    <row r="8" s="2" customFormat="1" ht="23.1" customHeight="1" spans="1:10">
      <c r="A8" s="24"/>
      <c r="B8" s="25"/>
      <c r="C8" s="25"/>
      <c r="D8" s="26"/>
      <c r="E8" s="27"/>
      <c r="F8" s="28"/>
      <c r="G8" s="28"/>
      <c r="H8" s="28"/>
      <c r="I8" s="28"/>
      <c r="J8" s="28"/>
    </row>
    <row r="9" s="2" customFormat="1" ht="23.1" customHeight="1" spans="1:10">
      <c r="A9" s="24"/>
      <c r="B9" s="25"/>
      <c r="C9" s="25"/>
      <c r="D9" s="26"/>
      <c r="E9" s="27"/>
      <c r="F9" s="28"/>
      <c r="G9" s="28"/>
      <c r="H9" s="28"/>
      <c r="I9" s="28"/>
      <c r="J9" s="28"/>
    </row>
    <row r="10" s="2" customFormat="1" ht="23.1" customHeight="1" spans="1:10">
      <c r="A10" s="24"/>
      <c r="B10" s="25"/>
      <c r="C10" s="25"/>
      <c r="D10" s="26"/>
      <c r="E10" s="27"/>
      <c r="F10" s="28"/>
      <c r="G10" s="28"/>
      <c r="H10" s="28"/>
      <c r="I10" s="28"/>
      <c r="J10" s="28"/>
    </row>
    <row r="11" s="2" customFormat="1" ht="23.1" customHeight="1" spans="1:10">
      <c r="A11" s="24"/>
      <c r="B11" s="25"/>
      <c r="C11" s="25"/>
      <c r="D11" s="26"/>
      <c r="E11" s="27"/>
      <c r="F11" s="28"/>
      <c r="G11" s="28"/>
      <c r="H11" s="28"/>
      <c r="I11" s="28"/>
      <c r="J11" s="28"/>
    </row>
    <row r="12" s="2" customFormat="1" ht="23.1" customHeight="1" spans="1:10">
      <c r="A12" s="24"/>
      <c r="B12" s="25"/>
      <c r="C12" s="25"/>
      <c r="D12" s="26"/>
      <c r="E12" s="27"/>
      <c r="F12" s="28"/>
      <c r="G12" s="28"/>
      <c r="H12" s="28"/>
      <c r="I12" s="28"/>
      <c r="J12" s="28"/>
    </row>
    <row r="13" s="2" customFormat="1" ht="23.1" customHeight="1" spans="1:10">
      <c r="A13" s="24"/>
      <c r="B13" s="25"/>
      <c r="C13" s="25"/>
      <c r="D13" s="26"/>
      <c r="E13" s="27"/>
      <c r="F13" s="28"/>
      <c r="G13" s="28"/>
      <c r="H13" s="28"/>
      <c r="I13" s="28"/>
      <c r="J13" s="28"/>
    </row>
    <row r="14" s="2" customFormat="1" ht="23.1" customHeight="1" spans="1:10">
      <c r="A14" s="24"/>
      <c r="B14" s="25"/>
      <c r="C14" s="25"/>
      <c r="D14" s="26"/>
      <c r="E14" s="27"/>
      <c r="F14" s="28"/>
      <c r="G14" s="28"/>
      <c r="H14" s="28"/>
      <c r="I14" s="28"/>
      <c r="J14" s="28"/>
    </row>
    <row r="15" s="2" customFormat="1" ht="23.1" customHeight="1" spans="1:10">
      <c r="A15" s="24"/>
      <c r="B15" s="25"/>
      <c r="C15" s="25"/>
      <c r="D15" s="26"/>
      <c r="E15" s="27"/>
      <c r="F15" s="28"/>
      <c r="G15" s="28"/>
      <c r="H15" s="28"/>
      <c r="I15" s="28"/>
      <c r="J15" s="28"/>
    </row>
    <row r="16" s="2" customFormat="1" ht="22.5" customHeight="1" spans="2:2">
      <c r="B16" s="29" t="s">
        <v>184</v>
      </c>
    </row>
    <row r="17" s="2" customFormat="1" ht="12"/>
    <row r="18" s="2" customFormat="1" ht="12"/>
    <row r="19" s="2" customFormat="1" ht="12"/>
  </sheetData>
  <sheetProtection formatCells="0" formatColumns="0" formatRows="0"/>
  <mergeCells count="6">
    <mergeCell ref="A1:B1"/>
    <mergeCell ref="A2:J2"/>
    <mergeCell ref="A3:E3"/>
    <mergeCell ref="D4:D5"/>
    <mergeCell ref="E4:E5"/>
    <mergeCell ref="J4:J5"/>
  </mergeCells>
  <printOptions horizontalCentered="1"/>
  <pageMargins left="0" right="0" top="0.393700787401575" bottom="0.393700787401575" header="0" footer="0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</vt:lpstr>
      <vt:lpstr>2</vt:lpstr>
      <vt:lpstr>3</vt:lpstr>
      <vt:lpstr>4</vt:lpstr>
      <vt:lpstr>5</vt:lpstr>
      <vt:lpstr>6 </vt:lpstr>
      <vt:lpstr>7 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从光宇</cp:lastModifiedBy>
  <dcterms:created xsi:type="dcterms:W3CDTF">2016-12-14T09:11:00Z</dcterms:created>
  <cp:lastPrinted>2019-08-27T09:14:00Z</cp:lastPrinted>
  <dcterms:modified xsi:type="dcterms:W3CDTF">2021-06-18T07:30:14Z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3149798</vt:i4>
  </property>
  <property fmtid="{D5CDD505-2E9C-101B-9397-08002B2CF9AE}" pid="3" name="ICV">
    <vt:lpwstr>CCAE81B7C47B4904AEFC447F05ACFB0B</vt:lpwstr>
  </property>
  <property fmtid="{D5CDD505-2E9C-101B-9397-08002B2CF9AE}" pid="4" name="KSOProductBuildVer">
    <vt:lpwstr>2052-11.1.0.10495</vt:lpwstr>
  </property>
</Properties>
</file>