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7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 " sheetId="11" r:id="rId6"/>
    <sheet name="7 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'2'!$A$1:$K$19</definedName>
    <definedName name="_xlnm.Print_Area" localSheetId="2">'3'!$A$1:$J$17</definedName>
    <definedName name="_xlnm.Print_Area" localSheetId="3">'4'!$A$1:$L$23</definedName>
    <definedName name="_xlnm.Print_Area" localSheetId="4">'5'!$A$1:$J$19</definedName>
    <definedName name="_xlnm.Print_Area" localSheetId="7">'8'!$A$1:$J$15</definedName>
    <definedName name="_xlnm.Print_Area" localSheetId="5">'6 '!$A$1:$H$34</definedName>
    <definedName name="_xlnm.Print_Area" localSheetId="6">'7 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7">'8'!$1:$6</definedName>
    <definedName name="_xlnm.Print_Titles" localSheetId="5">'6 '!$1:$5</definedName>
    <definedName name="_xlnm.Print_Titles" localSheetId="6">'7 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<sst xmlns="http://schemas.openxmlformats.org/spreadsheetml/2006/main" count="395" uniqueCount="185">
  <si>
    <t>预算01表</t>
  </si>
  <si>
    <r>
      <rPr>
        <b/>
        <sz val="20"/>
        <rFont val="宋体"/>
        <charset val="134"/>
      </rPr>
      <t xml:space="preserve"> 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</si>
  <si>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单位名称：信阳市浉河区工业和信息化局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</si>
  <si>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</si>
  <si>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</si>
  <si>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</si>
  <si>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</si>
  <si>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</si>
  <si>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</si>
  <si>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</si>
  <si>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</si>
  <si>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</si>
  <si>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</si>
  <si>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</si>
  <si>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</si>
  <si>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</si>
  <si>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</si>
  <si>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</si>
  <si>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</si>
  <si>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</si>
  <si>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</si>
  <si>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</si>
  <si>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</si>
  <si>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</si>
  <si>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</si>
  <si>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</si>
  <si>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</si>
  <si>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</si>
  <si>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</si>
  <si>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</si>
  <si>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</si>
  <si>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</si>
  <si>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</si>
  <si>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</si>
  <si>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</si>
  <si>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三、非税支出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</si>
  <si>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</si>
  <si>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</si>
  <si>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</si>
  <si>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</si>
  <si>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</si>
  <si>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</si>
  <si>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</si>
  <si>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</si>
  <si>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</si>
  <si>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</si>
  <si>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</si>
  <si>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</si>
  <si>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</si>
  <si>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</si>
  <si>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行政人员工资</t>
  </si>
  <si>
    <t>208</t>
  </si>
  <si>
    <t>养老保险</t>
  </si>
  <si>
    <t>209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</si>
  <si>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</t>
    </r>
  </si>
  <si>
    <t>职业年金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</si>
  <si>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</si>
  <si>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</si>
  <si>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医疗保险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</si>
  <si>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21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</si>
  <si>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</si>
  <si>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住房公积金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</si>
  <si>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</si>
  <si>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7</t>
    </r>
  </si>
  <si>
    <t>工伤保险</t>
  </si>
  <si>
    <t>失业保险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</si>
  <si>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3</t>
    </r>
  </si>
  <si>
    <t>生育保险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</si>
  <si>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8</t>
    </r>
  </si>
  <si>
    <t>遗属补助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</si>
  <si>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9</t>
    </r>
  </si>
  <si>
    <t>其他工业和信息产业监管支出</t>
  </si>
  <si>
    <t>其他支持中小企业发展和管理支出</t>
  </si>
  <si>
    <t>合  计</t>
  </si>
  <si>
    <t>预算03表</t>
  </si>
  <si>
    <t>2019年部门支出总体情况表</t>
  </si>
  <si>
    <t>基本支出</t>
  </si>
  <si>
    <t>项目支出</t>
  </si>
  <si>
    <t>非税支出</t>
  </si>
  <si>
    <t>小计</t>
  </si>
  <si>
    <t>工资福利支出</t>
  </si>
  <si>
    <t>商品服务支出</t>
  </si>
  <si>
    <t>对个人和家庭的补助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</si>
  <si>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</si>
  <si>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</si>
  <si>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</si>
  <si>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</si>
  <si>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</si>
  <si>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</si>
  <si>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</si>
  <si>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</si>
  <si>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</si>
  <si>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</si>
  <si>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</si>
  <si>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</si>
  <si>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</si>
  <si>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</si>
  <si>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</si>
  <si>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</si>
  <si>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</si>
  <si>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</si>
  <si>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</si>
  <si>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</si>
  <si>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</si>
  <si>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</si>
  <si>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</si>
  <si>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</si>
  <si>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</si>
  <si>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</si>
  <si>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</si>
  <si>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总计</t>
  </si>
  <si>
    <t>预算06表</t>
  </si>
  <si>
    <t>2019年一般公共预算基本支出情况表（部门经济分类）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</si>
  <si>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</si>
  <si>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</si>
  <si>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</si>
  <si>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</si>
  <si>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</si>
  <si>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</si>
  <si>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</si>
  <si>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</si>
  <si>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</si>
  <si>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</si>
  <si>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</si>
  <si>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</si>
  <si>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</si>
  <si>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</si>
  <si>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</si>
  <si>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</si>
  <si>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</si>
  <si>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</si>
  <si>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</si>
  <si>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</si>
  <si>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</si>
  <si>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</si>
  <si>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</si>
  <si>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</si>
  <si>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</si>
  <si>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</si>
  <si>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</si>
  <si>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</si>
  <si>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</si>
  <si>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</si>
  <si>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</si>
  <si>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</si>
  <si>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</si>
  <si>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</si>
  <si>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</si>
  <si>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</si>
  <si>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</si>
  <si>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</si>
  <si>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</si>
  <si>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</si>
  <si>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</si>
  <si>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</si>
  <si>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</si>
  <si>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</si>
  <si>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</si>
  <si>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</si>
  <si>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</si>
  <si>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</si>
  <si>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</si>
  <si>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</si>
  <si>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</si>
  <si>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</si>
  <si>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</si>
  <si>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</si>
  <si>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</si>
  <si>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</si>
  <si>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</si>
  <si>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</si>
  <si>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预算07表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</si>
  <si>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</si>
  <si>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</si>
  <si>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</si>
  <si>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</si>
  <si>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</si>
  <si>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</si>
  <si>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</si>
  <si>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</si>
  <si>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</si>
  <si>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</si>
  <si>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2019年政府性基金支出情况表</t>
  </si>
  <si>
    <t>未安排政府性基金支出，固为0.</t>
  </si>
  <si>
    <t>说明：工信局没有政府性基金收入，也没有使用政府性基金安排支出，故此表无数字。</t>
  </si>
</sst>
</file>

<file path=xl/styles.xml><?xml version="1.0" encoding="utf-8"?>
<styleSheet xmlns="http://schemas.openxmlformats.org/spreadsheetml/2006/main">
  <numFmts count="2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_-* #,##0_$_-;\-* #,##0_$_-;_-* &quot;-&quot;_$_-;_-@_-"/>
    <numFmt numFmtId="178" formatCode="_-* #,##0.00_$_-;\-* #,##0.00_$_-;_-* &quot;-&quot;??_$_-;_-@_-"/>
    <numFmt numFmtId="179" formatCode="_-&quot;$&quot;* #,##0_-;\-&quot;$&quot;* #,##0_-;_-&quot;$&quot;* &quot;-&quot;_-;_-@_-"/>
    <numFmt numFmtId="180" formatCode="0;_琀"/>
    <numFmt numFmtId="181" formatCode="#,##0;\(#,##0\)"/>
    <numFmt numFmtId="182" formatCode="#,##0;\-#,##0;&quot;-&quot;"/>
    <numFmt numFmtId="183" formatCode="_(&quot;$&quot;* #,##0.00_);_(&quot;$&quot;* \(#,##0.00\);_(&quot;$&quot;* &quot;-&quot;??_);_(@_)"/>
    <numFmt numFmtId="184" formatCode="\$#,##0.00;\(\$#,##0.00\)"/>
    <numFmt numFmtId="185" formatCode="_-* #,##0&quot;$&quot;_-;\-* #,##0&quot;$&quot;_-;_-* &quot;-&quot;&quot;$&quot;_-;_-@_-"/>
    <numFmt numFmtId="186" formatCode="yyyy&quot;年&quot;m&quot;月&quot;d&quot;日&quot;;@"/>
    <numFmt numFmtId="187" formatCode="#,##0.0_);[Red]\(#,##0.0\)"/>
    <numFmt numFmtId="188" formatCode="\$#,##0;\(\$#,##0\)"/>
    <numFmt numFmtId="189" formatCode="#,##0.0"/>
    <numFmt numFmtId="190" formatCode="0.0"/>
    <numFmt numFmtId="191" formatCode="_-* #,##0.00&quot;$&quot;_-;\-* #,##0.00&quot;$&quot;_-;_-* &quot;-&quot;??&quot;$&quot;_-;_-@_-"/>
    <numFmt numFmtId="192" formatCode="#,##0.00_);[Red]\(#,##0.00\)"/>
    <numFmt numFmtId="193" formatCode="0000"/>
    <numFmt numFmtId="194" formatCode="00"/>
    <numFmt numFmtId="195" formatCode="#,##0.0_ "/>
    <numFmt numFmtId="196" formatCode="0.00_);[Red]\(0.00\)"/>
    <numFmt numFmtId="197" formatCode="#,##0.00_ "/>
    <numFmt numFmtId="198" formatCode="0.0_);[Red]\(0.0\)"/>
  </numFmts>
  <fonts count="5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微软雅黑"/>
      <charset val="134"/>
    </font>
    <font>
      <b/>
      <sz val="12"/>
      <color indexed="8"/>
      <name val="宋体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Courier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17"/>
      <name val="微软雅黑"/>
      <charset val="134"/>
    </font>
    <font>
      <sz val="12"/>
      <name val="바탕체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2"/>
        <bgColor indexed="52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2" borderId="19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0" borderId="18" applyNumberFormat="0" applyFont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4" fillId="18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31" fillId="21" borderId="2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21" borderId="19" applyNumberFormat="0" applyAlignment="0" applyProtection="0">
      <alignment vertical="center"/>
    </xf>
    <xf numFmtId="0" fontId="38" fillId="30" borderId="2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180" fontId="34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8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4" fillId="34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9" borderId="0" applyNumberFormat="0" applyBorder="0" applyAlignment="0" applyProtection="0"/>
    <xf numFmtId="0" fontId="19" fillId="28" borderId="0" applyNumberFormat="0" applyBorder="0" applyAlignment="0" applyProtection="0"/>
    <xf numFmtId="0" fontId="19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9" borderId="0" applyNumberFormat="0" applyBorder="0" applyAlignment="0" applyProtection="0"/>
    <xf numFmtId="0" fontId="17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8" borderId="0" applyNumberFormat="0" applyBorder="0" applyAlignment="0" applyProtection="0"/>
    <xf numFmtId="0" fontId="19" fillId="29" borderId="0" applyNumberFormat="0" applyBorder="0" applyAlignment="0" applyProtection="0"/>
    <xf numFmtId="0" fontId="19" fillId="35" borderId="0" applyNumberFormat="0" applyBorder="0" applyAlignment="0" applyProtection="0"/>
    <xf numFmtId="41" fontId="8" fillId="0" borderId="0" applyFont="0" applyFill="0" applyBorder="0" applyAlignment="0" applyProtection="0"/>
    <xf numFmtId="0" fontId="14" fillId="36" borderId="0" applyNumberFormat="0" applyBorder="0" applyAlignment="0" applyProtection="0"/>
    <xf numFmtId="0" fontId="0" fillId="0" borderId="0"/>
    <xf numFmtId="0" fontId="14" fillId="41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24" fillId="18" borderId="0" applyNumberFormat="0" applyBorder="0" applyAlignment="0" applyProtection="0"/>
    <xf numFmtId="0" fontId="14" fillId="5" borderId="0" applyNumberFormat="0" applyBorder="0" applyAlignment="0" applyProtection="0"/>
    <xf numFmtId="182" fontId="43" fillId="0" borderId="0" applyFill="0" applyBorder="0" applyAlignment="0"/>
    <xf numFmtId="41" fontId="13" fillId="0" borderId="0" applyFont="0" applyFill="0" applyBorder="0" applyAlignment="0" applyProtection="0"/>
    <xf numFmtId="181" fontId="8" fillId="0" borderId="0"/>
    <xf numFmtId="0" fontId="17" fillId="6" borderId="0" applyNumberFormat="0" applyBorder="0" applyAlignment="0" applyProtection="0"/>
    <xf numFmtId="0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41" fillId="40" borderId="0" applyNumberFormat="0" applyBorder="0" applyAlignment="0" applyProtection="0"/>
    <xf numFmtId="183" fontId="13" fillId="0" borderId="0" applyFont="0" applyFill="0" applyBorder="0" applyAlignment="0" applyProtection="0"/>
    <xf numFmtId="184" fontId="8" fillId="0" borderId="0"/>
    <xf numFmtId="0" fontId="16" fillId="0" borderId="0" applyProtection="0"/>
    <xf numFmtId="186" fontId="34" fillId="0" borderId="0" applyFont="0" applyFill="0" applyBorder="0" applyAlignment="0" applyProtection="0"/>
    <xf numFmtId="188" fontId="8" fillId="0" borderId="0"/>
    <xf numFmtId="2" fontId="16" fillId="0" borderId="0" applyProtection="0"/>
    <xf numFmtId="38" fontId="45" fillId="21" borderId="0" applyNumberFormat="0" applyBorder="0" applyAlignment="0" applyProtection="0"/>
    <xf numFmtId="0" fontId="46" fillId="0" borderId="26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Protection="0"/>
    <xf numFmtId="0" fontId="46" fillId="0" borderId="0" applyProtection="0"/>
    <xf numFmtId="10" fontId="45" fillId="4" borderId="3" applyNumberFormat="0" applyBorder="0" applyAlignment="0" applyProtection="0"/>
    <xf numFmtId="0" fontId="17" fillId="6" borderId="0" applyNumberFormat="0" applyBorder="0" applyAlignment="0" applyProtection="0"/>
    <xf numFmtId="37" fontId="49" fillId="0" borderId="0"/>
    <xf numFmtId="0" fontId="42" fillId="0" borderId="0"/>
    <xf numFmtId="0" fontId="50" fillId="0" borderId="0"/>
    <xf numFmtId="0" fontId="51" fillId="0" borderId="0"/>
    <xf numFmtId="10" fontId="13" fillId="0" borderId="0" applyFont="0" applyFill="0" applyBorder="0" applyAlignment="0" applyProtection="0"/>
    <xf numFmtId="1" fontId="13" fillId="0" borderId="0"/>
    <xf numFmtId="0" fontId="16" fillId="0" borderId="27" applyProtection="0"/>
    <xf numFmtId="9" fontId="34" fillId="0" borderId="0" applyFont="0" applyFill="0" applyBorder="0" applyAlignment="0" applyProtection="0"/>
    <xf numFmtId="0" fontId="0" fillId="0" borderId="0">
      <alignment vertical="center"/>
    </xf>
    <xf numFmtId="0" fontId="27" fillId="0" borderId="3">
      <alignment horizontal="distributed" vertical="center" wrapText="1"/>
    </xf>
    <xf numFmtId="0" fontId="2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4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0" fillId="0" borderId="0"/>
    <xf numFmtId="0" fontId="24" fillId="18" borderId="0" applyNumberFormat="0" applyBorder="0" applyAlignment="0" applyProtection="0"/>
    <xf numFmtId="40" fontId="44" fillId="0" borderId="0" applyFon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4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85" fontId="29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3" fillId="0" borderId="0"/>
    <xf numFmtId="0" fontId="0" fillId="0" borderId="0"/>
    <xf numFmtId="0" fontId="0" fillId="0" borderId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/>
    <xf numFmtId="190" fontId="27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5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7" fillId="6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5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2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0" borderId="0"/>
    <xf numFmtId="0" fontId="41" fillId="33" borderId="0" applyNumberFormat="0" applyBorder="0" applyAlignment="0" applyProtection="0"/>
    <xf numFmtId="0" fontId="41" fillId="39" borderId="0" applyNumberFormat="0" applyBorder="0" applyAlignment="0" applyProtection="0"/>
    <xf numFmtId="1" fontId="27" fillId="0" borderId="3">
      <alignment vertical="center"/>
      <protection locked="0"/>
    </xf>
    <xf numFmtId="0" fontId="48" fillId="0" borderId="0"/>
    <xf numFmtId="0" fontId="44" fillId="0" borderId="0" applyFont="0" applyFill="0" applyBorder="0" applyAlignment="0" applyProtection="0"/>
    <xf numFmtId="0" fontId="13" fillId="0" borderId="0"/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38" fontId="44" fillId="0" borderId="0" applyFont="0" applyFill="0" applyBorder="0" applyAlignment="0" applyProtection="0"/>
    <xf numFmtId="0" fontId="53" fillId="0" borderId="0"/>
  </cellStyleXfs>
  <cellXfs count="261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87" fontId="2" fillId="0" borderId="0" xfId="190" applyNumberFormat="1" applyFont="1" applyFill="1" applyAlignment="1" applyProtection="1">
      <alignment horizontal="left" vertical="center"/>
    </xf>
    <xf numFmtId="193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7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4" fontId="2" fillId="0" borderId="1" xfId="190" applyNumberFormat="1" applyFont="1" applyFill="1" applyBorder="1" applyAlignment="1" applyProtection="1"/>
    <xf numFmtId="187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94" fontId="1" fillId="0" borderId="3" xfId="192" applyNumberFormat="1" applyFont="1" applyFill="1" applyBorder="1" applyAlignment="1" applyProtection="1">
      <alignment horizontal="center" vertical="center"/>
    </xf>
    <xf numFmtId="193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94" fontId="2" fillId="0" borderId="6" xfId="190" applyNumberFormat="1" applyFont="1" applyFill="1" applyBorder="1" applyAlignment="1" applyProtection="1">
      <alignment horizontal="center" vertical="center"/>
    </xf>
    <xf numFmtId="193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87" fontId="2" fillId="0" borderId="3" xfId="190" applyNumberFormat="1" applyFont="1" applyFill="1" applyBorder="1" applyAlignment="1" applyProtection="1">
      <alignment horizontal="right" vertical="center" wrapText="1"/>
    </xf>
    <xf numFmtId="0" fontId="0" fillId="0" borderId="0" xfId="190" applyFont="1"/>
    <xf numFmtId="195" fontId="2" fillId="0" borderId="0" xfId="190" applyNumberFormat="1" applyFont="1" applyFill="1" applyAlignment="1" applyProtection="1">
      <alignment vertical="center"/>
    </xf>
    <xf numFmtId="187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7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6" fontId="1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19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196" fontId="2" fillId="0" borderId="3" xfId="0" applyNumberFormat="1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76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6" fontId="1" fillId="0" borderId="3" xfId="188" applyNumberFormat="1" applyFont="1" applyFill="1" applyBorder="1" applyAlignment="1" applyProtection="1">
      <alignment horizontal="center" vertical="center" wrapText="1"/>
    </xf>
    <xf numFmtId="192" fontId="1" fillId="0" borderId="3" xfId="188" applyNumberFormat="1" applyFont="1" applyFill="1" applyBorder="1" applyAlignment="1" applyProtection="1">
      <alignment horizontal="center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196" fontId="2" fillId="0" borderId="3" xfId="188" applyNumberFormat="1" applyFont="1" applyFill="1" applyBorder="1" applyAlignment="1" applyProtection="1">
      <alignment horizontal="center" vertical="center" wrapText="1"/>
    </xf>
    <xf numFmtId="192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3" xfId="188" applyFont="1" applyBorder="1"/>
    <xf numFmtId="196" fontId="2" fillId="0" borderId="3" xfId="188" applyNumberFormat="1" applyFont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/>
    <xf numFmtId="0" fontId="0" fillId="0" borderId="0" xfId="190" applyFont="1" applyFill="1"/>
    <xf numFmtId="194" fontId="2" fillId="3" borderId="1" xfId="190" applyNumberFormat="1" applyFont="1" applyFill="1" applyBorder="1" applyAlignment="1" applyProtection="1"/>
    <xf numFmtId="194" fontId="0" fillId="0" borderId="6" xfId="190" applyNumberFormat="1" applyFont="1" applyFill="1" applyBorder="1" applyAlignment="1" applyProtection="1">
      <alignment horizontal="center" vertical="center"/>
    </xf>
    <xf numFmtId="193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49" fontId="2" fillId="0" borderId="3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Fill="1" applyBorder="1" applyAlignment="1" applyProtection="1">
      <alignment horizontal="center" vertical="center" wrapText="1"/>
    </xf>
    <xf numFmtId="197" fontId="2" fillId="0" borderId="3" xfId="192" applyNumberFormat="1" applyFont="1" applyFill="1" applyBorder="1" applyAlignment="1" applyProtection="1">
      <alignment horizontal="center" vertical="center" wrapText="1"/>
    </xf>
    <xf numFmtId="197" fontId="2" fillId="0" borderId="9" xfId="192" applyNumberFormat="1" applyFont="1" applyFill="1" applyBorder="1" applyAlignment="1" applyProtection="1">
      <alignment horizontal="center" vertical="center" wrapText="1"/>
    </xf>
    <xf numFmtId="197" fontId="2" fillId="0" borderId="4" xfId="192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197" fontId="2" fillId="0" borderId="5" xfId="192" applyNumberFormat="1" applyFont="1" applyFill="1" applyBorder="1" applyAlignment="1" applyProtection="1">
      <alignment horizontal="center" vertical="center" wrapText="1"/>
    </xf>
    <xf numFmtId="197" fontId="1" fillId="0" borderId="3" xfId="192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/>
    </xf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87" fontId="2" fillId="0" borderId="0" xfId="192" applyNumberFormat="1" applyFont="1" applyFill="1" applyAlignment="1" applyProtection="1">
      <alignment horizontal="left" vertical="center"/>
    </xf>
    <xf numFmtId="193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87" fontId="2" fillId="0" borderId="0" xfId="192" applyNumberFormat="1" applyFont="1" applyFill="1" applyAlignment="1" applyProtection="1">
      <alignment vertical="center"/>
    </xf>
    <xf numFmtId="195" fontId="2" fillId="0" borderId="0" xfId="192" applyNumberFormat="1" applyFont="1" applyFill="1" applyAlignment="1" applyProtection="1">
      <alignment vertical="center"/>
    </xf>
    <xf numFmtId="176" fontId="4" fillId="0" borderId="0" xfId="187" applyNumberFormat="1" applyFont="1" applyFill="1" applyAlignment="1" applyProtection="1">
      <alignment horizontal="center" vertical="center" wrapText="1"/>
    </xf>
    <xf numFmtId="176" fontId="2" fillId="0" borderId="1" xfId="187" applyNumberFormat="1" applyFont="1" applyFill="1" applyBorder="1" applyAlignment="1" applyProtection="1">
      <alignment horizontal="left" vertical="center" wrapText="1"/>
    </xf>
    <xf numFmtId="176" fontId="2" fillId="0" borderId="1" xfId="187" applyNumberFormat="1" applyFont="1" applyFill="1" applyBorder="1" applyAlignment="1" applyProtection="1">
      <alignment vertical="center" wrapText="1"/>
    </xf>
    <xf numFmtId="176" fontId="4" fillId="0" borderId="1" xfId="187" applyNumberFormat="1" applyFont="1" applyFill="1" applyBorder="1" applyAlignment="1" applyProtection="1">
      <alignment vertical="center" wrapText="1"/>
    </xf>
    <xf numFmtId="176" fontId="1" fillId="0" borderId="9" xfId="187" applyNumberFormat="1" applyFont="1" applyFill="1" applyBorder="1" applyAlignment="1" applyProtection="1">
      <alignment horizontal="center" vertical="center" wrapText="1"/>
    </xf>
    <xf numFmtId="176" fontId="1" fillId="0" borderId="4" xfId="187" applyNumberFormat="1" applyFont="1" applyFill="1" applyBorder="1" applyAlignment="1" applyProtection="1">
      <alignment horizontal="center" vertical="center" wrapText="1"/>
    </xf>
    <xf numFmtId="176" fontId="1" fillId="0" borderId="5" xfId="187" applyNumberFormat="1" applyFont="1" applyFill="1" applyBorder="1" applyAlignment="1" applyProtection="1">
      <alignment horizontal="center" vertical="center" wrapText="1"/>
    </xf>
    <xf numFmtId="176" fontId="1" fillId="0" borderId="3" xfId="187" applyNumberFormat="1" applyFont="1" applyFill="1" applyBorder="1" applyAlignment="1" applyProtection="1">
      <alignment horizontal="centerContinuous" vertical="center"/>
    </xf>
    <xf numFmtId="176" fontId="1" fillId="0" borderId="6" xfId="187" applyNumberFormat="1" applyFont="1" applyFill="1" applyBorder="1" applyAlignment="1" applyProtection="1">
      <alignment horizontal="centerContinuous" vertical="center"/>
    </xf>
    <xf numFmtId="176" fontId="1" fillId="0" borderId="10" xfId="187" applyNumberFormat="1" applyFont="1" applyFill="1" applyBorder="1" applyAlignment="1" applyProtection="1">
      <alignment horizontal="center" vertical="center" wrapText="1"/>
    </xf>
    <xf numFmtId="176" fontId="1" fillId="0" borderId="11" xfId="187" applyNumberFormat="1" applyFont="1" applyFill="1" applyBorder="1" applyAlignment="1" applyProtection="1">
      <alignment horizontal="center" vertical="center" wrapText="1"/>
    </xf>
    <xf numFmtId="176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87" fontId="1" fillId="0" borderId="3" xfId="187" applyNumberFormat="1" applyFont="1" applyFill="1" applyBorder="1" applyAlignment="1" applyProtection="1">
      <alignment horizontal="centerContinuous" vertical="center"/>
    </xf>
    <xf numFmtId="176" fontId="1" fillId="0" borderId="12" xfId="187" applyNumberFormat="1" applyFont="1" applyFill="1" applyBorder="1" applyAlignment="1" applyProtection="1">
      <alignment horizontal="center" vertical="center" wrapText="1"/>
    </xf>
    <xf numFmtId="176" fontId="1" fillId="0" borderId="13" xfId="187" applyNumberFormat="1" applyFont="1" applyFill="1" applyBorder="1" applyAlignment="1" applyProtection="1">
      <alignment horizontal="center" vertical="center" wrapText="1"/>
    </xf>
    <xf numFmtId="176" fontId="1" fillId="0" borderId="10" xfId="187" applyNumberFormat="1" applyFont="1" applyFill="1" applyBorder="1" applyAlignment="1" applyProtection="1">
      <alignment horizontal="center" vertical="center"/>
    </xf>
    <xf numFmtId="187" fontId="1" fillId="0" borderId="9" xfId="187" applyNumberFormat="1" applyFont="1" applyFill="1" applyBorder="1" applyAlignment="1" applyProtection="1">
      <alignment horizontal="center" vertical="center"/>
    </xf>
    <xf numFmtId="187" fontId="1" fillId="0" borderId="4" xfId="187" applyNumberFormat="1" applyFont="1" applyFill="1" applyBorder="1" applyAlignment="1" applyProtection="1">
      <alignment horizontal="center" vertical="center"/>
    </xf>
    <xf numFmtId="176" fontId="1" fillId="0" borderId="14" xfId="187" applyNumberFormat="1" applyFont="1" applyFill="1" applyBorder="1" applyAlignment="1" applyProtection="1">
      <alignment horizontal="center" vertical="center" wrapText="1"/>
    </xf>
    <xf numFmtId="176" fontId="1" fillId="0" borderId="15" xfId="187" applyNumberFormat="1" applyFont="1" applyFill="1" applyBorder="1" applyAlignment="1" applyProtection="1">
      <alignment horizontal="center" vertical="center" wrapText="1"/>
    </xf>
    <xf numFmtId="187" fontId="1" fillId="0" borderId="3" xfId="187" applyNumberFormat="1" applyFont="1" applyFill="1" applyBorder="1" applyAlignment="1" applyProtection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96" fontId="2" fillId="0" borderId="3" xfId="187" applyNumberFormat="1" applyFont="1" applyFill="1" applyBorder="1" applyAlignment="1" applyProtection="1">
      <alignment horizontal="center" vertical="center" wrapText="1"/>
    </xf>
    <xf numFmtId="0" fontId="2" fillId="0" borderId="5" xfId="141" applyFont="1" applyFill="1" applyBorder="1">
      <alignment vertical="center"/>
    </xf>
    <xf numFmtId="197" fontId="2" fillId="0" borderId="3" xfId="187" applyNumberFormat="1" applyFont="1" applyFill="1" applyBorder="1" applyAlignment="1">
      <alignment horizontal="center" vertical="center" wrapText="1"/>
    </xf>
    <xf numFmtId="0" fontId="2" fillId="0" borderId="7" xfId="187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7" fontId="2" fillId="0" borderId="3" xfId="187" applyNumberFormat="1" applyFont="1" applyFill="1" applyBorder="1" applyAlignment="1" applyProtection="1">
      <alignment horizontal="center" vertical="center" wrapText="1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/>
    <xf numFmtId="196" fontId="2" fillId="0" borderId="3" xfId="187" applyNumberFormat="1" applyFont="1" applyFill="1" applyBorder="1" applyAlignment="1">
      <alignment horizontal="center"/>
    </xf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6" fontId="2" fillId="0" borderId="3" xfId="187" applyNumberFormat="1" applyFont="1" applyFill="1" applyBorder="1" applyAlignment="1">
      <alignment horizontal="center" vertical="center" wrapText="1"/>
    </xf>
    <xf numFmtId="197" fontId="2" fillId="0" borderId="3" xfId="187" applyNumberFormat="1" applyFont="1" applyFill="1" applyBorder="1" applyAlignment="1">
      <alignment horizontal="center" vertical="center"/>
    </xf>
    <xf numFmtId="176" fontId="2" fillId="0" borderId="9" xfId="187" applyNumberFormat="1" applyFont="1" applyFill="1" applyBorder="1" applyAlignment="1" applyProtection="1">
      <alignment horizontal="center" vertical="center" wrapText="1"/>
    </xf>
    <xf numFmtId="176" fontId="2" fillId="0" borderId="5" xfId="187" applyNumberFormat="1" applyFont="1" applyFill="1" applyBorder="1" applyAlignment="1" applyProtection="1">
      <alignment horizontal="center" vertical="center" wrapText="1"/>
    </xf>
    <xf numFmtId="196" fontId="1" fillId="0" borderId="3" xfId="187" applyNumberFormat="1" applyFont="1" applyFill="1" applyBorder="1" applyAlignment="1">
      <alignment horizontal="center" vertical="center"/>
    </xf>
    <xf numFmtId="0" fontId="2" fillId="0" borderId="3" xfId="141" applyFont="1" applyFill="1" applyBorder="1" applyAlignment="1">
      <alignment horizontal="center" vertical="center"/>
    </xf>
    <xf numFmtId="197" fontId="1" fillId="0" borderId="3" xfId="187" applyNumberFormat="1" applyFont="1" applyFill="1" applyBorder="1" applyAlignment="1">
      <alignment horizontal="center" vertical="center" wrapText="1"/>
    </xf>
    <xf numFmtId="0" fontId="0" fillId="0" borderId="0" xfId="187" applyFont="1" applyAlignment="1">
      <alignment wrapText="1"/>
    </xf>
    <xf numFmtId="0" fontId="6" fillId="0" borderId="0" xfId="187" applyFont="1"/>
    <xf numFmtId="187" fontId="2" fillId="0" borderId="0" xfId="192" applyNumberFormat="1" applyFont="1" applyFill="1" applyAlignment="1" applyProtection="1">
      <alignment horizontal="right" vertical="center"/>
    </xf>
    <xf numFmtId="176" fontId="2" fillId="0" borderId="1" xfId="187" applyNumberFormat="1" applyFont="1" applyFill="1" applyBorder="1" applyAlignment="1" applyProtection="1">
      <alignment horizontal="right" wrapText="1"/>
    </xf>
    <xf numFmtId="187" fontId="1" fillId="0" borderId="5" xfId="187" applyNumberFormat="1" applyFont="1" applyFill="1" applyBorder="1" applyAlignment="1" applyProtection="1">
      <alignment horizontal="center" vertical="center"/>
    </xf>
    <xf numFmtId="49" fontId="1" fillId="4" borderId="6" xfId="187" applyNumberFormat="1" applyFont="1" applyFill="1" applyBorder="1" applyAlignment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4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0" fontId="7" fillId="0" borderId="0" xfId="192" applyFont="1"/>
    <xf numFmtId="0" fontId="2" fillId="0" borderId="0" xfId="192" applyFont="1"/>
    <xf numFmtId="194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94" fontId="2" fillId="0" borderId="1" xfId="192" applyNumberFormat="1" applyFont="1" applyFill="1" applyBorder="1" applyAlignment="1" applyProtection="1"/>
    <xf numFmtId="194" fontId="2" fillId="3" borderId="1" xfId="192" applyNumberFormat="1" applyFont="1" applyFill="1" applyBorder="1" applyAlignment="1" applyProtection="1"/>
    <xf numFmtId="187" fontId="2" fillId="0" borderId="1" xfId="192" applyNumberFormat="1" applyFont="1" applyFill="1" applyBorder="1" applyAlignment="1" applyProtection="1">
      <alignment vertical="center"/>
    </xf>
    <xf numFmtId="194" fontId="2" fillId="0" borderId="6" xfId="192" applyNumberFormat="1" applyFont="1" applyFill="1" applyBorder="1" applyAlignment="1" applyProtection="1">
      <alignment horizontal="center" vertical="center"/>
    </xf>
    <xf numFmtId="193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2" fillId="0" borderId="7" xfId="192" applyNumberFormat="1" applyFont="1" applyFill="1" applyBorder="1" applyAlignment="1" applyProtection="1">
      <alignment horizontal="center" vertical="center"/>
    </xf>
    <xf numFmtId="0" fontId="2" fillId="0" borderId="6" xfId="192" applyNumberFormat="1" applyFont="1" applyFill="1" applyBorder="1" applyAlignment="1" applyProtection="1">
      <alignment horizontal="center" vertical="center"/>
    </xf>
    <xf numFmtId="197" fontId="8" fillId="0" borderId="3" xfId="192" applyNumberFormat="1" applyFont="1" applyFill="1" applyBorder="1" applyAlignment="1" applyProtection="1">
      <alignment horizontal="center" vertical="center" wrapText="1"/>
    </xf>
    <xf numFmtId="197" fontId="8" fillId="0" borderId="9" xfId="192" applyNumberFormat="1" applyFont="1" applyFill="1" applyBorder="1" applyAlignment="1" applyProtection="1">
      <alignment horizontal="center" vertical="center" wrapText="1"/>
    </xf>
    <xf numFmtId="197" fontId="8" fillId="0" borderId="4" xfId="192" applyNumberFormat="1" applyFont="1" applyFill="1" applyBorder="1" applyAlignment="1" applyProtection="1">
      <alignment horizontal="center" vertical="center" wrapText="1"/>
    </xf>
    <xf numFmtId="197" fontId="8" fillId="0" borderId="5" xfId="192" applyNumberFormat="1" applyFont="1" applyFill="1" applyBorder="1" applyAlignment="1" applyProtection="1">
      <alignment horizontal="center" vertical="center" wrapText="1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7" fontId="9" fillId="0" borderId="3" xfId="192" applyNumberFormat="1" applyFont="1" applyFill="1" applyBorder="1" applyAlignment="1" applyProtection="1">
      <alignment horizontal="center" vertical="center" wrapText="1"/>
    </xf>
    <xf numFmtId="10" fontId="3" fillId="0" borderId="0" xfId="15" applyNumberFormat="1" applyFont="1" applyFill="1" applyBorder="1" applyAlignment="1" applyProtection="1"/>
    <xf numFmtId="187" fontId="2" fillId="0" borderId="0" xfId="192" applyNumberFormat="1" applyFont="1" applyFill="1" applyAlignment="1" applyProtection="1">
      <alignment horizontal="right"/>
    </xf>
    <xf numFmtId="0" fontId="2" fillId="0" borderId="3" xfId="192" applyNumberFormat="1" applyFont="1" applyFill="1" applyBorder="1" applyAlignment="1" applyProtection="1">
      <alignment horizontal="center" vertical="center"/>
    </xf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87" fontId="2" fillId="0" borderId="0" xfId="191" applyNumberFormat="1" applyFont="1" applyFill="1" applyAlignment="1" applyProtection="1">
      <alignment horizontal="right" vertical="center"/>
    </xf>
    <xf numFmtId="194" fontId="3" fillId="0" borderId="0" xfId="191" applyNumberFormat="1" applyFont="1" applyFill="1" applyAlignment="1" applyProtection="1">
      <alignment horizontal="center" vertical="center" wrapText="1"/>
    </xf>
    <xf numFmtId="193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87" fontId="2" fillId="4" borderId="0" xfId="191" applyNumberFormat="1" applyFont="1" applyFill="1" applyAlignment="1" applyProtection="1">
      <alignment vertical="center" wrapText="1"/>
    </xf>
    <xf numFmtId="194" fontId="4" fillId="0" borderId="0" xfId="191" applyNumberFormat="1" applyFont="1" applyFill="1" applyAlignment="1" applyProtection="1">
      <alignment horizontal="center" vertical="center"/>
    </xf>
    <xf numFmtId="194" fontId="2" fillId="2" borderId="1" xfId="191" applyNumberFormat="1" applyFont="1" applyFill="1" applyBorder="1" applyAlignment="1" applyProtection="1"/>
    <xf numFmtId="194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187" fontId="1" fillId="0" borderId="4" xfId="184" applyNumberFormat="1" applyFont="1" applyFill="1" applyBorder="1" applyAlignment="1" applyProtection="1">
      <alignment horizontal="center" vertical="center" wrapText="1"/>
    </xf>
    <xf numFmtId="194" fontId="1" fillId="0" borderId="3" xfId="191" applyNumberFormat="1" applyFont="1" applyFill="1" applyBorder="1" applyAlignment="1" applyProtection="1">
      <alignment horizontal="center" vertical="center"/>
    </xf>
    <xf numFmtId="193" fontId="1" fillId="0" borderId="3" xfId="191" applyNumberFormat="1" applyFont="1" applyFill="1" applyBorder="1" applyAlignment="1" applyProtection="1">
      <alignment horizontal="center" vertical="center"/>
    </xf>
    <xf numFmtId="193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4" fontId="2" fillId="0" borderId="6" xfId="191" applyNumberFormat="1" applyFont="1" applyFill="1" applyBorder="1" applyAlignment="1" applyProtection="1">
      <alignment horizontal="center" vertical="center"/>
    </xf>
    <xf numFmtId="193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197" fontId="8" fillId="0" borderId="3" xfId="191" applyNumberFormat="1" applyFont="1" applyFill="1" applyBorder="1" applyAlignment="1" applyProtection="1">
      <alignment horizontal="center" vertical="center" wrapText="1"/>
    </xf>
    <xf numFmtId="197" fontId="2" fillId="0" borderId="3" xfId="191" applyNumberFormat="1" applyFont="1" applyFill="1" applyBorder="1" applyAlignment="1" applyProtection="1">
      <alignment horizontal="center" vertical="center" wrapText="1"/>
    </xf>
    <xf numFmtId="197" fontId="9" fillId="0" borderId="3" xfId="191" applyNumberFormat="1" applyFont="1" applyFill="1" applyBorder="1" applyAlignment="1" applyProtection="1">
      <alignment horizontal="center" vertical="center" wrapText="1"/>
    </xf>
    <xf numFmtId="187" fontId="2" fillId="4" borderId="0" xfId="191" applyNumberFormat="1" applyFont="1" applyFill="1" applyBorder="1" applyAlignment="1" applyProtection="1">
      <alignment horizontal="right"/>
    </xf>
    <xf numFmtId="187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97" fontId="2" fillId="0" borderId="3" xfId="191" applyNumberFormat="1" applyFont="1" applyFill="1" applyBorder="1" applyAlignment="1">
      <alignment horizontal="center" vertical="center" wrapText="1"/>
    </xf>
    <xf numFmtId="0" fontId="7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87" fontId="2" fillId="0" borderId="0" xfId="191" applyNumberFormat="1" applyFont="1" applyFill="1" applyAlignment="1" applyProtection="1">
      <alignment horizontal="left" vertical="center"/>
    </xf>
    <xf numFmtId="176" fontId="2" fillId="0" borderId="0" xfId="184" applyNumberFormat="1" applyFont="1" applyFill="1" applyAlignment="1" applyProtection="1">
      <alignment horizontal="right" vertical="center"/>
    </xf>
    <xf numFmtId="187" fontId="2" fillId="0" borderId="0" xfId="184" applyNumberFormat="1" applyFont="1" applyFill="1" applyAlignment="1" applyProtection="1">
      <alignment horizontal="right" vertical="center"/>
    </xf>
    <xf numFmtId="187" fontId="2" fillId="0" borderId="0" xfId="184" applyNumberFormat="1" applyFont="1" applyFill="1" applyAlignment="1" applyProtection="1">
      <alignment vertical="center"/>
    </xf>
    <xf numFmtId="176" fontId="4" fillId="0" borderId="0" xfId="184" applyNumberFormat="1" applyFont="1" applyFill="1" applyAlignment="1" applyProtection="1">
      <alignment horizontal="center" vertical="center"/>
    </xf>
    <xf numFmtId="187" fontId="2" fillId="0" borderId="0" xfId="184" applyNumberFormat="1" applyFont="1" applyFill="1" applyAlignment="1" applyProtection="1">
      <alignment horizontal="center"/>
    </xf>
    <xf numFmtId="187" fontId="2" fillId="0" borderId="0" xfId="184" applyNumberFormat="1" applyFont="1" applyFill="1" applyAlignment="1" applyProtection="1">
      <alignment horizontal="center" vertical="center"/>
    </xf>
    <xf numFmtId="176" fontId="1" fillId="0" borderId="3" xfId="184" applyNumberFormat="1" applyFont="1" applyFill="1" applyBorder="1" applyAlignment="1" applyProtection="1">
      <alignment horizontal="centerContinuous" vertical="center"/>
    </xf>
    <xf numFmtId="176" fontId="1" fillId="0" borderId="6" xfId="184" applyNumberFormat="1" applyFont="1" applyFill="1" applyBorder="1" applyAlignment="1" applyProtection="1">
      <alignment horizontal="centerContinuous" vertical="center"/>
    </xf>
    <xf numFmtId="176" fontId="1" fillId="0" borderId="3" xfId="184" applyNumberFormat="1" applyFont="1" applyFill="1" applyBorder="1" applyAlignment="1" applyProtection="1">
      <alignment horizontal="center" vertical="center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6" fontId="9" fillId="0" borderId="2" xfId="184" applyNumberFormat="1" applyFont="1" applyFill="1" applyBorder="1" applyAlignment="1" applyProtection="1">
      <alignment horizontal="center" vertical="center" wrapText="1"/>
    </xf>
    <xf numFmtId="189" fontId="2" fillId="0" borderId="1" xfId="184" applyNumberFormat="1" applyFont="1" applyFill="1" applyBorder="1" applyAlignment="1">
      <alignment horizontal="left" vertical="center"/>
    </xf>
    <xf numFmtId="196" fontId="9" fillId="0" borderId="3" xfId="184" applyNumberFormat="1" applyFont="1" applyFill="1" applyBorder="1" applyAlignment="1">
      <alignment horizontal="center" vertical="center" wrapText="1"/>
    </xf>
    <xf numFmtId="196" fontId="8" fillId="0" borderId="3" xfId="184" applyNumberFormat="1" applyFont="1" applyFill="1" applyBorder="1" applyAlignment="1">
      <alignment horizontal="center" vertical="center" wrapText="1"/>
    </xf>
    <xf numFmtId="0" fontId="2" fillId="0" borderId="3" xfId="184" applyFont="1" applyFill="1" applyBorder="1" applyAlignment="1">
      <alignment horizontal="left" vertical="center"/>
    </xf>
    <xf numFmtId="196" fontId="8" fillId="0" borderId="3" xfId="184" applyNumberFormat="1" applyFont="1" applyFill="1" applyBorder="1" applyAlignment="1" applyProtection="1">
      <alignment horizontal="center" vertical="center" wrapText="1"/>
    </xf>
    <xf numFmtId="189" fontId="2" fillId="0" borderId="4" xfId="184" applyNumberFormat="1" applyFont="1" applyFill="1" applyBorder="1" applyAlignment="1">
      <alignment horizontal="left" vertical="center"/>
    </xf>
    <xf numFmtId="0" fontId="2" fillId="0" borderId="3" xfId="184" applyFont="1" applyFill="1" applyBorder="1" applyAlignment="1">
      <alignment horizontal="left" vertical="center" wrapText="1"/>
    </xf>
    <xf numFmtId="189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6" fontId="9" fillId="0" borderId="3" xfId="184" applyNumberFormat="1" applyFont="1" applyFill="1" applyBorder="1" applyAlignment="1" applyProtection="1">
      <alignment horizontal="center" vertical="center" wrapText="1"/>
    </xf>
    <xf numFmtId="176" fontId="2" fillId="0" borderId="9" xfId="184" applyNumberFormat="1" applyFont="1" applyFill="1" applyBorder="1" applyAlignment="1" applyProtection="1">
      <alignment vertical="center" wrapText="1"/>
    </xf>
    <xf numFmtId="189" fontId="2" fillId="0" borderId="4" xfId="184" applyNumberFormat="1" applyFont="1" applyFill="1" applyBorder="1" applyAlignment="1" applyProtection="1">
      <alignment horizontal="left" vertical="center"/>
    </xf>
    <xf numFmtId="189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196" fontId="10" fillId="0" borderId="3" xfId="184" applyNumberFormat="1" applyFont="1" applyFill="1" applyBorder="1" applyAlignment="1">
      <alignment horizontal="center"/>
    </xf>
    <xf numFmtId="189" fontId="2" fillId="0" borderId="9" xfId="184" applyNumberFormat="1" applyFont="1" applyFill="1" applyBorder="1" applyAlignment="1" applyProtection="1">
      <alignment horizontal="left" vertical="center"/>
    </xf>
    <xf numFmtId="189" fontId="2" fillId="0" borderId="3" xfId="184" applyNumberFormat="1" applyFont="1" applyFill="1" applyBorder="1" applyAlignment="1">
      <alignment horizontal="left" vertical="center"/>
    </xf>
    <xf numFmtId="176" fontId="2" fillId="0" borderId="9" xfId="184" applyNumberFormat="1" applyFont="1" applyFill="1" applyBorder="1" applyAlignment="1" applyProtection="1">
      <alignment horizontal="center" vertical="center"/>
    </xf>
    <xf numFmtId="196" fontId="9" fillId="0" borderId="3" xfId="184" applyNumberFormat="1" applyFont="1" applyFill="1" applyBorder="1" applyAlignment="1">
      <alignment horizontal="center" vertical="center"/>
    </xf>
    <xf numFmtId="189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8" fontId="1" fillId="0" borderId="6" xfId="186" applyNumberFormat="1" applyFont="1" applyBorder="1" applyAlignment="1">
      <alignment horizontal="center" vertical="center" wrapText="1"/>
    </xf>
    <xf numFmtId="196" fontId="8" fillId="0" borderId="3" xfId="186" applyNumberFormat="1" applyFont="1" applyFill="1" applyBorder="1" applyAlignment="1">
      <alignment horizontal="center" vertical="center" wrapText="1"/>
    </xf>
    <xf numFmtId="0" fontId="0" fillId="0" borderId="0" xfId="186" applyFill="1">
      <alignment vertical="center"/>
    </xf>
    <xf numFmtId="196" fontId="8" fillId="0" borderId="3" xfId="186" applyNumberFormat="1" applyFont="1" applyBorder="1" applyAlignment="1">
      <alignment horizontal="center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20% - 着色 6" xfId="73"/>
    <cellStyle name="Accent2 - 20%" xfId="74"/>
    <cellStyle name="着色 2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A3" sqref="A3"/>
    </sheetView>
  </sheetViews>
  <sheetFormatPr defaultColWidth="6.875" defaultRowHeight="14.25"/>
  <cols>
    <col min="1" max="1" width="20.375" style="218" customWidth="1"/>
    <col min="2" max="2" width="12.875" style="218" customWidth="1"/>
    <col min="3" max="3" width="18.625" style="218" customWidth="1"/>
    <col min="4" max="9" width="9.625" style="218" customWidth="1"/>
    <col min="10" max="10" width="9.625" style="219" customWidth="1"/>
    <col min="11" max="11" width="8.375" style="217" customWidth="1"/>
    <col min="12" max="23" width="6.875" style="217" customWidth="1"/>
    <col min="24" max="241" width="6.875" style="218" customWidth="1"/>
    <col min="242" max="16384" width="6.875" style="218"/>
  </cols>
  <sheetData>
    <row r="1" ht="25.5" customHeight="1" spans="1:9">
      <c r="A1" s="220" t="s">
        <v>0</v>
      </c>
      <c r="B1" s="221"/>
      <c r="C1" s="221"/>
      <c r="D1" s="222"/>
      <c r="E1" s="222"/>
      <c r="F1" s="223"/>
      <c r="G1" s="223"/>
      <c r="H1" s="223"/>
      <c r="I1" s="223"/>
    </row>
    <row r="2" ht="25.5" customHeight="1" spans="1:10">
      <c r="A2" s="224" t="s">
        <v>1</v>
      </c>
      <c r="B2" s="224"/>
      <c r="C2" s="224"/>
      <c r="D2" s="224"/>
      <c r="E2" s="224"/>
      <c r="F2" s="224"/>
      <c r="G2" s="224"/>
      <c r="H2" s="224"/>
      <c r="I2" s="224"/>
      <c r="J2" s="224"/>
    </row>
    <row r="3" ht="25.5" customHeight="1" spans="1:10">
      <c r="A3" s="41" t="s">
        <v>2</v>
      </c>
      <c r="B3" s="41"/>
      <c r="C3" s="225"/>
      <c r="D3" s="225"/>
      <c r="E3" s="226"/>
      <c r="F3" s="223"/>
      <c r="G3" s="223"/>
      <c r="H3" s="223"/>
      <c r="I3" s="223"/>
      <c r="J3" s="254" t="s">
        <v>3</v>
      </c>
    </row>
    <row r="4" s="215" customFormat="1" ht="21" customHeight="1" spans="1:23">
      <c r="A4" s="227" t="s">
        <v>4</v>
      </c>
      <c r="B4" s="227"/>
      <c r="C4" s="227" t="s">
        <v>5</v>
      </c>
      <c r="D4" s="228"/>
      <c r="E4" s="228"/>
      <c r="F4" s="227"/>
      <c r="G4" s="227"/>
      <c r="H4" s="227"/>
      <c r="I4" s="227"/>
      <c r="J4" s="255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</row>
    <row r="5" s="215" customFormat="1" ht="38.1" customHeight="1" spans="1:23">
      <c r="A5" s="229" t="s">
        <v>6</v>
      </c>
      <c r="B5" s="229" t="s">
        <v>7</v>
      </c>
      <c r="C5" s="229" t="s">
        <v>8</v>
      </c>
      <c r="D5" s="230" t="s">
        <v>9</v>
      </c>
      <c r="E5" s="230" t="s">
        <v>10</v>
      </c>
      <c r="F5" s="202" t="s">
        <v>11</v>
      </c>
      <c r="G5" s="202" t="s">
        <v>12</v>
      </c>
      <c r="H5" s="202" t="s">
        <v>13</v>
      </c>
      <c r="I5" s="202" t="s">
        <v>14</v>
      </c>
      <c r="J5" s="257" t="s">
        <v>15</v>
      </c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</row>
    <row r="6" s="216" customFormat="1" ht="24.75" customHeight="1" spans="1:23">
      <c r="A6" s="231" t="s">
        <v>16</v>
      </c>
      <c r="B6" s="232">
        <v>1098.43</v>
      </c>
      <c r="C6" s="233" t="s">
        <v>17</v>
      </c>
      <c r="D6" s="234">
        <f>D7+D8+D9</f>
        <v>361.43</v>
      </c>
      <c r="E6" s="234">
        <f>E7+E8+E9</f>
        <v>0</v>
      </c>
      <c r="F6" s="234">
        <f>F7+F8+F9</f>
        <v>361.43</v>
      </c>
      <c r="G6" s="235"/>
      <c r="H6" s="235"/>
      <c r="I6" s="235"/>
      <c r="J6" s="258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</row>
    <row r="7" s="216" customFormat="1" ht="24.75" customHeight="1" spans="1:23">
      <c r="A7" s="236" t="s">
        <v>18</v>
      </c>
      <c r="B7" s="237">
        <v>1098.43</v>
      </c>
      <c r="C7" s="238" t="s">
        <v>19</v>
      </c>
      <c r="D7" s="237">
        <v>317.42</v>
      </c>
      <c r="E7" s="237"/>
      <c r="F7" s="237">
        <v>317.42</v>
      </c>
      <c r="G7" s="237"/>
      <c r="H7" s="237"/>
      <c r="I7" s="237"/>
      <c r="J7" s="258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</row>
    <row r="8" s="216" customFormat="1" ht="24.75" customHeight="1" spans="1:23">
      <c r="A8" s="239" t="s">
        <v>20</v>
      </c>
      <c r="B8" s="237"/>
      <c r="C8" s="240" t="s">
        <v>21</v>
      </c>
      <c r="D8" s="237">
        <v>43.43</v>
      </c>
      <c r="E8" s="237"/>
      <c r="F8" s="237">
        <v>43.43</v>
      </c>
      <c r="G8" s="237"/>
      <c r="H8" s="237"/>
      <c r="I8" s="237"/>
      <c r="J8" s="258">
        <v>0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</row>
    <row r="9" s="216" customFormat="1" ht="24.75" customHeight="1" spans="1:23">
      <c r="A9" s="241" t="s">
        <v>22</v>
      </c>
      <c r="B9" s="237"/>
      <c r="C9" s="240" t="s">
        <v>23</v>
      </c>
      <c r="D9" s="237">
        <v>0.58</v>
      </c>
      <c r="E9" s="237"/>
      <c r="F9" s="237">
        <v>0.58</v>
      </c>
      <c r="G9" s="237"/>
      <c r="H9" s="237"/>
      <c r="I9" s="237"/>
      <c r="J9" s="258">
        <v>0</v>
      </c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</row>
    <row r="10" s="216" customFormat="1" ht="24.75" customHeight="1" spans="1:23">
      <c r="A10" s="242" t="s">
        <v>24</v>
      </c>
      <c r="B10" s="237">
        <v>0</v>
      </c>
      <c r="C10" s="240" t="s">
        <v>25</v>
      </c>
      <c r="D10" s="243">
        <f t="shared" ref="D10:I10" si="0">SUM(D11:D16)</f>
        <v>517</v>
      </c>
      <c r="E10" s="243">
        <f t="shared" si="0"/>
        <v>0</v>
      </c>
      <c r="F10" s="243">
        <f t="shared" si="0"/>
        <v>517</v>
      </c>
      <c r="G10" s="243">
        <f t="shared" si="0"/>
        <v>0</v>
      </c>
      <c r="H10" s="243">
        <f t="shared" si="0"/>
        <v>0</v>
      </c>
      <c r="I10" s="243">
        <f t="shared" si="0"/>
        <v>0</v>
      </c>
      <c r="J10" s="258">
        <v>0</v>
      </c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</row>
    <row r="11" s="216" customFormat="1" ht="24.75" customHeight="1" spans="1:23">
      <c r="A11" s="241" t="s">
        <v>26</v>
      </c>
      <c r="B11" s="237"/>
      <c r="C11" s="240" t="s">
        <v>27</v>
      </c>
      <c r="D11" s="243"/>
      <c r="E11" s="237"/>
      <c r="F11" s="237"/>
      <c r="G11" s="237"/>
      <c r="H11" s="237"/>
      <c r="I11" s="237"/>
      <c r="J11" s="258">
        <v>0</v>
      </c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</row>
    <row r="12" s="216" customFormat="1" ht="23.25" customHeight="1" spans="1:23">
      <c r="A12" s="244"/>
      <c r="B12" s="237">
        <v>0</v>
      </c>
      <c r="C12" s="245" t="s">
        <v>28</v>
      </c>
      <c r="D12" s="243"/>
      <c r="E12" s="237"/>
      <c r="F12" s="237"/>
      <c r="G12" s="237"/>
      <c r="H12" s="237"/>
      <c r="I12" s="237"/>
      <c r="J12" s="258">
        <v>0</v>
      </c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</row>
    <row r="13" s="216" customFormat="1" ht="23.25" customHeight="1" spans="1:23">
      <c r="A13" s="236"/>
      <c r="B13" s="237"/>
      <c r="C13" s="246" t="s">
        <v>29</v>
      </c>
      <c r="D13" s="243"/>
      <c r="E13" s="237"/>
      <c r="F13" s="237"/>
      <c r="G13" s="237"/>
      <c r="H13" s="237"/>
      <c r="I13" s="237"/>
      <c r="J13" s="258">
        <v>0</v>
      </c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</row>
    <row r="14" s="216" customFormat="1" ht="23.25" customHeight="1" spans="1:23">
      <c r="A14" s="247" t="s">
        <v>10</v>
      </c>
      <c r="B14" s="248"/>
      <c r="C14" s="246" t="s">
        <v>30</v>
      </c>
      <c r="D14" s="243"/>
      <c r="E14" s="237"/>
      <c r="F14" s="237"/>
      <c r="G14" s="237"/>
      <c r="H14" s="237"/>
      <c r="I14" s="237"/>
      <c r="J14" s="258">
        <v>0</v>
      </c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</row>
    <row r="15" s="216" customFormat="1" ht="23.25" customHeight="1" spans="1:23">
      <c r="A15" s="236" t="s">
        <v>31</v>
      </c>
      <c r="B15" s="237"/>
      <c r="C15" s="245" t="s">
        <v>32</v>
      </c>
      <c r="D15" s="243"/>
      <c r="E15" s="237"/>
      <c r="F15" s="237"/>
      <c r="G15" s="237"/>
      <c r="H15" s="237"/>
      <c r="I15" s="237"/>
      <c r="J15" s="258">
        <v>0</v>
      </c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="216" customFormat="1" ht="23.25" customHeight="1" spans="1:23">
      <c r="A16" s="239" t="s">
        <v>33</v>
      </c>
      <c r="B16" s="235"/>
      <c r="C16" s="249" t="s">
        <v>34</v>
      </c>
      <c r="D16" s="243">
        <v>517</v>
      </c>
      <c r="E16" s="237"/>
      <c r="F16" s="237">
        <v>517</v>
      </c>
      <c r="G16" s="237"/>
      <c r="H16" s="237"/>
      <c r="I16" s="237"/>
      <c r="J16" s="258">
        <v>0</v>
      </c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</row>
    <row r="17" s="216" customFormat="1" ht="23.25" customHeight="1" spans="1:23">
      <c r="A17" s="247"/>
      <c r="B17" s="235"/>
      <c r="C17" s="249" t="s">
        <v>35</v>
      </c>
      <c r="D17" s="243">
        <v>220</v>
      </c>
      <c r="E17" s="237"/>
      <c r="F17" s="237">
        <v>220</v>
      </c>
      <c r="G17" s="237"/>
      <c r="H17" s="237"/>
      <c r="I17" s="237"/>
      <c r="J17" s="258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</row>
    <row r="18" ht="21" customHeight="1" spans="1:10">
      <c r="A18" s="241"/>
      <c r="B18" s="235"/>
      <c r="C18" s="250"/>
      <c r="D18" s="234"/>
      <c r="E18" s="235"/>
      <c r="F18" s="235"/>
      <c r="G18" s="235"/>
      <c r="H18" s="235"/>
      <c r="I18" s="235"/>
      <c r="J18" s="260"/>
    </row>
    <row r="19" s="216" customFormat="1" ht="23.25" customHeight="1" spans="1:23">
      <c r="A19" s="251" t="s">
        <v>36</v>
      </c>
      <c r="B19" s="252">
        <v>1098.43</v>
      </c>
      <c r="C19" s="253" t="s">
        <v>37</v>
      </c>
      <c r="D19" s="234">
        <f>D6+D10+D17</f>
        <v>1098.43</v>
      </c>
      <c r="E19" s="234">
        <f>E6+E10+E17</f>
        <v>0</v>
      </c>
      <c r="F19" s="234">
        <f>F6+F10+F17</f>
        <v>1098.43</v>
      </c>
      <c r="G19" s="235"/>
      <c r="H19" s="235"/>
      <c r="I19" s="235"/>
      <c r="J19" s="258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</row>
    <row r="20" spans="1:9">
      <c r="A20" s="217"/>
      <c r="B20" s="217"/>
      <c r="C20" s="217"/>
      <c r="D20" s="217"/>
      <c r="E20" s="217"/>
      <c r="F20" s="217"/>
      <c r="G20" s="217"/>
      <c r="H20" s="217"/>
      <c r="I20" s="217"/>
    </row>
    <row r="21" spans="1:9">
      <c r="A21" s="217"/>
      <c r="B21" s="217"/>
      <c r="C21" s="217"/>
      <c r="D21" s="217"/>
      <c r="E21" s="217"/>
      <c r="F21" s="217"/>
      <c r="G21" s="217"/>
      <c r="H21" s="217"/>
      <c r="I21" s="217"/>
    </row>
    <row r="22" spans="1:9">
      <c r="A22" s="217"/>
      <c r="B22" s="217"/>
      <c r="C22" s="217"/>
      <c r="D22" s="217"/>
      <c r="E22" s="217"/>
      <c r="F22" s="217"/>
      <c r="G22" s="217"/>
      <c r="H22" s="217"/>
      <c r="I22" s="217"/>
    </row>
    <row r="23" spans="1:9">
      <c r="A23" s="217"/>
      <c r="B23" s="217"/>
      <c r="C23" s="217"/>
      <c r="D23" s="217"/>
      <c r="E23" s="217"/>
      <c r="F23" s="217"/>
      <c r="G23" s="217"/>
      <c r="H23" s="217"/>
      <c r="I23" s="217"/>
    </row>
    <row r="24" spans="1:9">
      <c r="A24" s="217"/>
      <c r="B24" s="217"/>
      <c r="C24" s="217"/>
      <c r="D24" s="217"/>
      <c r="E24" s="217"/>
      <c r="F24" s="217"/>
      <c r="G24" s="217"/>
      <c r="H24" s="217"/>
      <c r="I24" s="217"/>
    </row>
    <row r="25" spans="1:9">
      <c r="A25" s="217"/>
      <c r="B25" s="217"/>
      <c r="C25" s="217"/>
      <c r="D25" s="217"/>
      <c r="E25" s="217"/>
      <c r="F25" s="217"/>
      <c r="G25" s="217"/>
      <c r="H25" s="217"/>
      <c r="I25" s="217"/>
    </row>
    <row r="26" spans="1:9">
      <c r="A26" s="217"/>
      <c r="B26" s="217"/>
      <c r="C26" s="217"/>
      <c r="D26" s="217"/>
      <c r="E26" s="217"/>
      <c r="F26" s="217"/>
      <c r="G26" s="217"/>
      <c r="H26" s="217"/>
      <c r="I26" s="217"/>
    </row>
    <row r="27" spans="1:9">
      <c r="A27" s="217"/>
      <c r="B27" s="217"/>
      <c r="C27" s="217"/>
      <c r="D27" s="217"/>
      <c r="E27" s="217"/>
      <c r="F27" s="217"/>
      <c r="G27" s="217"/>
      <c r="H27" s="217"/>
      <c r="I27" s="217"/>
    </row>
    <row r="28" s="217" customFormat="1" spans="10:10">
      <c r="J28" s="219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B7" sqref="B7"/>
    </sheetView>
  </sheetViews>
  <sheetFormatPr defaultColWidth="7.25" defaultRowHeight="11.25"/>
  <cols>
    <col min="1" max="3" width="6.25" style="187" customWidth="1"/>
    <col min="4" max="4" width="22.125" style="187" customWidth="1"/>
    <col min="5" max="5" width="13.25" style="187" customWidth="1"/>
    <col min="6" max="11" width="10.625" style="187" customWidth="1"/>
    <col min="12" max="244" width="7.25" style="187" customWidth="1"/>
    <col min="245" max="16384" width="7.25" style="187"/>
  </cols>
  <sheetData>
    <row r="1" ht="25.5" customHeight="1" spans="1:11">
      <c r="A1" s="188" t="s">
        <v>38</v>
      </c>
      <c r="B1" s="189"/>
      <c r="C1" s="190"/>
      <c r="D1" s="191"/>
      <c r="E1" s="192"/>
      <c r="F1" s="192"/>
      <c r="G1" s="192"/>
      <c r="H1" s="192"/>
      <c r="I1" s="192"/>
      <c r="K1" s="188"/>
    </row>
    <row r="2" ht="25.5" customHeight="1" spans="1:11">
      <c r="A2" s="193" t="s">
        <v>39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ht="25.5" customHeight="1" spans="1:11">
      <c r="A3" s="41" t="s">
        <v>2</v>
      </c>
      <c r="B3" s="194"/>
      <c r="C3" s="194"/>
      <c r="D3" s="195"/>
      <c r="E3" s="192"/>
      <c r="F3" s="192"/>
      <c r="G3" s="192"/>
      <c r="H3" s="192"/>
      <c r="I3" s="192"/>
      <c r="K3" s="210" t="s">
        <v>3</v>
      </c>
    </row>
    <row r="4" s="184" customFormat="1" ht="23.1" customHeight="1" spans="1:11">
      <c r="A4" s="196" t="s">
        <v>40</v>
      </c>
      <c r="B4" s="196"/>
      <c r="C4" s="196"/>
      <c r="D4" s="179" t="s">
        <v>41</v>
      </c>
      <c r="E4" s="197"/>
      <c r="F4" s="197"/>
      <c r="G4" s="197"/>
      <c r="H4" s="197"/>
      <c r="I4" s="197"/>
      <c r="J4" s="197"/>
      <c r="K4" s="211"/>
    </row>
    <row r="5" s="185" customFormat="1" ht="30.6" customHeight="1" spans="1:11">
      <c r="A5" s="198" t="s">
        <v>42</v>
      </c>
      <c r="B5" s="199" t="s">
        <v>43</v>
      </c>
      <c r="C5" s="200" t="s">
        <v>44</v>
      </c>
      <c r="D5" s="179"/>
      <c r="E5" s="201" t="s">
        <v>9</v>
      </c>
      <c r="F5" s="201" t="s">
        <v>10</v>
      </c>
      <c r="G5" s="202" t="s">
        <v>11</v>
      </c>
      <c r="H5" s="202" t="s">
        <v>12</v>
      </c>
      <c r="I5" s="202" t="s">
        <v>45</v>
      </c>
      <c r="J5" s="212" t="s">
        <v>14</v>
      </c>
      <c r="K5" s="213" t="s">
        <v>15</v>
      </c>
    </row>
    <row r="6" ht="15" customHeight="1" spans="1:11">
      <c r="A6" s="203" t="s">
        <v>46</v>
      </c>
      <c r="B6" s="204" t="s">
        <v>46</v>
      </c>
      <c r="C6" s="204" t="s">
        <v>46</v>
      </c>
      <c r="D6" s="205" t="s">
        <v>46</v>
      </c>
      <c r="E6" s="206">
        <v>1</v>
      </c>
      <c r="F6" s="206">
        <v>2</v>
      </c>
      <c r="G6" s="206">
        <v>3</v>
      </c>
      <c r="H6" s="206">
        <v>4</v>
      </c>
      <c r="I6" s="206">
        <v>5</v>
      </c>
      <c r="J6" s="206">
        <v>6</v>
      </c>
      <c r="K6" s="206">
        <v>7</v>
      </c>
    </row>
    <row r="7" s="186" customFormat="1" ht="23.45" customHeight="1" spans="1:11">
      <c r="A7" s="87" t="s">
        <v>47</v>
      </c>
      <c r="B7" s="87" t="s">
        <v>48</v>
      </c>
      <c r="C7" s="87" t="s">
        <v>49</v>
      </c>
      <c r="D7" s="88" t="s">
        <v>50</v>
      </c>
      <c r="E7" s="207">
        <v>196.57</v>
      </c>
      <c r="F7" s="207"/>
      <c r="G7" s="207">
        <v>196.57</v>
      </c>
      <c r="H7" s="208"/>
      <c r="I7" s="208"/>
      <c r="J7" s="208"/>
      <c r="K7" s="214"/>
    </row>
    <row r="8" ht="23.45" customHeight="1" spans="1:11">
      <c r="A8" s="87" t="s">
        <v>51</v>
      </c>
      <c r="B8" s="87" t="s">
        <v>48</v>
      </c>
      <c r="C8" s="87" t="s">
        <v>48</v>
      </c>
      <c r="D8" s="88" t="s">
        <v>52</v>
      </c>
      <c r="E8" s="207">
        <v>48.6</v>
      </c>
      <c r="F8" s="207"/>
      <c r="G8" s="207">
        <v>48.6</v>
      </c>
      <c r="H8" s="208"/>
      <c r="I8" s="208"/>
      <c r="J8" s="208"/>
      <c r="K8" s="214"/>
    </row>
    <row r="9" ht="23.45" customHeight="1" spans="1:11">
      <c r="A9" s="87" t="s">
        <v>53</v>
      </c>
      <c r="B9" s="87" t="s">
        <v>48</v>
      </c>
      <c r="C9" s="87" t="s">
        <v>54</v>
      </c>
      <c r="D9" s="88" t="s">
        <v>55</v>
      </c>
      <c r="E9" s="207">
        <v>16.94</v>
      </c>
      <c r="F9" s="207"/>
      <c r="G9" s="207">
        <v>16.94</v>
      </c>
      <c r="H9" s="208"/>
      <c r="I9" s="208"/>
      <c r="J9" s="208"/>
      <c r="K9" s="214"/>
    </row>
    <row r="10" ht="23.45" customHeight="1" spans="1:11">
      <c r="A10" s="87" t="s">
        <v>56</v>
      </c>
      <c r="B10" s="87" t="s">
        <v>57</v>
      </c>
      <c r="C10" s="87" t="s">
        <v>49</v>
      </c>
      <c r="D10" s="88" t="s">
        <v>58</v>
      </c>
      <c r="E10" s="207">
        <v>20.85</v>
      </c>
      <c r="F10" s="207"/>
      <c r="G10" s="207">
        <v>20.85</v>
      </c>
      <c r="H10" s="208"/>
      <c r="I10" s="208"/>
      <c r="J10" s="208"/>
      <c r="K10" s="214"/>
    </row>
    <row r="11" ht="23.45" customHeight="1" spans="1:11">
      <c r="A11" s="87" t="s">
        <v>59</v>
      </c>
      <c r="B11" s="87" t="s">
        <v>60</v>
      </c>
      <c r="C11" s="87" t="s">
        <v>49</v>
      </c>
      <c r="D11" s="88" t="s">
        <v>61</v>
      </c>
      <c r="E11" s="207">
        <v>29.16</v>
      </c>
      <c r="F11" s="207"/>
      <c r="G11" s="207">
        <v>29.16</v>
      </c>
      <c r="H11" s="208"/>
      <c r="I11" s="208"/>
      <c r="J11" s="208"/>
      <c r="K11" s="214"/>
    </row>
    <row r="12" ht="23.45" customHeight="1" spans="1:11">
      <c r="A12" s="87" t="s">
        <v>62</v>
      </c>
      <c r="B12" s="87" t="s">
        <v>63</v>
      </c>
      <c r="C12" s="87" t="s">
        <v>60</v>
      </c>
      <c r="D12" s="88" t="s">
        <v>64</v>
      </c>
      <c r="E12" s="207">
        <v>2.5</v>
      </c>
      <c r="F12" s="207"/>
      <c r="G12" s="207">
        <v>2.5</v>
      </c>
      <c r="H12" s="208"/>
      <c r="I12" s="208"/>
      <c r="J12" s="208"/>
      <c r="K12" s="214"/>
    </row>
    <row r="13" ht="23.45" customHeight="1" spans="1:11">
      <c r="A13" s="87" t="s">
        <v>62</v>
      </c>
      <c r="B13" s="87" t="s">
        <v>63</v>
      </c>
      <c r="C13" s="87" t="s">
        <v>49</v>
      </c>
      <c r="D13" s="88" t="s">
        <v>65</v>
      </c>
      <c r="E13" s="207">
        <v>2</v>
      </c>
      <c r="F13" s="207"/>
      <c r="G13" s="207">
        <v>2</v>
      </c>
      <c r="H13" s="208"/>
      <c r="I13" s="208"/>
      <c r="J13" s="208"/>
      <c r="K13" s="214"/>
    </row>
    <row r="14" ht="23.45" customHeight="1" spans="1:11">
      <c r="A14" s="87" t="s">
        <v>62</v>
      </c>
      <c r="B14" s="87" t="s">
        <v>63</v>
      </c>
      <c r="C14" s="87" t="s">
        <v>66</v>
      </c>
      <c r="D14" s="88" t="s">
        <v>67</v>
      </c>
      <c r="E14" s="207">
        <v>0.8</v>
      </c>
      <c r="F14" s="207"/>
      <c r="G14" s="207">
        <v>0.8</v>
      </c>
      <c r="H14" s="208"/>
      <c r="I14" s="208"/>
      <c r="J14" s="208"/>
      <c r="K14" s="214"/>
    </row>
    <row r="15" ht="23.45" customHeight="1" spans="1:11">
      <c r="A15" s="87" t="s">
        <v>62</v>
      </c>
      <c r="B15" s="87" t="s">
        <v>68</v>
      </c>
      <c r="C15" s="87" t="s">
        <v>49</v>
      </c>
      <c r="D15" s="88" t="s">
        <v>69</v>
      </c>
      <c r="E15" s="207">
        <v>0.58</v>
      </c>
      <c r="F15" s="207"/>
      <c r="G15" s="207">
        <v>0.58</v>
      </c>
      <c r="H15" s="208"/>
      <c r="I15" s="208"/>
      <c r="J15" s="208"/>
      <c r="K15" s="214"/>
    </row>
    <row r="16" ht="23.45" customHeight="1" spans="1:11">
      <c r="A16" s="87" t="s">
        <v>47</v>
      </c>
      <c r="B16" s="87" t="s">
        <v>48</v>
      </c>
      <c r="C16" s="87" t="s">
        <v>70</v>
      </c>
      <c r="D16" s="88" t="s">
        <v>71</v>
      </c>
      <c r="E16" s="207">
        <v>263.43</v>
      </c>
      <c r="F16" s="207"/>
      <c r="G16" s="207">
        <v>263.43</v>
      </c>
      <c r="H16" s="208"/>
      <c r="I16" s="208"/>
      <c r="J16" s="208"/>
      <c r="K16" s="214"/>
    </row>
    <row r="17" ht="23.45" customHeight="1" spans="1:11">
      <c r="A17" s="87" t="s">
        <v>47</v>
      </c>
      <c r="B17" s="87" t="s">
        <v>68</v>
      </c>
      <c r="C17" s="87" t="s">
        <v>70</v>
      </c>
      <c r="D17" s="88" t="s">
        <v>72</v>
      </c>
      <c r="E17" s="207">
        <v>517</v>
      </c>
      <c r="F17" s="207"/>
      <c r="G17" s="207">
        <v>517</v>
      </c>
      <c r="H17" s="208"/>
      <c r="I17" s="208"/>
      <c r="J17" s="208"/>
      <c r="K17" s="214"/>
    </row>
    <row r="18" ht="23.45" customHeight="1" spans="1:11">
      <c r="A18" s="87"/>
      <c r="B18" s="87"/>
      <c r="C18" s="87"/>
      <c r="D18" s="88"/>
      <c r="E18" s="207"/>
      <c r="F18" s="207"/>
      <c r="G18" s="207"/>
      <c r="H18" s="208"/>
      <c r="I18" s="208"/>
      <c r="J18" s="208"/>
      <c r="K18" s="214"/>
    </row>
    <row r="19" ht="23.45" customHeight="1" spans="1:11">
      <c r="A19" s="87"/>
      <c r="B19" s="87"/>
      <c r="C19" s="87"/>
      <c r="D19" s="179" t="s">
        <v>73</v>
      </c>
      <c r="E19" s="209">
        <v>1098.43</v>
      </c>
      <c r="F19" s="207"/>
      <c r="G19" s="209">
        <v>1098.43</v>
      </c>
      <c r="H19" s="208"/>
      <c r="I19" s="208"/>
      <c r="J19" s="208"/>
      <c r="K19" s="214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B7" sqref="B7"/>
    </sheetView>
  </sheetViews>
  <sheetFormatPr defaultColWidth="7.25" defaultRowHeight="11.25"/>
  <cols>
    <col min="1" max="3" width="5.375" style="98" customWidth="1"/>
    <col min="4" max="4" width="22.125" style="98" customWidth="1"/>
    <col min="5" max="5" width="12.625" style="98" customWidth="1"/>
    <col min="6" max="9" width="11" style="98" customWidth="1"/>
    <col min="10" max="10" width="7.875" style="98" customWidth="1"/>
    <col min="11" max="11" width="8" style="98" customWidth="1"/>
    <col min="12" max="243" width="7.25" style="98" customWidth="1"/>
    <col min="244" max="16384" width="7.25" style="98"/>
  </cols>
  <sheetData>
    <row r="1" ht="25.5" customHeight="1" spans="1:11">
      <c r="A1" s="155" t="s">
        <v>74</v>
      </c>
      <c r="B1" s="165"/>
      <c r="C1" s="105"/>
      <c r="D1" s="106"/>
      <c r="E1" s="107"/>
      <c r="F1" s="107"/>
      <c r="G1" s="107"/>
      <c r="H1" s="108"/>
      <c r="I1" s="107"/>
      <c r="J1" s="155"/>
      <c r="K1" s="155"/>
    </row>
    <row r="2" ht="25.5" customHeight="1" spans="1:11">
      <c r="A2" s="166" t="s">
        <v>75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ht="25.5" customHeight="1" spans="1:11">
      <c r="A3" s="167" t="s">
        <v>2</v>
      </c>
      <c r="B3" s="168"/>
      <c r="C3" s="168"/>
      <c r="D3" s="168"/>
      <c r="E3" s="107"/>
      <c r="F3" s="169"/>
      <c r="G3" s="169"/>
      <c r="H3" s="169"/>
      <c r="I3" s="169"/>
      <c r="K3" s="182" t="s">
        <v>3</v>
      </c>
    </row>
    <row r="4" s="163" customFormat="1" ht="23.1" customHeight="1" spans="1:11">
      <c r="A4" s="13" t="s">
        <v>40</v>
      </c>
      <c r="B4" s="14"/>
      <c r="C4" s="14"/>
      <c r="D4" s="15" t="s">
        <v>41</v>
      </c>
      <c r="E4" s="15" t="s">
        <v>9</v>
      </c>
      <c r="F4" s="16" t="s">
        <v>76</v>
      </c>
      <c r="G4" s="16"/>
      <c r="H4" s="16"/>
      <c r="I4" s="32"/>
      <c r="J4" s="33" t="s">
        <v>77</v>
      </c>
      <c r="K4" s="33" t="s">
        <v>78</v>
      </c>
    </row>
    <row r="5" s="163" customFormat="1" ht="30.6" customHeight="1" spans="1:11">
      <c r="A5" s="17" t="s">
        <v>42</v>
      </c>
      <c r="B5" s="18" t="s">
        <v>43</v>
      </c>
      <c r="C5" s="18" t="s">
        <v>44</v>
      </c>
      <c r="D5" s="15"/>
      <c r="E5" s="15"/>
      <c r="F5" s="19" t="s">
        <v>79</v>
      </c>
      <c r="G5" s="15" t="s">
        <v>80</v>
      </c>
      <c r="H5" s="15" t="s">
        <v>81</v>
      </c>
      <c r="I5" s="15" t="s">
        <v>82</v>
      </c>
      <c r="J5" s="34"/>
      <c r="K5" s="34"/>
    </row>
    <row r="6" ht="15" customHeight="1" spans="1:11">
      <c r="A6" s="170" t="s">
        <v>46</v>
      </c>
      <c r="B6" s="171" t="s">
        <v>46</v>
      </c>
      <c r="C6" s="171" t="s">
        <v>46</v>
      </c>
      <c r="D6" s="172" t="s">
        <v>46</v>
      </c>
      <c r="E6" s="173">
        <v>1</v>
      </c>
      <c r="F6" s="174">
        <v>2</v>
      </c>
      <c r="G6" s="173">
        <v>3</v>
      </c>
      <c r="H6" s="174">
        <v>4</v>
      </c>
      <c r="I6" s="173">
        <v>5</v>
      </c>
      <c r="J6" s="174">
        <v>6</v>
      </c>
      <c r="K6" s="183">
        <v>7</v>
      </c>
    </row>
    <row r="7" s="164" customFormat="1" ht="24.95" customHeight="1" spans="1:11">
      <c r="A7" s="87" t="s">
        <v>47</v>
      </c>
      <c r="B7" s="87" t="s">
        <v>48</v>
      </c>
      <c r="C7" s="87" t="s">
        <v>49</v>
      </c>
      <c r="D7" s="88" t="s">
        <v>50</v>
      </c>
      <c r="E7" s="175">
        <f>F7+J7+K7</f>
        <v>196.57</v>
      </c>
      <c r="F7" s="175">
        <f>SUM(G7:I7)</f>
        <v>196.57</v>
      </c>
      <c r="G7" s="175">
        <v>196.57</v>
      </c>
      <c r="H7" s="176"/>
      <c r="I7" s="176"/>
      <c r="J7" s="175"/>
      <c r="K7" s="175"/>
    </row>
    <row r="8" s="164" customFormat="1" ht="24.95" customHeight="1" spans="1:11">
      <c r="A8" s="87" t="s">
        <v>51</v>
      </c>
      <c r="B8" s="87" t="s">
        <v>48</v>
      </c>
      <c r="C8" s="87" t="s">
        <v>48</v>
      </c>
      <c r="D8" s="88" t="s">
        <v>52</v>
      </c>
      <c r="E8" s="175">
        <f t="shared" ref="E8:E17" si="0">F8+J8+K8</f>
        <v>48.6</v>
      </c>
      <c r="F8" s="175">
        <f t="shared" ref="F8:F17" si="1">SUM(G8:I8)</f>
        <v>48.6</v>
      </c>
      <c r="G8" s="175">
        <v>48.6</v>
      </c>
      <c r="H8" s="176"/>
      <c r="I8" s="176"/>
      <c r="J8" s="175"/>
      <c r="K8" s="175"/>
    </row>
    <row r="9" s="164" customFormat="1" ht="24.95" customHeight="1" spans="1:11">
      <c r="A9" s="87" t="s">
        <v>53</v>
      </c>
      <c r="B9" s="87" t="s">
        <v>48</v>
      </c>
      <c r="C9" s="87" t="s">
        <v>54</v>
      </c>
      <c r="D9" s="88" t="s">
        <v>55</v>
      </c>
      <c r="E9" s="175">
        <f t="shared" si="0"/>
        <v>16.94</v>
      </c>
      <c r="F9" s="175">
        <f t="shared" si="1"/>
        <v>16.94</v>
      </c>
      <c r="G9" s="175">
        <v>16.94</v>
      </c>
      <c r="H9" s="176"/>
      <c r="I9" s="176"/>
      <c r="J9" s="175"/>
      <c r="K9" s="175"/>
    </row>
    <row r="10" s="164" customFormat="1" ht="24.95" customHeight="1" spans="1:11">
      <c r="A10" s="87" t="s">
        <v>56</v>
      </c>
      <c r="B10" s="87" t="s">
        <v>57</v>
      </c>
      <c r="C10" s="87" t="s">
        <v>49</v>
      </c>
      <c r="D10" s="88" t="s">
        <v>58</v>
      </c>
      <c r="E10" s="175">
        <f t="shared" si="0"/>
        <v>20.85</v>
      </c>
      <c r="F10" s="175">
        <f t="shared" si="1"/>
        <v>20.85</v>
      </c>
      <c r="G10" s="175">
        <v>20.85</v>
      </c>
      <c r="H10" s="176"/>
      <c r="I10" s="176"/>
      <c r="J10" s="175"/>
      <c r="K10" s="175"/>
    </row>
    <row r="11" s="164" customFormat="1" ht="24.95" customHeight="1" spans="1:11">
      <c r="A11" s="87" t="s">
        <v>59</v>
      </c>
      <c r="B11" s="87" t="s">
        <v>60</v>
      </c>
      <c r="C11" s="87" t="s">
        <v>49</v>
      </c>
      <c r="D11" s="88" t="s">
        <v>61</v>
      </c>
      <c r="E11" s="175">
        <f t="shared" si="0"/>
        <v>29.16</v>
      </c>
      <c r="F11" s="175">
        <f t="shared" si="1"/>
        <v>29.16</v>
      </c>
      <c r="G11" s="175">
        <v>29.16</v>
      </c>
      <c r="H11" s="176"/>
      <c r="I11" s="176"/>
      <c r="J11" s="175"/>
      <c r="K11" s="175"/>
    </row>
    <row r="12" s="164" customFormat="1" ht="24.95" customHeight="1" spans="1:11">
      <c r="A12" s="87" t="s">
        <v>62</v>
      </c>
      <c r="B12" s="87" t="s">
        <v>63</v>
      </c>
      <c r="C12" s="87" t="s">
        <v>60</v>
      </c>
      <c r="D12" s="88" t="s">
        <v>64</v>
      </c>
      <c r="E12" s="175">
        <f t="shared" si="0"/>
        <v>2.5</v>
      </c>
      <c r="F12" s="175">
        <f t="shared" si="1"/>
        <v>2.5</v>
      </c>
      <c r="G12" s="175">
        <v>2.5</v>
      </c>
      <c r="H12" s="176"/>
      <c r="I12" s="176"/>
      <c r="J12" s="175"/>
      <c r="K12" s="175"/>
    </row>
    <row r="13" s="164" customFormat="1" ht="24.95" customHeight="1" spans="1:11">
      <c r="A13" s="87" t="s">
        <v>62</v>
      </c>
      <c r="B13" s="87" t="s">
        <v>63</v>
      </c>
      <c r="C13" s="87" t="s">
        <v>49</v>
      </c>
      <c r="D13" s="88" t="s">
        <v>65</v>
      </c>
      <c r="E13" s="175">
        <f t="shared" si="0"/>
        <v>2</v>
      </c>
      <c r="F13" s="175">
        <f t="shared" si="1"/>
        <v>2</v>
      </c>
      <c r="G13" s="175">
        <v>2</v>
      </c>
      <c r="H13" s="176"/>
      <c r="I13" s="176"/>
      <c r="J13" s="175"/>
      <c r="K13" s="175"/>
    </row>
    <row r="14" s="164" customFormat="1" ht="24.95" customHeight="1" spans="1:11">
      <c r="A14" s="87" t="s">
        <v>62</v>
      </c>
      <c r="B14" s="87" t="s">
        <v>63</v>
      </c>
      <c r="C14" s="87" t="s">
        <v>66</v>
      </c>
      <c r="D14" s="88" t="s">
        <v>67</v>
      </c>
      <c r="E14" s="175">
        <f t="shared" si="0"/>
        <v>0.8</v>
      </c>
      <c r="F14" s="175">
        <f t="shared" si="1"/>
        <v>0.8</v>
      </c>
      <c r="G14" s="175">
        <v>0.8</v>
      </c>
      <c r="H14" s="176"/>
      <c r="I14" s="176"/>
      <c r="J14" s="175"/>
      <c r="K14" s="175"/>
    </row>
    <row r="15" s="164" customFormat="1" ht="24.95" customHeight="1" spans="1:11">
      <c r="A15" s="87" t="s">
        <v>62</v>
      </c>
      <c r="B15" s="87" t="s">
        <v>68</v>
      </c>
      <c r="C15" s="87" t="s">
        <v>49</v>
      </c>
      <c r="D15" s="88" t="s">
        <v>69</v>
      </c>
      <c r="E15" s="175">
        <f t="shared" si="0"/>
        <v>0.58</v>
      </c>
      <c r="F15" s="175">
        <f t="shared" si="1"/>
        <v>0.58</v>
      </c>
      <c r="G15" s="177"/>
      <c r="H15" s="176"/>
      <c r="I15" s="176">
        <v>0.58</v>
      </c>
      <c r="J15" s="175"/>
      <c r="K15" s="175"/>
    </row>
    <row r="16" s="164" customFormat="1" ht="24.95" customHeight="1" spans="1:11">
      <c r="A16" s="87" t="s">
        <v>47</v>
      </c>
      <c r="B16" s="87" t="s">
        <v>48</v>
      </c>
      <c r="C16" s="87" t="s">
        <v>70</v>
      </c>
      <c r="D16" s="88" t="s">
        <v>71</v>
      </c>
      <c r="E16" s="175">
        <f t="shared" si="0"/>
        <v>263.43</v>
      </c>
      <c r="F16" s="175">
        <f t="shared" si="1"/>
        <v>43.43</v>
      </c>
      <c r="G16" s="177"/>
      <c r="H16" s="176">
        <v>43.43</v>
      </c>
      <c r="I16" s="176"/>
      <c r="J16" s="175"/>
      <c r="K16" s="175">
        <v>220</v>
      </c>
    </row>
    <row r="17" s="164" customFormat="1" ht="24.95" customHeight="1" spans="1:11">
      <c r="A17" s="87" t="s">
        <v>47</v>
      </c>
      <c r="B17" s="87" t="s">
        <v>68</v>
      </c>
      <c r="C17" s="87" t="s">
        <v>70</v>
      </c>
      <c r="D17" s="88" t="s">
        <v>72</v>
      </c>
      <c r="E17" s="175">
        <f t="shared" si="0"/>
        <v>517</v>
      </c>
      <c r="F17" s="175">
        <f t="shared" si="1"/>
        <v>0</v>
      </c>
      <c r="G17" s="177"/>
      <c r="H17" s="176"/>
      <c r="I17" s="176"/>
      <c r="J17" s="175">
        <v>517</v>
      </c>
      <c r="K17" s="175"/>
    </row>
    <row r="18" s="164" customFormat="1" ht="24.95" customHeight="1" spans="1:11">
      <c r="A18" s="87"/>
      <c r="B18" s="87"/>
      <c r="C18" s="87"/>
      <c r="D18" s="88"/>
      <c r="E18" s="175"/>
      <c r="F18" s="178"/>
      <c r="G18" s="177"/>
      <c r="H18" s="176"/>
      <c r="I18" s="176"/>
      <c r="J18" s="175"/>
      <c r="K18" s="175"/>
    </row>
    <row r="19" s="164" customFormat="1" ht="24.95" customHeight="1" spans="1:11">
      <c r="A19" s="87"/>
      <c r="B19" s="87"/>
      <c r="C19" s="87"/>
      <c r="D19" s="179" t="s">
        <v>73</v>
      </c>
      <c r="E19" s="180">
        <f>SUM(E7:E18)</f>
        <v>1098.43</v>
      </c>
      <c r="F19" s="180">
        <f>SUM(F7:F18)</f>
        <v>361.43</v>
      </c>
      <c r="G19" s="180">
        <f t="shared" ref="F19:K19" si="2">SUM(G7:G18)</f>
        <v>317.42</v>
      </c>
      <c r="H19" s="180">
        <f t="shared" si="2"/>
        <v>43.43</v>
      </c>
      <c r="I19" s="180">
        <f t="shared" si="2"/>
        <v>0.58</v>
      </c>
      <c r="J19" s="180">
        <f t="shared" si="2"/>
        <v>517</v>
      </c>
      <c r="K19" s="180">
        <f t="shared" si="2"/>
        <v>220</v>
      </c>
    </row>
    <row r="21" spans="6:11">
      <c r="F21" s="181"/>
      <c r="G21" s="181"/>
      <c r="H21" s="181"/>
      <c r="I21" s="181"/>
      <c r="J21" s="181"/>
      <c r="K21" s="181"/>
    </row>
    <row r="22" spans="6:11">
      <c r="F22" s="181"/>
      <c r="G22" s="181"/>
      <c r="H22" s="181"/>
      <c r="I22" s="181"/>
      <c r="J22" s="181"/>
      <c r="K22" s="181"/>
    </row>
    <row r="23" spans="6:11">
      <c r="F23" s="181"/>
      <c r="G23" s="181"/>
      <c r="H23" s="181"/>
      <c r="I23" s="181"/>
      <c r="J23" s="181"/>
      <c r="K23" s="181"/>
    </row>
  </sheetData>
  <sheetProtection formatCells="0" formatColumns="0" formatRows="0"/>
  <mergeCells count="6">
    <mergeCell ref="A2:K2"/>
    <mergeCell ref="A3:D3"/>
    <mergeCell ref="D4:D5"/>
    <mergeCell ref="E4:E5"/>
    <mergeCell ref="J4:J5"/>
    <mergeCell ref="K4:K5"/>
  </mergeCells>
  <printOptions horizontalCentered="1"/>
  <pageMargins left="0.15748031496063" right="0.275590551181102" top="0.393700787401575" bottom="0.590551181102362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5" sqref="A5:B7"/>
    </sheetView>
  </sheetViews>
  <sheetFormatPr defaultColWidth="7.25" defaultRowHeight="11.25"/>
  <cols>
    <col min="1" max="1" width="4.125" style="102" customWidth="1"/>
    <col min="2" max="2" width="33" style="102" customWidth="1"/>
    <col min="3" max="3" width="11" style="103" customWidth="1"/>
    <col min="4" max="4" width="19.625" style="103" customWidth="1"/>
    <col min="5" max="5" width="10.5" style="103" customWidth="1"/>
    <col min="6" max="6" width="9.75" style="103" customWidth="1"/>
    <col min="7" max="10" width="8.25" style="103" customWidth="1"/>
    <col min="11" max="11" width="7.625" style="103" customWidth="1"/>
    <col min="12" max="12" width="7.5" style="103" customWidth="1"/>
    <col min="13" max="16384" width="7.25" style="103"/>
  </cols>
  <sheetData>
    <row r="1" s="98" customFormat="1" ht="17.1" customHeight="1" spans="1:10">
      <c r="A1" s="104" t="s">
        <v>83</v>
      </c>
      <c r="B1" s="104"/>
      <c r="C1" s="105"/>
      <c r="D1" s="106"/>
      <c r="E1" s="107"/>
      <c r="F1" s="107"/>
      <c r="G1" s="107"/>
      <c r="H1" s="108"/>
      <c r="I1" s="107"/>
      <c r="J1" s="155"/>
    </row>
    <row r="2" ht="26.1" customHeight="1" spans="1:12">
      <c r="A2" s="109" t="s">
        <v>84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ht="14.1" customHeight="1" spans="1:12">
      <c r="A3" s="110" t="s">
        <v>2</v>
      </c>
      <c r="B3" s="110"/>
      <c r="C3" s="111"/>
      <c r="D3" s="111"/>
      <c r="E3" s="111"/>
      <c r="F3" s="112"/>
      <c r="G3" s="112"/>
      <c r="H3" s="112"/>
      <c r="I3" s="112"/>
      <c r="J3" s="112"/>
      <c r="K3" s="156" t="s">
        <v>3</v>
      </c>
      <c r="L3" s="156"/>
    </row>
    <row r="4" s="99" customFormat="1" ht="16.5" customHeight="1" spans="1:12">
      <c r="A4" s="113" t="s">
        <v>85</v>
      </c>
      <c r="B4" s="114"/>
      <c r="C4" s="115"/>
      <c r="D4" s="116" t="s">
        <v>5</v>
      </c>
      <c r="E4" s="117"/>
      <c r="F4" s="116"/>
      <c r="G4" s="116"/>
      <c r="H4" s="116"/>
      <c r="I4" s="116"/>
      <c r="J4" s="116"/>
      <c r="K4" s="116"/>
      <c r="L4" s="116"/>
    </row>
    <row r="5" s="99" customFormat="1" ht="15.6" customHeight="1" spans="1:12">
      <c r="A5" s="118" t="s">
        <v>86</v>
      </c>
      <c r="B5" s="119"/>
      <c r="C5" s="120" t="s">
        <v>7</v>
      </c>
      <c r="D5" s="120" t="s">
        <v>87</v>
      </c>
      <c r="E5" s="121" t="s">
        <v>9</v>
      </c>
      <c r="F5" s="122" t="s">
        <v>88</v>
      </c>
      <c r="G5" s="122"/>
      <c r="H5" s="122"/>
      <c r="I5" s="122"/>
      <c r="J5" s="122"/>
      <c r="K5" s="122"/>
      <c r="L5" s="122"/>
    </row>
    <row r="6" s="99" customFormat="1" ht="15" customHeight="1" spans="1:12">
      <c r="A6" s="123"/>
      <c r="B6" s="124"/>
      <c r="C6" s="125"/>
      <c r="D6" s="120"/>
      <c r="E6" s="121"/>
      <c r="F6" s="126" t="s">
        <v>11</v>
      </c>
      <c r="G6" s="127"/>
      <c r="H6" s="127"/>
      <c r="I6" s="127"/>
      <c r="J6" s="127"/>
      <c r="K6" s="157"/>
      <c r="L6" s="158" t="s">
        <v>12</v>
      </c>
    </row>
    <row r="7" s="99" customFormat="1" ht="41.1" customHeight="1" spans="1:15">
      <c r="A7" s="128"/>
      <c r="B7" s="129"/>
      <c r="C7" s="125"/>
      <c r="D7" s="120"/>
      <c r="E7" s="121"/>
      <c r="F7" s="130" t="s">
        <v>79</v>
      </c>
      <c r="G7" s="131" t="s">
        <v>89</v>
      </c>
      <c r="H7" s="132" t="s">
        <v>90</v>
      </c>
      <c r="I7" s="132" t="s">
        <v>91</v>
      </c>
      <c r="J7" s="159" t="s">
        <v>92</v>
      </c>
      <c r="K7" s="160" t="s">
        <v>15</v>
      </c>
      <c r="L7" s="161"/>
      <c r="O7" s="162"/>
    </row>
    <row r="8" s="100" customFormat="1" ht="22.5" customHeight="1" spans="1:12">
      <c r="A8" s="133" t="s">
        <v>11</v>
      </c>
      <c r="B8" s="134" t="s">
        <v>79</v>
      </c>
      <c r="C8" s="135">
        <v>1098.43</v>
      </c>
      <c r="D8" s="136" t="s">
        <v>93</v>
      </c>
      <c r="E8" s="137">
        <v>875.15</v>
      </c>
      <c r="F8" s="137">
        <f>SUM(G8:K8)</f>
        <v>875.15</v>
      </c>
      <c r="G8" s="137">
        <v>714.15</v>
      </c>
      <c r="H8" s="137"/>
      <c r="I8" s="137">
        <v>0</v>
      </c>
      <c r="J8" s="137">
        <v>161</v>
      </c>
      <c r="K8" s="137">
        <v>0</v>
      </c>
      <c r="L8" s="137">
        <v>0</v>
      </c>
    </row>
    <row r="9" s="100" customFormat="1" ht="22.5" customHeight="1" spans="1:12">
      <c r="A9" s="138"/>
      <c r="B9" s="134" t="s">
        <v>89</v>
      </c>
      <c r="C9" s="135">
        <v>878.43</v>
      </c>
      <c r="D9" s="139" t="s">
        <v>94</v>
      </c>
      <c r="E9" s="137"/>
      <c r="F9" s="137">
        <f t="shared" ref="F9:F21" si="0">SUM(G9:K9)</f>
        <v>0</v>
      </c>
      <c r="G9" s="140"/>
      <c r="H9" s="140"/>
      <c r="I9" s="140">
        <v>0</v>
      </c>
      <c r="J9" s="140">
        <v>0</v>
      </c>
      <c r="K9" s="140">
        <v>0</v>
      </c>
      <c r="L9" s="140">
        <v>0</v>
      </c>
    </row>
    <row r="10" s="100" customFormat="1" ht="22.5" customHeight="1" spans="1:12">
      <c r="A10" s="138"/>
      <c r="B10" s="134" t="s">
        <v>90</v>
      </c>
      <c r="C10" s="135">
        <v>0</v>
      </c>
      <c r="D10" s="139" t="s">
        <v>95</v>
      </c>
      <c r="E10" s="137"/>
      <c r="F10" s="137">
        <f t="shared" si="0"/>
        <v>0</v>
      </c>
      <c r="G10" s="140"/>
      <c r="H10" s="140"/>
      <c r="I10" s="140">
        <v>0</v>
      </c>
      <c r="J10" s="140">
        <v>0</v>
      </c>
      <c r="K10" s="140">
        <v>0</v>
      </c>
      <c r="L10" s="140">
        <v>0</v>
      </c>
    </row>
    <row r="11" s="100" customFormat="1" ht="22.5" customHeight="1" spans="1:12">
      <c r="A11" s="138"/>
      <c r="B11" s="134" t="s">
        <v>91</v>
      </c>
      <c r="C11" s="135">
        <v>0</v>
      </c>
      <c r="D11" s="139" t="s">
        <v>96</v>
      </c>
      <c r="E11" s="137"/>
      <c r="F11" s="137">
        <f t="shared" si="0"/>
        <v>0</v>
      </c>
      <c r="G11" s="140"/>
      <c r="H11" s="140"/>
      <c r="I11" s="140">
        <v>0</v>
      </c>
      <c r="J11" s="140">
        <v>0</v>
      </c>
      <c r="K11" s="140">
        <v>0</v>
      </c>
      <c r="L11" s="140">
        <v>0</v>
      </c>
    </row>
    <row r="12" s="100" customFormat="1" ht="22.5" customHeight="1" spans="1:12">
      <c r="A12" s="138"/>
      <c r="B12" s="134" t="s">
        <v>92</v>
      </c>
      <c r="C12" s="135">
        <v>220</v>
      </c>
      <c r="D12" s="139" t="s">
        <v>97</v>
      </c>
      <c r="E12" s="137"/>
      <c r="F12" s="137">
        <f t="shared" si="0"/>
        <v>0</v>
      </c>
      <c r="G12" s="140"/>
      <c r="H12" s="140"/>
      <c r="I12" s="140">
        <v>0</v>
      </c>
      <c r="J12" s="140">
        <v>0</v>
      </c>
      <c r="K12" s="140">
        <v>0</v>
      </c>
      <c r="L12" s="140">
        <v>0</v>
      </c>
    </row>
    <row r="13" s="100" customFormat="1" ht="22.5" customHeight="1" spans="1:12">
      <c r="A13" s="141"/>
      <c r="B13" s="142" t="s">
        <v>15</v>
      </c>
      <c r="C13" s="135">
        <v>0</v>
      </c>
      <c r="D13" s="139" t="s">
        <v>98</v>
      </c>
      <c r="E13" s="137">
        <v>110.04</v>
      </c>
      <c r="F13" s="137">
        <f t="shared" si="0"/>
        <v>110.04</v>
      </c>
      <c r="G13" s="140">
        <v>70.04</v>
      </c>
      <c r="H13" s="140"/>
      <c r="I13" s="140">
        <v>0</v>
      </c>
      <c r="J13" s="140">
        <v>40</v>
      </c>
      <c r="K13" s="140">
        <v>0</v>
      </c>
      <c r="L13" s="140">
        <v>0</v>
      </c>
    </row>
    <row r="14" s="100" customFormat="1" ht="22.5" customHeight="1" spans="1:12">
      <c r="A14" s="134" t="s">
        <v>12</v>
      </c>
      <c r="B14" s="134"/>
      <c r="C14" s="143"/>
      <c r="D14" s="139" t="s">
        <v>99</v>
      </c>
      <c r="E14" s="137">
        <v>40.65</v>
      </c>
      <c r="F14" s="137">
        <f t="shared" si="0"/>
        <v>40.65</v>
      </c>
      <c r="G14" s="140">
        <v>21.65</v>
      </c>
      <c r="H14" s="140"/>
      <c r="I14" s="140"/>
      <c r="J14" s="140">
        <v>19</v>
      </c>
      <c r="K14" s="140"/>
      <c r="L14" s="140"/>
    </row>
    <row r="15" s="100" customFormat="1" ht="22.5" customHeight="1" spans="1:12">
      <c r="A15" s="134"/>
      <c r="B15" s="134"/>
      <c r="C15" s="143"/>
      <c r="D15" s="139" t="s">
        <v>100</v>
      </c>
      <c r="E15" s="137"/>
      <c r="F15" s="137">
        <f t="shared" si="0"/>
        <v>0</v>
      </c>
      <c r="G15" s="140"/>
      <c r="H15" s="140"/>
      <c r="I15" s="140"/>
      <c r="J15" s="140"/>
      <c r="K15" s="140"/>
      <c r="L15" s="140"/>
    </row>
    <row r="16" s="100" customFormat="1" ht="22.5" customHeight="1" spans="1:12">
      <c r="A16" s="134"/>
      <c r="B16" s="134"/>
      <c r="C16" s="143"/>
      <c r="D16" s="139" t="s">
        <v>101</v>
      </c>
      <c r="E16" s="137"/>
      <c r="F16" s="137">
        <f t="shared" si="0"/>
        <v>0</v>
      </c>
      <c r="G16" s="140"/>
      <c r="H16" s="140"/>
      <c r="I16" s="140"/>
      <c r="J16" s="140"/>
      <c r="K16" s="140"/>
      <c r="L16" s="140"/>
    </row>
    <row r="17" s="100" customFormat="1" ht="22.5" customHeight="1" spans="1:12">
      <c r="A17" s="134"/>
      <c r="B17" s="134"/>
      <c r="C17" s="143"/>
      <c r="D17" s="139" t="s">
        <v>102</v>
      </c>
      <c r="E17" s="137"/>
      <c r="F17" s="137">
        <f t="shared" si="0"/>
        <v>0</v>
      </c>
      <c r="G17" s="140"/>
      <c r="H17" s="140"/>
      <c r="I17" s="140"/>
      <c r="J17" s="140"/>
      <c r="K17" s="140"/>
      <c r="L17" s="140"/>
    </row>
    <row r="18" s="100" customFormat="1" ht="22.5" customHeight="1" spans="1:12">
      <c r="A18" s="134"/>
      <c r="B18" s="134"/>
      <c r="C18" s="143"/>
      <c r="D18" s="139" t="s">
        <v>103</v>
      </c>
      <c r="E18" s="137"/>
      <c r="F18" s="137">
        <f t="shared" si="0"/>
        <v>0</v>
      </c>
      <c r="G18" s="140"/>
      <c r="H18" s="140"/>
      <c r="I18" s="140"/>
      <c r="J18" s="140"/>
      <c r="K18" s="140"/>
      <c r="L18" s="140"/>
    </row>
    <row r="19" s="100" customFormat="1" ht="22.5" customHeight="1" spans="1:12">
      <c r="A19" s="134"/>
      <c r="B19" s="134"/>
      <c r="C19" s="143"/>
      <c r="D19" s="139" t="s">
        <v>104</v>
      </c>
      <c r="E19" s="137"/>
      <c r="F19" s="137">
        <f t="shared" si="0"/>
        <v>0</v>
      </c>
      <c r="G19" s="140"/>
      <c r="H19" s="140"/>
      <c r="I19" s="140">
        <v>0</v>
      </c>
      <c r="J19" s="140">
        <v>0</v>
      </c>
      <c r="K19" s="140">
        <v>0</v>
      </c>
      <c r="L19" s="140">
        <v>0</v>
      </c>
    </row>
    <row r="20" s="100" customFormat="1" ht="22.5" customHeight="1" spans="1:12">
      <c r="A20" s="134"/>
      <c r="B20" s="134"/>
      <c r="C20" s="143"/>
      <c r="D20" s="136" t="s">
        <v>105</v>
      </c>
      <c r="E20" s="137">
        <v>43.43</v>
      </c>
      <c r="F20" s="137">
        <f t="shared" si="0"/>
        <v>43.43</v>
      </c>
      <c r="G20" s="140">
        <v>43.43</v>
      </c>
      <c r="H20" s="140"/>
      <c r="I20" s="140">
        <v>0</v>
      </c>
      <c r="J20" s="140">
        <v>0</v>
      </c>
      <c r="K20" s="140">
        <v>0</v>
      </c>
      <c r="L20" s="140">
        <v>0</v>
      </c>
    </row>
    <row r="21" s="100" customFormat="1" ht="22.5" customHeight="1" spans="1:12">
      <c r="A21" s="144"/>
      <c r="B21" s="145"/>
      <c r="C21" s="146"/>
      <c r="D21" s="139" t="s">
        <v>106</v>
      </c>
      <c r="E21" s="137">
        <v>29.16</v>
      </c>
      <c r="F21" s="137">
        <f t="shared" si="0"/>
        <v>29.16</v>
      </c>
      <c r="G21" s="137">
        <v>29.16</v>
      </c>
      <c r="H21" s="147">
        <v>0</v>
      </c>
      <c r="I21" s="137">
        <v>0</v>
      </c>
      <c r="J21" s="137">
        <v>0</v>
      </c>
      <c r="K21" s="137">
        <v>0</v>
      </c>
      <c r="L21" s="137">
        <v>0</v>
      </c>
    </row>
    <row r="22" s="100" customFormat="1" ht="22.5" customHeight="1" spans="1:12">
      <c r="A22" s="144"/>
      <c r="B22" s="145"/>
      <c r="C22" s="146"/>
      <c r="D22" s="139" t="s">
        <v>107</v>
      </c>
      <c r="E22" s="137"/>
      <c r="F22" s="137"/>
      <c r="G22" s="137"/>
      <c r="H22" s="147"/>
      <c r="I22" s="137">
        <v>0</v>
      </c>
      <c r="J22" s="137">
        <v>0</v>
      </c>
      <c r="K22" s="137">
        <v>0</v>
      </c>
      <c r="L22" s="137">
        <v>0</v>
      </c>
    </row>
    <row r="23" s="100" customFormat="1" ht="22.5" customHeight="1" spans="1:12">
      <c r="A23" s="148" t="s">
        <v>36</v>
      </c>
      <c r="B23" s="149"/>
      <c r="C23" s="150">
        <v>1098.43</v>
      </c>
      <c r="D23" s="151" t="s">
        <v>37</v>
      </c>
      <c r="E23" s="152">
        <f t="shared" ref="E23:J23" si="1">SUM(E8:E22)</f>
        <v>1098.43</v>
      </c>
      <c r="F23" s="152">
        <f t="shared" si="1"/>
        <v>1098.43</v>
      </c>
      <c r="G23" s="152">
        <f t="shared" si="1"/>
        <v>878.43</v>
      </c>
      <c r="H23" s="152">
        <f t="shared" si="1"/>
        <v>0</v>
      </c>
      <c r="I23" s="152">
        <f t="shared" si="1"/>
        <v>0</v>
      </c>
      <c r="J23" s="152">
        <f t="shared" si="1"/>
        <v>220</v>
      </c>
      <c r="K23" s="137">
        <v>0</v>
      </c>
      <c r="L23" s="137">
        <v>0</v>
      </c>
    </row>
    <row r="24" s="101" customFormat="1" ht="14.25" spans="1:10">
      <c r="A24" s="153"/>
      <c r="B24" s="153"/>
      <c r="D24"/>
      <c r="F24" s="154"/>
      <c r="G24" s="154"/>
      <c r="H24" s="154"/>
      <c r="I24" s="154"/>
      <c r="J24" s="154"/>
    </row>
    <row r="25" s="101" customFormat="1" ht="14.25" spans="1:2">
      <c r="A25" s="153"/>
      <c r="B25" s="153"/>
    </row>
    <row r="26" s="101" customFormat="1" ht="14.25" spans="1:2">
      <c r="A26" s="153"/>
      <c r="B26" s="153"/>
    </row>
    <row r="27" s="101" customFormat="1" ht="14.25" spans="1:2">
      <c r="A27" s="153"/>
      <c r="B27" s="153"/>
    </row>
    <row r="28" s="101" customFormat="1" ht="14.25" spans="1:2">
      <c r="A28" s="153"/>
      <c r="B28" s="153"/>
    </row>
    <row r="29" s="101" customFormat="1" ht="14.25" spans="1:2">
      <c r="A29" s="153"/>
      <c r="B29" s="153"/>
    </row>
    <row r="30" s="101" customFormat="1" ht="14.25" spans="1:2">
      <c r="A30" s="153"/>
      <c r="B30" s="153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51" header="0.511811023622047" footer="0.2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B7" sqref="B7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9" width="12.625" style="4" customWidth="1"/>
    <col min="10" max="10" width="8.5" style="4" customWidth="1"/>
    <col min="11" max="11" width="8.25" style="4" customWidth="1"/>
    <col min="12" max="243" width="7.25" style="4" customWidth="1"/>
    <col min="244" max="16384" width="7.25" style="4"/>
  </cols>
  <sheetData>
    <row r="1" ht="25.5" customHeight="1" spans="1:11">
      <c r="A1" s="5" t="s">
        <v>108</v>
      </c>
      <c r="B1" s="5"/>
      <c r="C1" s="6"/>
      <c r="D1" s="7"/>
      <c r="E1" s="8"/>
      <c r="F1" s="9"/>
      <c r="G1" s="9"/>
      <c r="H1" s="9"/>
      <c r="I1" s="30"/>
      <c r="J1" s="9"/>
      <c r="K1" s="9"/>
    </row>
    <row r="2" ht="25.5" customHeight="1" spans="1:11">
      <c r="A2" s="10" t="s">
        <v>109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5.5" customHeight="1" spans="1:11">
      <c r="A3" s="11" t="s">
        <v>2</v>
      </c>
      <c r="B3" s="82"/>
      <c r="C3" s="82"/>
      <c r="D3" s="82"/>
      <c r="E3" s="82"/>
      <c r="F3" s="9"/>
      <c r="G3" s="12"/>
      <c r="H3" s="12"/>
      <c r="I3" s="12"/>
      <c r="K3" s="31" t="s">
        <v>3</v>
      </c>
    </row>
    <row r="4" s="80" customFormat="1" ht="23.1" customHeight="1" spans="1:11">
      <c r="A4" s="13" t="s">
        <v>40</v>
      </c>
      <c r="B4" s="14"/>
      <c r="C4" s="14"/>
      <c r="D4" s="15" t="s">
        <v>41</v>
      </c>
      <c r="E4" s="15" t="s">
        <v>110</v>
      </c>
      <c r="F4" s="16" t="s">
        <v>76</v>
      </c>
      <c r="G4" s="16"/>
      <c r="H4" s="16"/>
      <c r="I4" s="32"/>
      <c r="J4" s="33" t="s">
        <v>77</v>
      </c>
      <c r="K4" s="33" t="s">
        <v>78</v>
      </c>
    </row>
    <row r="5" s="80" customFormat="1" ht="30.6" customHeight="1" spans="1:11">
      <c r="A5" s="17" t="s">
        <v>42</v>
      </c>
      <c r="B5" s="18" t="s">
        <v>43</v>
      </c>
      <c r="C5" s="18" t="s">
        <v>44</v>
      </c>
      <c r="D5" s="15"/>
      <c r="E5" s="15"/>
      <c r="F5" s="19" t="s">
        <v>79</v>
      </c>
      <c r="G5" s="15" t="s">
        <v>80</v>
      </c>
      <c r="H5" s="15" t="s">
        <v>81</v>
      </c>
      <c r="I5" s="15" t="s">
        <v>82</v>
      </c>
      <c r="J5" s="34"/>
      <c r="K5" s="34"/>
    </row>
    <row r="6" s="29" customFormat="1" ht="15" customHeight="1" spans="1:11">
      <c r="A6" s="83" t="s">
        <v>46</v>
      </c>
      <c r="B6" s="84" t="s">
        <v>46</v>
      </c>
      <c r="C6" s="84" t="s">
        <v>46</v>
      </c>
      <c r="D6" s="85" t="s">
        <v>46</v>
      </c>
      <c r="E6" s="86">
        <v>1</v>
      </c>
      <c r="F6" s="85">
        <v>2</v>
      </c>
      <c r="G6" s="86">
        <v>3</v>
      </c>
      <c r="H6" s="85">
        <v>4</v>
      </c>
      <c r="I6" s="86">
        <v>5</v>
      </c>
      <c r="J6" s="85">
        <v>6</v>
      </c>
      <c r="K6" s="97"/>
    </row>
    <row r="7" s="81" customFormat="1" ht="23.1" customHeight="1" spans="1:11">
      <c r="A7" s="87" t="s">
        <v>47</v>
      </c>
      <c r="B7" s="87" t="s">
        <v>48</v>
      </c>
      <c r="C7" s="87" t="s">
        <v>49</v>
      </c>
      <c r="D7" s="88" t="s">
        <v>50</v>
      </c>
      <c r="E7" s="89">
        <f>F7+J7+K7</f>
        <v>196.57</v>
      </c>
      <c r="F7" s="89">
        <f>G7+H7+I7</f>
        <v>196.57</v>
      </c>
      <c r="G7" s="89">
        <v>196.57</v>
      </c>
      <c r="H7" s="90"/>
      <c r="I7" s="90"/>
      <c r="J7" s="89"/>
      <c r="K7" s="89"/>
    </row>
    <row r="8" s="29" customFormat="1" ht="23.1" customHeight="1" spans="1:11">
      <c r="A8" s="87" t="s">
        <v>51</v>
      </c>
      <c r="B8" s="87" t="s">
        <v>48</v>
      </c>
      <c r="C8" s="87" t="s">
        <v>48</v>
      </c>
      <c r="D8" s="88" t="s">
        <v>52</v>
      </c>
      <c r="E8" s="89">
        <f t="shared" ref="E8:E17" si="0">F8+J8+K8</f>
        <v>48.6</v>
      </c>
      <c r="F8" s="89">
        <f t="shared" ref="F8:F17" si="1">G8+H8+I8</f>
        <v>48.6</v>
      </c>
      <c r="G8" s="89">
        <v>48.6</v>
      </c>
      <c r="H8" s="90"/>
      <c r="I8" s="90"/>
      <c r="J8" s="89"/>
      <c r="K8" s="89"/>
    </row>
    <row r="9" s="29" customFormat="1" ht="23.1" customHeight="1" spans="1:11">
      <c r="A9" s="87" t="s">
        <v>53</v>
      </c>
      <c r="B9" s="87" t="s">
        <v>48</v>
      </c>
      <c r="C9" s="87" t="s">
        <v>54</v>
      </c>
      <c r="D9" s="88" t="s">
        <v>55</v>
      </c>
      <c r="E9" s="89">
        <f t="shared" si="0"/>
        <v>16.94</v>
      </c>
      <c r="F9" s="89">
        <f t="shared" si="1"/>
        <v>16.94</v>
      </c>
      <c r="G9" s="89">
        <v>16.94</v>
      </c>
      <c r="H9" s="90"/>
      <c r="I9" s="90"/>
      <c r="J9" s="89"/>
      <c r="K9" s="89"/>
    </row>
    <row r="10" s="29" customFormat="1" ht="23.1" customHeight="1" spans="1:11">
      <c r="A10" s="87" t="s">
        <v>56</v>
      </c>
      <c r="B10" s="87" t="s">
        <v>57</v>
      </c>
      <c r="C10" s="87" t="s">
        <v>49</v>
      </c>
      <c r="D10" s="88" t="s">
        <v>58</v>
      </c>
      <c r="E10" s="89">
        <f t="shared" si="0"/>
        <v>20.85</v>
      </c>
      <c r="F10" s="89">
        <f t="shared" si="1"/>
        <v>20.85</v>
      </c>
      <c r="G10" s="89">
        <v>20.85</v>
      </c>
      <c r="H10" s="90"/>
      <c r="I10" s="90"/>
      <c r="J10" s="89"/>
      <c r="K10" s="89"/>
    </row>
    <row r="11" s="29" customFormat="1" ht="23.1" customHeight="1" spans="1:11">
      <c r="A11" s="87" t="s">
        <v>59</v>
      </c>
      <c r="B11" s="87" t="s">
        <v>60</v>
      </c>
      <c r="C11" s="87" t="s">
        <v>49</v>
      </c>
      <c r="D11" s="88" t="s">
        <v>61</v>
      </c>
      <c r="E11" s="89">
        <f t="shared" si="0"/>
        <v>29.16</v>
      </c>
      <c r="F11" s="89">
        <f t="shared" si="1"/>
        <v>29.16</v>
      </c>
      <c r="G11" s="89">
        <v>29.16</v>
      </c>
      <c r="H11" s="90"/>
      <c r="I11" s="90"/>
      <c r="J11" s="89"/>
      <c r="K11" s="89"/>
    </row>
    <row r="12" s="29" customFormat="1" ht="23.1" customHeight="1" spans="1:11">
      <c r="A12" s="87" t="s">
        <v>62</v>
      </c>
      <c r="B12" s="87" t="s">
        <v>63</v>
      </c>
      <c r="C12" s="87" t="s">
        <v>60</v>
      </c>
      <c r="D12" s="88" t="s">
        <v>64</v>
      </c>
      <c r="E12" s="89">
        <f t="shared" si="0"/>
        <v>2.5</v>
      </c>
      <c r="F12" s="89">
        <f t="shared" si="1"/>
        <v>2.5</v>
      </c>
      <c r="G12" s="89">
        <v>2.5</v>
      </c>
      <c r="H12" s="90"/>
      <c r="I12" s="90"/>
      <c r="J12" s="89"/>
      <c r="K12" s="89"/>
    </row>
    <row r="13" s="29" customFormat="1" ht="23.1" customHeight="1" spans="1:11">
      <c r="A13" s="87" t="s">
        <v>62</v>
      </c>
      <c r="B13" s="87" t="s">
        <v>63</v>
      </c>
      <c r="C13" s="87" t="s">
        <v>49</v>
      </c>
      <c r="D13" s="88" t="s">
        <v>65</v>
      </c>
      <c r="E13" s="89">
        <f t="shared" si="0"/>
        <v>2</v>
      </c>
      <c r="F13" s="89">
        <f t="shared" si="1"/>
        <v>2</v>
      </c>
      <c r="G13" s="89">
        <v>2</v>
      </c>
      <c r="H13" s="90"/>
      <c r="I13" s="90"/>
      <c r="J13" s="89"/>
      <c r="K13" s="89"/>
    </row>
    <row r="14" s="29" customFormat="1" ht="23.1" customHeight="1" spans="1:11">
      <c r="A14" s="87" t="s">
        <v>62</v>
      </c>
      <c r="B14" s="87" t="s">
        <v>63</v>
      </c>
      <c r="C14" s="87" t="s">
        <v>66</v>
      </c>
      <c r="D14" s="88" t="s">
        <v>67</v>
      </c>
      <c r="E14" s="89">
        <f t="shared" si="0"/>
        <v>0.8</v>
      </c>
      <c r="F14" s="89">
        <f t="shared" si="1"/>
        <v>0.8</v>
      </c>
      <c r="G14" s="89">
        <v>0.8</v>
      </c>
      <c r="H14" s="90"/>
      <c r="I14" s="90"/>
      <c r="J14" s="89"/>
      <c r="K14" s="89"/>
    </row>
    <row r="15" s="29" customFormat="1" ht="23.1" customHeight="1" spans="1:11">
      <c r="A15" s="87" t="s">
        <v>62</v>
      </c>
      <c r="B15" s="87" t="s">
        <v>68</v>
      </c>
      <c r="C15" s="87" t="s">
        <v>49</v>
      </c>
      <c r="D15" s="88" t="s">
        <v>69</v>
      </c>
      <c r="E15" s="89">
        <f t="shared" si="0"/>
        <v>0.58</v>
      </c>
      <c r="F15" s="89">
        <f t="shared" si="1"/>
        <v>0.58</v>
      </c>
      <c r="G15" s="91"/>
      <c r="H15" s="90"/>
      <c r="I15" s="90">
        <v>0.58</v>
      </c>
      <c r="J15" s="89"/>
      <c r="K15" s="89"/>
    </row>
    <row r="16" s="29" customFormat="1" ht="23.1" customHeight="1" spans="1:11">
      <c r="A16" s="87" t="s">
        <v>47</v>
      </c>
      <c r="B16" s="87" t="s">
        <v>48</v>
      </c>
      <c r="C16" s="87" t="s">
        <v>70</v>
      </c>
      <c r="D16" s="88" t="s">
        <v>71</v>
      </c>
      <c r="E16" s="89">
        <f t="shared" si="0"/>
        <v>263.43</v>
      </c>
      <c r="F16" s="89">
        <f t="shared" si="1"/>
        <v>43.43</v>
      </c>
      <c r="G16" s="91"/>
      <c r="H16" s="90">
        <v>43.43</v>
      </c>
      <c r="I16" s="90"/>
      <c r="J16" s="89"/>
      <c r="K16" s="89">
        <v>220</v>
      </c>
    </row>
    <row r="17" s="29" customFormat="1" ht="23.1" customHeight="1" spans="1:11">
      <c r="A17" s="87" t="s">
        <v>47</v>
      </c>
      <c r="B17" s="87" t="s">
        <v>68</v>
      </c>
      <c r="C17" s="87" t="s">
        <v>70</v>
      </c>
      <c r="D17" s="88" t="s">
        <v>72</v>
      </c>
      <c r="E17" s="89">
        <f t="shared" si="0"/>
        <v>517</v>
      </c>
      <c r="F17" s="89">
        <f t="shared" si="1"/>
        <v>0</v>
      </c>
      <c r="G17" s="91"/>
      <c r="H17" s="90"/>
      <c r="I17" s="90"/>
      <c r="J17" s="89">
        <v>517</v>
      </c>
      <c r="K17" s="89"/>
    </row>
    <row r="18" s="29" customFormat="1" ht="23.1" customHeight="1" spans="1:11">
      <c r="A18" s="92"/>
      <c r="B18" s="93"/>
      <c r="C18" s="93"/>
      <c r="D18" s="94"/>
      <c r="E18" s="89"/>
      <c r="F18" s="95"/>
      <c r="G18" s="91"/>
      <c r="H18" s="90"/>
      <c r="I18" s="90"/>
      <c r="J18" s="89"/>
      <c r="K18" s="89"/>
    </row>
    <row r="19" s="29" customFormat="1" ht="23.1" customHeight="1" spans="1:11">
      <c r="A19" s="92"/>
      <c r="B19" s="93"/>
      <c r="C19" s="93"/>
      <c r="D19" s="25" t="s">
        <v>73</v>
      </c>
      <c r="E19" s="96">
        <f>SUM(E7:E18)</f>
        <v>1098.43</v>
      </c>
      <c r="F19" s="96">
        <f t="shared" ref="F19:K19" si="2">SUM(F7:F18)</f>
        <v>361.43</v>
      </c>
      <c r="G19" s="96">
        <f t="shared" si="2"/>
        <v>317.42</v>
      </c>
      <c r="H19" s="96">
        <f t="shared" si="2"/>
        <v>43.43</v>
      </c>
      <c r="I19" s="96">
        <f t="shared" si="2"/>
        <v>0.58</v>
      </c>
      <c r="J19" s="96">
        <f t="shared" si="2"/>
        <v>517</v>
      </c>
      <c r="K19" s="96">
        <f t="shared" si="2"/>
        <v>220</v>
      </c>
    </row>
    <row r="20" s="29" customFormat="1" ht="14.25"/>
    <row r="21" s="29" customFormat="1" ht="14.25"/>
    <row r="22" s="29" customFormat="1" ht="14.25"/>
    <row r="23" s="29" customFormat="1" ht="14.25"/>
  </sheetData>
  <sheetProtection formatCells="0" formatColumns="0" formatRows="0"/>
  <mergeCells count="7">
    <mergeCell ref="A1:B1"/>
    <mergeCell ref="A2:K2"/>
    <mergeCell ref="A3:E3"/>
    <mergeCell ref="D4:D5"/>
    <mergeCell ref="E4:E5"/>
    <mergeCell ref="J4:J5"/>
    <mergeCell ref="K4:K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B7" sqref="B7"/>
    </sheetView>
  </sheetViews>
  <sheetFormatPr defaultColWidth="6.875" defaultRowHeight="11.25"/>
  <cols>
    <col min="1" max="1" width="5.375" style="55" customWidth="1"/>
    <col min="2" max="2" width="5.125" style="55" customWidth="1"/>
    <col min="3" max="3" width="19.125" style="55" customWidth="1"/>
    <col min="4" max="4" width="10.625" style="55" customWidth="1"/>
    <col min="5" max="6" width="6.125" style="55" customWidth="1"/>
    <col min="7" max="7" width="21.625" style="55" customWidth="1"/>
    <col min="8" max="8" width="11.125" style="55" customWidth="1"/>
    <col min="9" max="181" width="6.875" style="55" customWidth="1"/>
    <col min="182" max="16384" width="6.875" style="55"/>
  </cols>
  <sheetData>
    <row r="1" ht="25.5" customHeight="1" spans="1:181">
      <c r="A1" s="56" t="s">
        <v>111</v>
      </c>
      <c r="B1" s="5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7" t="s">
        <v>112</v>
      </c>
      <c r="B2" s="57"/>
      <c r="C2" s="57"/>
      <c r="D2" s="57"/>
      <c r="E2" s="57"/>
      <c r="F2" s="57"/>
      <c r="G2" s="57"/>
      <c r="H2" s="5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1" t="s">
        <v>2</v>
      </c>
      <c r="B3" s="58"/>
      <c r="C3" s="58"/>
      <c r="D3" s="58"/>
      <c r="E3" s="58"/>
      <c r="G3"/>
      <c r="H3" s="59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3" customFormat="1" ht="22.5" customHeight="1" spans="1:184">
      <c r="A4" s="60" t="s">
        <v>113</v>
      </c>
      <c r="B4" s="60"/>
      <c r="C4" s="61" t="s">
        <v>114</v>
      </c>
      <c r="D4" s="61"/>
      <c r="E4" s="60" t="s">
        <v>113</v>
      </c>
      <c r="F4" s="60"/>
      <c r="G4" s="61" t="s">
        <v>115</v>
      </c>
      <c r="H4" s="61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</row>
    <row r="5" s="53" customFormat="1" ht="22.5" customHeight="1" spans="1:184">
      <c r="A5" s="62" t="s">
        <v>42</v>
      </c>
      <c r="B5" s="62" t="s">
        <v>43</v>
      </c>
      <c r="C5" s="62" t="s">
        <v>41</v>
      </c>
      <c r="D5" s="61" t="s">
        <v>116</v>
      </c>
      <c r="E5" s="63" t="s">
        <v>42</v>
      </c>
      <c r="F5" s="63" t="s">
        <v>43</v>
      </c>
      <c r="G5" s="64" t="s">
        <v>41</v>
      </c>
      <c r="H5" s="65" t="s">
        <v>116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</row>
    <row r="6" s="54" customFormat="1" ht="22.5" customHeight="1" spans="1:184">
      <c r="A6" s="66"/>
      <c r="B6" s="67"/>
      <c r="C6" s="67" t="s">
        <v>9</v>
      </c>
      <c r="D6" s="68">
        <f>D7+D22</f>
        <v>318</v>
      </c>
      <c r="E6" s="66"/>
      <c r="F6" s="67"/>
      <c r="G6" s="67" t="s">
        <v>9</v>
      </c>
      <c r="H6" s="69">
        <f>H7</f>
        <v>43.83</v>
      </c>
      <c r="I6" s="79"/>
      <c r="J6" s="79">
        <f>D6+H6</f>
        <v>361.83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</row>
    <row r="7" s="53" customFormat="1" ht="22.5" customHeight="1" spans="1:184">
      <c r="A7" s="70" t="s">
        <v>117</v>
      </c>
      <c r="B7" s="71"/>
      <c r="C7" s="67" t="s">
        <v>80</v>
      </c>
      <c r="D7" s="72">
        <f>SUM(D8:D20)</f>
        <v>317.42</v>
      </c>
      <c r="E7" s="70">
        <v>302</v>
      </c>
      <c r="F7" s="71"/>
      <c r="G7" s="67" t="s">
        <v>118</v>
      </c>
      <c r="H7" s="73">
        <f>SUM(H8:H34)</f>
        <v>43.83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</row>
    <row r="8" s="53" customFormat="1" ht="22.5" customHeight="1" spans="1:184">
      <c r="A8" s="70">
        <v>301</v>
      </c>
      <c r="B8" s="71">
        <v>1</v>
      </c>
      <c r="C8" s="74" t="s">
        <v>119</v>
      </c>
      <c r="D8" s="72">
        <v>196.57</v>
      </c>
      <c r="E8" s="70">
        <v>302</v>
      </c>
      <c r="F8" s="71">
        <v>1</v>
      </c>
      <c r="G8" s="74" t="s">
        <v>120</v>
      </c>
      <c r="H8" s="73">
        <v>8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</row>
    <row r="9" s="53" customFormat="1" ht="22.5" customHeight="1" spans="1:184">
      <c r="A9" s="70" t="s">
        <v>117</v>
      </c>
      <c r="B9" s="71" t="s">
        <v>121</v>
      </c>
      <c r="C9" s="74" t="s">
        <v>122</v>
      </c>
      <c r="D9" s="72"/>
      <c r="E9" s="70">
        <v>302</v>
      </c>
      <c r="F9" s="71">
        <v>2</v>
      </c>
      <c r="G9" s="74" t="s">
        <v>123</v>
      </c>
      <c r="H9" s="73">
        <v>6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</row>
    <row r="10" s="53" customFormat="1" ht="22.5" customHeight="1" spans="1:184">
      <c r="A10" s="70">
        <v>301</v>
      </c>
      <c r="B10" s="71">
        <v>3</v>
      </c>
      <c r="C10" s="74" t="s">
        <v>124</v>
      </c>
      <c r="D10" s="72"/>
      <c r="E10" s="70">
        <v>302</v>
      </c>
      <c r="F10" s="71">
        <v>3</v>
      </c>
      <c r="G10" s="74" t="s">
        <v>125</v>
      </c>
      <c r="H10" s="73">
        <v>0.5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</row>
    <row r="11" s="53" customFormat="1" ht="22.5" customHeight="1" spans="1:184">
      <c r="A11" s="70">
        <v>301</v>
      </c>
      <c r="B11" s="71">
        <v>6</v>
      </c>
      <c r="C11" s="74" t="s">
        <v>126</v>
      </c>
      <c r="D11" s="72"/>
      <c r="E11" s="70">
        <v>302</v>
      </c>
      <c r="F11" s="71">
        <v>4</v>
      </c>
      <c r="G11" s="74" t="s">
        <v>127</v>
      </c>
      <c r="H11" s="73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</row>
    <row r="12" s="53" customFormat="1" ht="22.5" customHeight="1" spans="1:184">
      <c r="A12" s="70">
        <v>301</v>
      </c>
      <c r="B12" s="71">
        <v>7</v>
      </c>
      <c r="C12" s="74" t="s">
        <v>128</v>
      </c>
      <c r="D12" s="72"/>
      <c r="E12" s="70">
        <v>302</v>
      </c>
      <c r="F12" s="71">
        <v>5</v>
      </c>
      <c r="G12" s="74" t="s">
        <v>129</v>
      </c>
      <c r="H12" s="73">
        <v>0.3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</row>
    <row r="13" s="53" customFormat="1" ht="22.5" customHeight="1" spans="1:184">
      <c r="A13" s="70" t="s">
        <v>117</v>
      </c>
      <c r="B13" s="71">
        <v>8</v>
      </c>
      <c r="C13" s="74" t="s">
        <v>130</v>
      </c>
      <c r="D13" s="72">
        <v>48.6</v>
      </c>
      <c r="E13" s="70">
        <v>302</v>
      </c>
      <c r="F13" s="71">
        <v>6</v>
      </c>
      <c r="G13" s="74" t="s">
        <v>131</v>
      </c>
      <c r="H13" s="73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</row>
    <row r="14" s="53" customFormat="1" ht="22.5" customHeight="1" spans="1:184">
      <c r="A14" s="70">
        <v>301</v>
      </c>
      <c r="B14" s="71">
        <v>9</v>
      </c>
      <c r="C14" s="74" t="s">
        <v>132</v>
      </c>
      <c r="D14" s="72">
        <v>16.94</v>
      </c>
      <c r="E14" s="70">
        <v>302</v>
      </c>
      <c r="F14" s="71">
        <v>7</v>
      </c>
      <c r="G14" s="74" t="s">
        <v>133</v>
      </c>
      <c r="H14" s="73">
        <v>1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</row>
    <row r="15" s="53" customFormat="1" ht="22.5" customHeight="1" spans="1:184">
      <c r="A15" s="70" t="s">
        <v>117</v>
      </c>
      <c r="B15" s="71">
        <v>10</v>
      </c>
      <c r="C15" s="74" t="s">
        <v>134</v>
      </c>
      <c r="D15" s="72">
        <v>20.85</v>
      </c>
      <c r="E15" s="70">
        <v>302</v>
      </c>
      <c r="F15" s="71">
        <v>8</v>
      </c>
      <c r="G15" s="74" t="s">
        <v>135</v>
      </c>
      <c r="H15" s="73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</row>
    <row r="16" s="53" customFormat="1" ht="22.5" customHeight="1" spans="1:184">
      <c r="A16" s="70" t="s">
        <v>117</v>
      </c>
      <c r="B16" s="71">
        <v>11</v>
      </c>
      <c r="C16" s="74" t="s">
        <v>136</v>
      </c>
      <c r="D16" s="72"/>
      <c r="E16" s="70">
        <v>302</v>
      </c>
      <c r="F16" s="71">
        <v>9</v>
      </c>
      <c r="G16" s="74" t="s">
        <v>137</v>
      </c>
      <c r="H16" s="73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</row>
    <row r="17" s="53" customFormat="1" ht="22.5" customHeight="1" spans="1:184">
      <c r="A17" s="70" t="s">
        <v>117</v>
      </c>
      <c r="B17" s="71">
        <v>12</v>
      </c>
      <c r="C17" s="74" t="s">
        <v>138</v>
      </c>
      <c r="D17" s="72">
        <v>5.3</v>
      </c>
      <c r="E17" s="70">
        <v>302</v>
      </c>
      <c r="F17" s="71">
        <v>11</v>
      </c>
      <c r="G17" s="74" t="s">
        <v>139</v>
      </c>
      <c r="H17" s="73">
        <v>5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</row>
    <row r="18" s="53" customFormat="1" ht="22.5" customHeight="1" spans="1:184">
      <c r="A18" s="70" t="s">
        <v>117</v>
      </c>
      <c r="B18" s="71">
        <v>13</v>
      </c>
      <c r="C18" s="74" t="s">
        <v>61</v>
      </c>
      <c r="D18" s="72">
        <v>29.16</v>
      </c>
      <c r="E18" s="70">
        <v>302</v>
      </c>
      <c r="F18" s="71">
        <v>12</v>
      </c>
      <c r="G18" s="74" t="s">
        <v>140</v>
      </c>
      <c r="H18" s="73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</row>
    <row r="19" s="53" customFormat="1" ht="22.5" customHeight="1" spans="1:184">
      <c r="A19" s="70" t="s">
        <v>117</v>
      </c>
      <c r="B19" s="71">
        <v>14</v>
      </c>
      <c r="C19" s="74" t="s">
        <v>141</v>
      </c>
      <c r="D19" s="72"/>
      <c r="E19" s="70">
        <v>302</v>
      </c>
      <c r="F19" s="71">
        <v>13</v>
      </c>
      <c r="G19" s="74" t="s">
        <v>142</v>
      </c>
      <c r="H19" s="73">
        <v>0.5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</row>
    <row r="20" s="53" customFormat="1" ht="22.5" customHeight="1" spans="1:184">
      <c r="A20" s="70">
        <v>301</v>
      </c>
      <c r="B20" s="71" t="s">
        <v>143</v>
      </c>
      <c r="C20" s="74" t="s">
        <v>144</v>
      </c>
      <c r="D20" s="72"/>
      <c r="E20" s="70">
        <v>302</v>
      </c>
      <c r="F20" s="71">
        <v>14</v>
      </c>
      <c r="G20" s="74" t="s">
        <v>145</v>
      </c>
      <c r="H20" s="73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</row>
    <row r="21" s="53" customFormat="1" ht="22.5" customHeight="1" spans="1:184">
      <c r="A21" s="70"/>
      <c r="B21" s="71"/>
      <c r="C21" s="74"/>
      <c r="D21" s="72"/>
      <c r="E21" s="70">
        <v>302</v>
      </c>
      <c r="F21" s="71">
        <v>15</v>
      </c>
      <c r="G21" s="74" t="s">
        <v>146</v>
      </c>
      <c r="H21" s="73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</row>
    <row r="22" s="53" customFormat="1" ht="22.5" customHeight="1" spans="1:184">
      <c r="A22" s="71">
        <v>303</v>
      </c>
      <c r="B22" s="71"/>
      <c r="C22" s="67" t="s">
        <v>82</v>
      </c>
      <c r="D22" s="68">
        <f>SUM(D23:D34)</f>
        <v>0.58</v>
      </c>
      <c r="E22" s="70">
        <v>302</v>
      </c>
      <c r="F22" s="75">
        <v>16</v>
      </c>
      <c r="G22" s="74" t="s">
        <v>147</v>
      </c>
      <c r="H22" s="73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</row>
    <row r="23" s="53" customFormat="1" ht="22.5" customHeight="1" spans="1:184">
      <c r="A23" s="71">
        <v>303</v>
      </c>
      <c r="B23" s="71">
        <v>1</v>
      </c>
      <c r="C23" s="74" t="s">
        <v>148</v>
      </c>
      <c r="D23" s="72"/>
      <c r="E23" s="70">
        <v>302</v>
      </c>
      <c r="F23" s="71">
        <v>17</v>
      </c>
      <c r="G23" s="74" t="s">
        <v>149</v>
      </c>
      <c r="H23" s="73">
        <v>0.43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</row>
    <row r="24" s="53" customFormat="1" ht="22.5" customHeight="1" spans="1:184">
      <c r="A24" s="71">
        <v>303</v>
      </c>
      <c r="B24" s="71">
        <v>2</v>
      </c>
      <c r="C24" s="74" t="s">
        <v>150</v>
      </c>
      <c r="D24" s="72"/>
      <c r="E24" s="70">
        <v>302</v>
      </c>
      <c r="F24" s="71">
        <v>18</v>
      </c>
      <c r="G24" s="74" t="s">
        <v>151</v>
      </c>
      <c r="H24" s="73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</row>
    <row r="25" s="53" customFormat="1" ht="22.5" customHeight="1" spans="1:184">
      <c r="A25" s="71">
        <v>303</v>
      </c>
      <c r="B25" s="71">
        <v>3</v>
      </c>
      <c r="C25" s="74" t="s">
        <v>152</v>
      </c>
      <c r="D25" s="72"/>
      <c r="E25" s="70">
        <v>302</v>
      </c>
      <c r="F25" s="75">
        <v>24</v>
      </c>
      <c r="G25" s="74" t="s">
        <v>153</v>
      </c>
      <c r="H25" s="73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</row>
    <row r="26" s="53" customFormat="1" ht="22.5" customHeight="1" spans="1:184">
      <c r="A26" s="71">
        <v>303</v>
      </c>
      <c r="B26" s="71">
        <v>4</v>
      </c>
      <c r="C26" s="74" t="s">
        <v>154</v>
      </c>
      <c r="D26" s="72"/>
      <c r="E26" s="70">
        <v>302</v>
      </c>
      <c r="F26" s="71">
        <v>25</v>
      </c>
      <c r="G26" s="74" t="s">
        <v>155</v>
      </c>
      <c r="H26" s="73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</row>
    <row r="27" s="53" customFormat="1" ht="22.5" customHeight="1" spans="1:184">
      <c r="A27" s="71">
        <v>303</v>
      </c>
      <c r="B27" s="71">
        <v>5</v>
      </c>
      <c r="C27" s="74" t="s">
        <v>156</v>
      </c>
      <c r="D27" s="72">
        <v>0.58</v>
      </c>
      <c r="E27" s="71">
        <v>302</v>
      </c>
      <c r="F27" s="71">
        <v>26</v>
      </c>
      <c r="G27" s="74" t="s">
        <v>157</v>
      </c>
      <c r="H27" s="7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</row>
    <row r="28" s="53" customFormat="1" ht="22.5" customHeight="1" spans="1:184">
      <c r="A28" s="71">
        <v>303</v>
      </c>
      <c r="B28" s="71">
        <v>6</v>
      </c>
      <c r="C28" s="74" t="s">
        <v>158</v>
      </c>
      <c r="D28" s="72"/>
      <c r="E28" s="71">
        <v>302</v>
      </c>
      <c r="F28" s="71">
        <v>27</v>
      </c>
      <c r="G28" s="74" t="s">
        <v>159</v>
      </c>
      <c r="H28" s="7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</row>
    <row r="29" s="53" customFormat="1" ht="22.5" customHeight="1" spans="1:184">
      <c r="A29" s="71">
        <v>303</v>
      </c>
      <c r="B29" s="71">
        <v>7</v>
      </c>
      <c r="C29" s="74" t="s">
        <v>160</v>
      </c>
      <c r="D29" s="72"/>
      <c r="E29" s="71">
        <v>302</v>
      </c>
      <c r="F29" s="71">
        <v>28</v>
      </c>
      <c r="G29" s="74" t="s">
        <v>161</v>
      </c>
      <c r="H29" s="73">
        <v>10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</row>
    <row r="30" s="53" customFormat="1" ht="22.5" customHeight="1" spans="1:184">
      <c r="A30" s="71">
        <v>303</v>
      </c>
      <c r="B30" s="71">
        <v>8</v>
      </c>
      <c r="C30" s="74" t="s">
        <v>162</v>
      </c>
      <c r="D30" s="72"/>
      <c r="E30" s="71">
        <v>302</v>
      </c>
      <c r="F30" s="71">
        <v>29</v>
      </c>
      <c r="G30" s="74" t="s">
        <v>163</v>
      </c>
      <c r="H30" s="73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</row>
    <row r="31" s="53" customFormat="1" ht="22.5" customHeight="1" spans="1:184">
      <c r="A31" s="71">
        <v>303</v>
      </c>
      <c r="B31" s="71">
        <v>9</v>
      </c>
      <c r="C31" s="74" t="s">
        <v>164</v>
      </c>
      <c r="D31" s="72"/>
      <c r="E31" s="71">
        <v>302</v>
      </c>
      <c r="F31" s="71">
        <v>31</v>
      </c>
      <c r="G31" s="74" t="s">
        <v>165</v>
      </c>
      <c r="H31" s="73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</row>
    <row r="32" s="53" customFormat="1" ht="22.5" customHeight="1" spans="1:180">
      <c r="A32" s="71">
        <v>303</v>
      </c>
      <c r="B32" s="71">
        <v>10</v>
      </c>
      <c r="C32" s="74" t="s">
        <v>166</v>
      </c>
      <c r="D32" s="72"/>
      <c r="E32" s="71">
        <v>302</v>
      </c>
      <c r="F32" s="71">
        <v>39</v>
      </c>
      <c r="G32" s="74" t="s">
        <v>167</v>
      </c>
      <c r="H32" s="73">
        <v>11.1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</row>
    <row r="33" s="53" customFormat="1" ht="22.5" customHeight="1" spans="1:180">
      <c r="A33" s="71">
        <v>303</v>
      </c>
      <c r="B33" s="71">
        <v>99</v>
      </c>
      <c r="C33" s="74" t="s">
        <v>168</v>
      </c>
      <c r="D33" s="72"/>
      <c r="E33" s="71">
        <v>302</v>
      </c>
      <c r="F33" s="71">
        <v>40</v>
      </c>
      <c r="G33" s="74" t="s">
        <v>169</v>
      </c>
      <c r="H33" s="73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</row>
    <row r="34" s="53" customFormat="1" ht="22.5" customHeight="1" spans="1:180">
      <c r="A34" s="76"/>
      <c r="B34" s="76"/>
      <c r="C34" s="76"/>
      <c r="D34" s="77"/>
      <c r="E34" s="71">
        <v>302</v>
      </c>
      <c r="F34" s="71">
        <v>99</v>
      </c>
      <c r="G34" s="74" t="s">
        <v>170</v>
      </c>
      <c r="H34" s="73">
        <v>1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</row>
    <row r="35" s="53" customFormat="1" ht="26.45" customHeight="1" spans="5:180"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</row>
    <row r="36" s="53" customFormat="1" ht="26.45" customHeight="1" spans="5:184"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</row>
    <row r="37" s="53" customFormat="1" ht="26.45" customHeight="1" spans="5:184"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</row>
    <row r="38" s="53" customFormat="1" ht="26.45" customHeight="1" spans="5:184"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</row>
    <row r="39" ht="26.45" customHeight="1" spans="1:184">
      <c r="A39" s="53"/>
      <c r="B39" s="53"/>
      <c r="C39" s="53"/>
      <c r="D39" s="53"/>
      <c r="E39" s="53"/>
      <c r="F39" s="53"/>
      <c r="G39" s="53"/>
      <c r="H39" s="53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3"/>
      <c r="B40" s="53"/>
      <c r="C40" s="53"/>
      <c r="D40" s="53"/>
      <c r="E40" s="53"/>
      <c r="F40" s="53"/>
      <c r="G40" s="53"/>
      <c r="H40" s="5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3"/>
      <c r="B41" s="53"/>
      <c r="C41" s="53"/>
      <c r="D41" s="53"/>
      <c r="E41" s="53"/>
      <c r="F41" s="53"/>
      <c r="G41" s="53"/>
      <c r="H41" s="5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3"/>
      <c r="B42" s="53"/>
      <c r="C42" s="53"/>
      <c r="D42" s="53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workbookViewId="0">
      <selection activeCell="B7" sqref="B7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171</v>
      </c>
      <c r="B1" s="38"/>
    </row>
    <row r="2" s="35" customFormat="1" ht="25.5" customHeight="1" spans="1:3">
      <c r="A2" s="39" t="s">
        <v>172</v>
      </c>
      <c r="B2" s="39"/>
      <c r="C2" s="40"/>
    </row>
    <row r="3" ht="25.5" customHeight="1" spans="1:2">
      <c r="A3" s="41" t="s">
        <v>2</v>
      </c>
      <c r="B3" s="42" t="s">
        <v>3</v>
      </c>
    </row>
    <row r="4" s="36" customFormat="1" ht="30" customHeight="1" spans="1:3">
      <c r="A4" s="43" t="s">
        <v>173</v>
      </c>
      <c r="B4" s="44" t="s">
        <v>174</v>
      </c>
      <c r="C4"/>
    </row>
    <row r="5" s="37" customFormat="1" ht="30" customHeight="1" spans="1:3">
      <c r="A5" s="45" t="s">
        <v>175</v>
      </c>
      <c r="B5" s="46">
        <v>0.43</v>
      </c>
      <c r="C5" s="47"/>
    </row>
    <row r="6" s="37" customFormat="1" ht="30" customHeight="1" spans="1:3">
      <c r="A6" s="48" t="s">
        <v>176</v>
      </c>
      <c r="B6" s="49">
        <v>0</v>
      </c>
      <c r="C6" s="47"/>
    </row>
    <row r="7" s="37" customFormat="1" ht="30" customHeight="1" spans="1:3">
      <c r="A7" s="48" t="s">
        <v>177</v>
      </c>
      <c r="B7" s="49">
        <v>0.43</v>
      </c>
      <c r="C7" s="47"/>
    </row>
    <row r="8" s="37" customFormat="1" ht="30" customHeight="1" spans="1:3">
      <c r="A8" s="48" t="s">
        <v>178</v>
      </c>
      <c r="B8" s="49">
        <v>0</v>
      </c>
      <c r="C8" s="47"/>
    </row>
    <row r="9" s="37" customFormat="1" ht="30" customHeight="1" spans="1:3">
      <c r="A9" s="48" t="s">
        <v>179</v>
      </c>
      <c r="B9" s="49">
        <v>0</v>
      </c>
      <c r="C9" s="47"/>
    </row>
    <row r="10" s="37" customFormat="1" ht="30" customHeight="1" spans="1:3">
      <c r="A10" s="48" t="s">
        <v>180</v>
      </c>
      <c r="B10" s="49">
        <v>0</v>
      </c>
      <c r="C10" s="47"/>
    </row>
    <row r="11" s="36" customFormat="1" ht="30" customHeight="1" spans="1:3">
      <c r="A11" s="50"/>
      <c r="B11" s="51"/>
      <c r="C11"/>
    </row>
    <row r="12" s="36" customFormat="1" ht="114.6" customHeight="1" spans="1:3">
      <c r="A12" s="52"/>
      <c r="B12" s="52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tabSelected="1" workbookViewId="0">
      <selection activeCell="D9" sqref="D9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181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182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40</v>
      </c>
      <c r="B4" s="14"/>
      <c r="C4" s="14"/>
      <c r="D4" s="15" t="s">
        <v>41</v>
      </c>
      <c r="E4" s="15" t="s">
        <v>110</v>
      </c>
      <c r="F4" s="16" t="s">
        <v>76</v>
      </c>
      <c r="G4" s="16"/>
      <c r="H4" s="16"/>
      <c r="I4" s="32"/>
      <c r="J4" s="33" t="s">
        <v>77</v>
      </c>
    </row>
    <row r="5" s="1" customFormat="1" ht="30.6" customHeight="1" spans="1:10">
      <c r="A5" s="17" t="s">
        <v>42</v>
      </c>
      <c r="B5" s="18" t="s">
        <v>43</v>
      </c>
      <c r="C5" s="18" t="s">
        <v>44</v>
      </c>
      <c r="D5" s="15"/>
      <c r="E5" s="15"/>
      <c r="F5" s="19" t="s">
        <v>79</v>
      </c>
      <c r="G5" s="15" t="s">
        <v>80</v>
      </c>
      <c r="H5" s="15" t="s">
        <v>81</v>
      </c>
      <c r="I5" s="15" t="s">
        <v>82</v>
      </c>
      <c r="J5" s="34"/>
    </row>
    <row r="6" s="2" customFormat="1" ht="15" customHeight="1" spans="1:10">
      <c r="A6" s="20" t="s">
        <v>46</v>
      </c>
      <c r="B6" s="21" t="s">
        <v>46</v>
      </c>
      <c r="C6" s="21" t="s">
        <v>46</v>
      </c>
      <c r="D6" s="22" t="s">
        <v>183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/>
      <c r="B7" s="25"/>
      <c r="C7" s="25"/>
      <c r="D7" s="26"/>
      <c r="E7" s="27"/>
      <c r="F7" s="28"/>
      <c r="G7" s="28"/>
      <c r="H7" s="28"/>
      <c r="I7" s="28"/>
      <c r="J7" s="28"/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2.5" customHeight="1" spans="2:2">
      <c r="B16" s="29" t="s">
        <v>184</v>
      </c>
    </row>
    <row r="17" s="2" customFormat="1" ht="12"/>
    <row r="18" s="2" customFormat="1" ht="12"/>
    <row r="19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 </vt:lpstr>
      <vt:lpstr>7 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2019-08-27T09:14:00Z</cp:lastPrinted>
  <dcterms:modified xsi:type="dcterms:W3CDTF">2021-06-18T07:30:14Z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ICV">
    <vt:lpwstr>CCAE81B7C47B4904AEFC447F05ACFB0B</vt:lpwstr>
  </property>
  <property fmtid="{D5CDD505-2E9C-101B-9397-08002B2CF9AE}" pid="4" name="KSOProductBuildVer">
    <vt:lpwstr>2052-11.1.0.10495</vt:lpwstr>
  </property>
</Properties>
</file>