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4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11" r:id="rId6"/>
    <sheet name="7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'2'!$A$1:$K$21</definedName>
    <definedName name="_xlnm.Print_Area" localSheetId="2">'3'!$A$1:$J$21</definedName>
    <definedName name="_xlnm.Print_Area" localSheetId="3">'4'!$A$1:$L$23</definedName>
    <definedName name="_xlnm.Print_Area" localSheetId="4">'5'!$A$1:$J$23</definedName>
    <definedName name="_xlnm.Print_Area" localSheetId="5">'6'!$A$1:$H$34</definedName>
    <definedName name="_xlnm.Print_Area" localSheetId="6">'7'!$A$1:$B$12</definedName>
    <definedName name="_xlnm.Print_Area" localSheetId="7">'8'!$A$1:$J$22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'6'!$1:$5</definedName>
    <definedName name="_xlnm.Print_Titles" localSheetId="6">'7'!$1:$4</definedName>
    <definedName name="_xlnm.Print_Titles" localSheetId="7">'8'!$1:$6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<sst xmlns="http://schemas.openxmlformats.org/spreadsheetml/2006/main" count="434" uniqueCount="186">
  <si>
    <t>预算01表</t>
  </si>
  <si>
    <t xml:space="preserve"> 2020年部门收支总体情况表</t>
  </si>
  <si>
    <t>单位名称：信阳市浉河区发展和改革委员会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</si>
  <si>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</si>
  <si>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</si>
  <si>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</si>
  <si>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</si>
  <si>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</si>
  <si>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</si>
  <si>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</si>
  <si>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</si>
  <si>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</si>
  <si>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</si>
  <si>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</si>
  <si>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</si>
  <si>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</si>
  <si>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</si>
  <si>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</si>
  <si>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</si>
  <si>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</si>
  <si>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</si>
  <si>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</si>
  <si>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</si>
  <si>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</si>
  <si>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</si>
  <si>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</si>
  <si>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</si>
  <si>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</si>
  <si>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</si>
  <si>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</si>
  <si>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</si>
  <si>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</si>
  <si>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</si>
  <si>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</si>
  <si>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</si>
  <si>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</si>
  <si>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</si>
  <si>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</si>
  <si>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</si>
  <si>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</si>
  <si>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</si>
  <si>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</si>
  <si>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</si>
  <si>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</si>
  <si>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</si>
  <si>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</si>
  <si>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04</t>
  </si>
  <si>
    <t>01</t>
  </si>
  <si>
    <t>行政运行</t>
  </si>
  <si>
    <t>50</t>
  </si>
  <si>
    <t>事业运行</t>
  </si>
  <si>
    <t>05</t>
  </si>
  <si>
    <t>行政单位离退休</t>
  </si>
  <si>
    <t>208</t>
  </si>
  <si>
    <t>机关事业单位基本养老保险缴费支出</t>
  </si>
  <si>
    <t>99</t>
  </si>
  <si>
    <t>其他统计信息事务支出</t>
  </si>
  <si>
    <t>27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</si>
  <si>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</si>
  <si>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</si>
  <si>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</si>
  <si>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</si>
  <si>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</si>
  <si>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</si>
  <si>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事业单位医疗</t>
  </si>
  <si>
    <t>住房公积金</t>
  </si>
  <si>
    <t>08</t>
  </si>
  <si>
    <t>物价管理</t>
  </si>
  <si>
    <t>201</t>
  </si>
  <si>
    <t>07</t>
  </si>
  <si>
    <t>经济体制改革研究</t>
  </si>
  <si>
    <t>战略规划与实施</t>
  </si>
  <si>
    <t>06</t>
  </si>
  <si>
    <t>社会事业发展规划</t>
  </si>
  <si>
    <t>日常经济运行调节</t>
  </si>
  <si>
    <t>其他粮油事务支出</t>
  </si>
  <si>
    <t>粮食专项业务活动</t>
  </si>
  <si>
    <t>预算05表</t>
  </si>
  <si>
    <t>2020年一般公共预算支出情况表（功能分类）</t>
  </si>
  <si>
    <t>总计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</si>
  <si>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</si>
  <si>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</si>
  <si>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</si>
  <si>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</si>
  <si>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</si>
  <si>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</si>
  <si>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其他统计事务支出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</si>
  <si>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</si>
  <si>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</si>
  <si>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</si>
  <si>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</si>
  <si>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</si>
  <si>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</si>
  <si>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</si>
  <si>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</si>
  <si>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</si>
  <si>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</si>
  <si>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</si>
  <si>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</si>
  <si>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</si>
  <si>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</si>
  <si>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</si>
  <si>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</si>
  <si>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</si>
  <si>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</si>
  <si>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</si>
  <si>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</si>
  <si>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</si>
  <si>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</si>
  <si>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</si>
  <si>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</si>
  <si>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</si>
  <si>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</si>
  <si>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</si>
  <si>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</si>
  <si>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</si>
  <si>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</si>
  <si>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</si>
  <si>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</si>
  <si>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</si>
  <si>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</si>
  <si>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</si>
  <si>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</si>
  <si>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</si>
  <si>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</si>
  <si>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</si>
  <si>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</si>
  <si>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</si>
  <si>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</si>
  <si>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</si>
  <si>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</si>
  <si>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</si>
  <si>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</si>
  <si>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</si>
  <si>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</si>
  <si>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</si>
  <si>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</si>
  <si>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</si>
  <si>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</si>
  <si>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</si>
  <si>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</si>
  <si>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</si>
  <si>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</si>
  <si>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</si>
  <si>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</si>
  <si>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</si>
  <si>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</si>
  <si>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</si>
  <si>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</si>
  <si>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</si>
  <si>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</si>
  <si>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</si>
  <si>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</si>
  <si>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</si>
  <si>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</si>
  <si>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</si>
  <si>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</si>
  <si>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</si>
  <si>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</si>
  <si>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</si>
  <si>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</si>
  <si>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</si>
  <si>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</si>
  <si>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</si>
  <si>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</si>
  <si>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</si>
  <si>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</si>
  <si>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</si>
  <si>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</si>
  <si>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</si>
  <si>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</si>
  <si>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</si>
  <si>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</si>
  <si>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</si>
  <si>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</si>
  <si>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</si>
  <si>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</si>
  <si>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</si>
  <si>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</si>
  <si>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</si>
  <si>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</si>
  <si>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</si>
  <si>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</si>
  <si>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</si>
  <si>
    <t>0</t>
  </si>
  <si>
    <t>我单位2020年没有政府性基金支出，故表中数据为0</t>
  </si>
</sst>
</file>

<file path=xl/styles.xml><?xml version="1.0" encoding="utf-8"?>
<styleSheet xmlns="http://schemas.openxmlformats.org/spreadsheetml/2006/main">
  <numFmts count="24">
    <numFmt numFmtId="176" formatCode="0.0"/>
    <numFmt numFmtId="41" formatCode="_ * #,##0_ ;_ * \-#,##0_ ;_ * &quot;-&quot;_ ;_ @_ "/>
    <numFmt numFmtId="42" formatCode="_ &quot;￥&quot;* #,##0_ ;_ &quot;￥&quot;* \-#,##0_ ;_ &quot;￥&quot;* &quot;-&quot;_ ;_ @_ "/>
    <numFmt numFmtId="177" formatCode="\$#,##0;\(\$#,##0\)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* #,##0.00;* \-#,##0.00;* &quot;&quot;??;@"/>
    <numFmt numFmtId="179" formatCode="_-* #,##0_$_-;\-* #,##0_$_-;_-* &quot;-&quot;_$_-;_-@_-"/>
    <numFmt numFmtId="180" formatCode="_-&quot;$&quot;* #,##0_-;\-&quot;$&quot;* #,##0_-;_-&quot;$&quot;* &quot;-&quot;_-;_-@_-"/>
    <numFmt numFmtId="181" formatCode="\$#,##0.00;\(\$#,##0.00\)"/>
    <numFmt numFmtId="182" formatCode="yyyy&quot;年&quot;m&quot;月&quot;d&quot;日&quot;;@"/>
    <numFmt numFmtId="183" formatCode="0;_琀"/>
    <numFmt numFmtId="184" formatCode="_(&quot;$&quot;* #,##0.00_);_(&quot;$&quot;* \(#,##0.00\);_(&quot;$&quot;* &quot;-&quot;??_);_(@_)"/>
    <numFmt numFmtId="185" formatCode="#,##0;\-#,##0;&quot;-&quot;"/>
    <numFmt numFmtId="186" formatCode="#,##0;\(#,##0\)"/>
    <numFmt numFmtId="187" formatCode="_-* #,##0&quot;$&quot;_-;\-* #,##0&quot;$&quot;_-;_-* &quot;-&quot;&quot;$&quot;_-;_-@_-"/>
    <numFmt numFmtId="188" formatCode="_-* #,##0.00_$_-;\-* #,##0.00_$_-;_-* &quot;-&quot;??_$_-;_-@_-"/>
    <numFmt numFmtId="189" formatCode="_-* #,##0.00&quot;$&quot;_-;\-* #,##0.00&quot;$&quot;_-;_-* &quot;-&quot;??&quot;$&quot;_-;_-@_-"/>
    <numFmt numFmtId="190" formatCode="#,##0.0_);[Red]\(#,##0.0\)"/>
    <numFmt numFmtId="191" formatCode="0000"/>
    <numFmt numFmtId="192" formatCode="00"/>
    <numFmt numFmtId="193" formatCode="#,##0.0_ "/>
    <numFmt numFmtId="194" formatCode="#,##0.0"/>
    <numFmt numFmtId="195" formatCode="0.0_);[Red]\(0.0\)"/>
  </numFmts>
  <fonts count="59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color indexed="17"/>
      <name val="宋体"/>
      <charset val="134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Arial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12"/>
      <color indexed="1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官帕眉"/>
      <charset val="134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sz val="11"/>
      <name val="ＭＳ Ｐゴシック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Times New Roman"/>
      <charset val="134"/>
    </font>
    <font>
      <b/>
      <sz val="10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b/>
      <sz val="12"/>
      <color indexed="8"/>
      <name val="宋体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1"/>
      <color indexed="17"/>
      <name val="微软雅黑"/>
      <charset val="134"/>
    </font>
    <font>
      <sz val="11"/>
      <color indexed="20"/>
      <name val="微软雅黑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7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24" borderId="20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/>
    <xf numFmtId="0" fontId="13" fillId="2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9" fillId="1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38" borderId="22" applyNumberFormat="0" applyFont="0" applyAlignment="0" applyProtection="0">
      <alignment vertical="center"/>
    </xf>
    <xf numFmtId="0" fontId="2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31" fillId="2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1" fillId="28" borderId="0" applyNumberFormat="0" applyBorder="0" applyAlignment="0" applyProtection="0"/>
    <xf numFmtId="0" fontId="41" fillId="37" borderId="21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37" borderId="20" applyNumberFormat="0" applyAlignment="0" applyProtection="0">
      <alignment vertical="center"/>
    </xf>
    <xf numFmtId="0" fontId="17" fillId="8" borderId="17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180" fontId="23" fillId="0" borderId="0" applyFont="0" applyFill="0" applyBorder="0" applyAlignment="0" applyProtection="0"/>
    <xf numFmtId="0" fontId="13" fillId="48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13" fillId="4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9" fillId="40" borderId="0" applyNumberFormat="0" applyBorder="0" applyAlignment="0" applyProtection="0">
      <alignment vertical="center"/>
    </xf>
    <xf numFmtId="183" fontId="44" fillId="0" borderId="0" applyFon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1" fillId="28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3" fillId="0" borderId="0"/>
    <xf numFmtId="0" fontId="29" fillId="42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4" fillId="49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/>
    <xf numFmtId="0" fontId="22" fillId="6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7" fillId="53" borderId="0" applyNumberFormat="0" applyBorder="0" applyAlignment="0" applyProtection="0"/>
    <xf numFmtId="0" fontId="27" fillId="61" borderId="0" applyNumberFormat="0" applyBorder="0" applyAlignment="0" applyProtection="0"/>
    <xf numFmtId="0" fontId="27" fillId="34" borderId="0" applyNumberFormat="0" applyBorder="0" applyAlignment="0" applyProtection="0"/>
    <xf numFmtId="0" fontId="24" fillId="49" borderId="0" applyNumberFormat="0" applyBorder="0" applyAlignment="0" applyProtection="0"/>
    <xf numFmtId="0" fontId="24" fillId="5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4" fillId="46" borderId="0" applyNumberFormat="0" applyBorder="0" applyAlignment="0" applyProtection="0"/>
    <xf numFmtId="0" fontId="10" fillId="5" borderId="0" applyNumberFormat="0" applyBorder="0" applyAlignment="0" applyProtection="0"/>
    <xf numFmtId="0" fontId="24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45" borderId="0" applyNumberFormat="0" applyBorder="0" applyAlignment="0" applyProtection="0"/>
    <xf numFmtId="0" fontId="24" fillId="62" borderId="0" applyNumberFormat="0" applyBorder="0" applyAlignment="0" applyProtection="0"/>
    <xf numFmtId="41" fontId="43" fillId="0" borderId="0" applyFont="0" applyFill="0" applyBorder="0" applyAlignment="0" applyProtection="0"/>
    <xf numFmtId="0" fontId="24" fillId="46" borderId="0" applyNumberFormat="0" applyBorder="0" applyAlignment="0" applyProtection="0"/>
    <xf numFmtId="0" fontId="0" fillId="0" borderId="0"/>
    <xf numFmtId="0" fontId="27" fillId="53" borderId="0" applyNumberFormat="0" applyBorder="0" applyAlignment="0" applyProtection="0"/>
    <xf numFmtId="0" fontId="27" fillId="63" borderId="0" applyNumberFormat="0" applyBorder="0" applyAlignment="0" applyProtection="0"/>
    <xf numFmtId="0" fontId="24" fillId="49" borderId="0" applyNumberFormat="0" applyBorder="0" applyAlignment="0" applyProtection="0"/>
    <xf numFmtId="0" fontId="31" fillId="28" borderId="0" applyNumberFormat="0" applyBorder="0" applyAlignment="0" applyProtection="0"/>
    <xf numFmtId="0" fontId="24" fillId="18" borderId="0" applyNumberFormat="0" applyBorder="0" applyAlignment="0" applyProtection="0"/>
    <xf numFmtId="0" fontId="27" fillId="18" borderId="0" applyNumberFormat="0" applyBorder="0" applyAlignment="0" applyProtection="0"/>
    <xf numFmtId="185" fontId="48" fillId="0" borderId="0" applyFill="0" applyBorder="0" applyAlignment="0"/>
    <xf numFmtId="41" fontId="23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0" fillId="5" borderId="0" applyNumberFormat="0" applyBorder="0" applyAlignment="0" applyProtection="0"/>
    <xf numFmtId="186" fontId="43" fillId="0" borderId="0"/>
    <xf numFmtId="0" fontId="47" fillId="57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1" fontId="43" fillId="0" borderId="0"/>
    <xf numFmtId="182" fontId="44" fillId="0" borderId="0" applyFont="0" applyFill="0" applyBorder="0" applyAlignment="0" applyProtection="0"/>
    <xf numFmtId="0" fontId="20" fillId="0" borderId="0" applyProtection="0"/>
    <xf numFmtId="177" fontId="43" fillId="0" borderId="0"/>
    <xf numFmtId="2" fontId="20" fillId="0" borderId="0" applyProtection="0"/>
    <xf numFmtId="38" fontId="49" fillId="65" borderId="0" applyNumberFormat="0" applyBorder="0" applyAlignment="0" applyProtection="0"/>
    <xf numFmtId="0" fontId="46" fillId="0" borderId="25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5" fillId="0" borderId="0" applyProtection="0"/>
    <xf numFmtId="0" fontId="46" fillId="0" borderId="0" applyProtection="0"/>
    <xf numFmtId="0" fontId="10" fillId="5" borderId="0" applyNumberFormat="0" applyBorder="0" applyAlignment="0" applyProtection="0"/>
    <xf numFmtId="10" fontId="49" fillId="2" borderId="3" applyNumberFormat="0" applyBorder="0" applyAlignment="0" applyProtection="0"/>
    <xf numFmtId="37" fontId="50" fillId="0" borderId="0"/>
    <xf numFmtId="0" fontId="51" fillId="0" borderId="0"/>
    <xf numFmtId="0" fontId="52" fillId="0" borderId="0"/>
    <xf numFmtId="0" fontId="53" fillId="0" borderId="0"/>
    <xf numFmtId="10" fontId="23" fillId="0" borderId="0" applyFont="0" applyFill="0" applyBorder="0" applyAlignment="0" applyProtection="0"/>
    <xf numFmtId="1" fontId="23" fillId="0" borderId="0"/>
    <xf numFmtId="0" fontId="20" fillId="0" borderId="26" applyProtection="0"/>
    <xf numFmtId="9" fontId="44" fillId="0" borderId="0" applyFont="0" applyFill="0" applyBorder="0" applyAlignment="0" applyProtection="0"/>
    <xf numFmtId="0" fontId="0" fillId="0" borderId="0">
      <alignment vertical="center"/>
    </xf>
    <xf numFmtId="0" fontId="14" fillId="0" borderId="3">
      <alignment horizontal="distributed" vertical="center" wrapText="1"/>
    </xf>
    <xf numFmtId="0" fontId="21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22" fillId="6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/>
    <xf numFmtId="0" fontId="0" fillId="0" borderId="0"/>
    <xf numFmtId="0" fontId="31" fillId="28" borderId="0" applyNumberFormat="0" applyBorder="0" applyAlignment="0" applyProtection="0"/>
    <xf numFmtId="40" fontId="38" fillId="0" borderId="0" applyFont="0" applyFill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187" fontId="36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8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/>
    <xf numFmtId="0" fontId="23" fillId="0" borderId="0"/>
    <xf numFmtId="0" fontId="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176" fontId="14" fillId="0" borderId="3">
      <alignment vertical="center"/>
      <protection locked="0"/>
    </xf>
    <xf numFmtId="0" fontId="14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5" borderId="0" applyNumberFormat="0" applyBorder="0" applyAlignment="0" applyProtection="0"/>
    <xf numFmtId="0" fontId="3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35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54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22" fillId="67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57" fillId="0" borderId="0"/>
    <xf numFmtId="0" fontId="38" fillId="0" borderId="0" applyFont="0" applyFill="0" applyBorder="0" applyAlignment="0" applyProtection="0"/>
    <xf numFmtId="0" fontId="58" fillId="0" borderId="0"/>
    <xf numFmtId="179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5" fillId="0" borderId="0"/>
    <xf numFmtId="0" fontId="47" fillId="64" borderId="0" applyNumberFormat="0" applyBorder="0" applyAlignment="0" applyProtection="0"/>
    <xf numFmtId="0" fontId="47" fillId="68" borderId="0" applyNumberFormat="0" applyBorder="0" applyAlignment="0" applyProtection="0"/>
    <xf numFmtId="1" fontId="14" fillId="0" borderId="3">
      <alignment vertical="center"/>
      <protection locked="0"/>
    </xf>
    <xf numFmtId="0" fontId="23" fillId="0" borderId="0"/>
    <xf numFmtId="0" fontId="22" fillId="59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1" fillId="0" borderId="0" xfId="190" applyFont="1"/>
    <xf numFmtId="0" fontId="2" fillId="0" borderId="0" xfId="190" applyFont="1"/>
    <xf numFmtId="0" fontId="2" fillId="0" borderId="0" xfId="190" applyFont="1" applyFill="1"/>
    <xf numFmtId="0" fontId="3" fillId="0" borderId="0" xfId="190"/>
    <xf numFmtId="190" fontId="2" fillId="0" borderId="0" xfId="190" applyNumberFormat="1" applyFont="1" applyFill="1" applyAlignment="1" applyProtection="1">
      <alignment horizontal="left" vertical="center"/>
    </xf>
    <xf numFmtId="191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90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2" fontId="2" fillId="0" borderId="1" xfId="190" applyNumberFormat="1" applyFont="1" applyFill="1" applyBorder="1" applyAlignment="1" applyProtection="1"/>
    <xf numFmtId="190" fontId="2" fillId="0" borderId="1" xfId="190" applyNumberFormat="1" applyFont="1" applyFill="1" applyBorder="1" applyAlignment="1" applyProtection="1">
      <alignment vertical="center"/>
    </xf>
    <xf numFmtId="0" fontId="1" fillId="0" borderId="2" xfId="194" applyNumberFormat="1" applyFont="1" applyFill="1" applyBorder="1" applyAlignment="1" applyProtection="1">
      <alignment horizontal="centerContinuous" vertical="center"/>
    </xf>
    <xf numFmtId="0" fontId="1" fillId="0" borderId="3" xfId="194" applyNumberFormat="1" applyFont="1" applyFill="1" applyBorder="1" applyAlignment="1" applyProtection="1">
      <alignment horizontal="centerContinuous" vertical="center"/>
    </xf>
    <xf numFmtId="0" fontId="1" fillId="0" borderId="3" xfId="194" applyNumberFormat="1" applyFont="1" applyFill="1" applyBorder="1" applyAlignment="1" applyProtection="1">
      <alignment horizontal="center" vertical="center" wrapText="1"/>
    </xf>
    <xf numFmtId="0" fontId="1" fillId="0" borderId="4" xfId="194" applyNumberFormat="1" applyFont="1" applyFill="1" applyBorder="1" applyAlignment="1" applyProtection="1">
      <alignment horizontal="centerContinuous" vertical="center"/>
    </xf>
    <xf numFmtId="192" fontId="1" fillId="0" borderId="3" xfId="194" applyNumberFormat="1" applyFont="1" applyFill="1" applyBorder="1" applyAlignment="1" applyProtection="1">
      <alignment horizontal="center" vertical="center"/>
    </xf>
    <xf numFmtId="191" fontId="1" fillId="0" borderId="3" xfId="194" applyNumberFormat="1" applyFont="1" applyFill="1" applyBorder="1" applyAlignment="1" applyProtection="1">
      <alignment horizontal="center" vertical="center"/>
    </xf>
    <xf numFmtId="0" fontId="1" fillId="0" borderId="5" xfId="194" applyNumberFormat="1" applyFont="1" applyFill="1" applyBorder="1" applyAlignment="1" applyProtection="1">
      <alignment horizontal="center" vertical="center" wrapText="1"/>
    </xf>
    <xf numFmtId="192" fontId="2" fillId="0" borderId="6" xfId="190" applyNumberFormat="1" applyFont="1" applyFill="1" applyBorder="1" applyAlignment="1" applyProtection="1">
      <alignment horizontal="center" vertical="center"/>
    </xf>
    <xf numFmtId="191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49" fontId="2" fillId="0" borderId="3" xfId="190" applyNumberFormat="1" applyFont="1" applyFill="1" applyBorder="1" applyAlignment="1" applyProtection="1">
      <alignment horizontal="right"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90" fontId="2" fillId="0" borderId="3" xfId="190" applyNumberFormat="1" applyFont="1" applyFill="1" applyBorder="1" applyAlignment="1" applyProtection="1">
      <alignment horizontal="right" vertical="center" wrapText="1"/>
    </xf>
    <xf numFmtId="193" fontId="2" fillId="0" borderId="0" xfId="190" applyNumberFormat="1" applyFont="1" applyFill="1" applyAlignment="1" applyProtection="1">
      <alignment vertical="center"/>
    </xf>
    <xf numFmtId="190" fontId="2" fillId="0" borderId="0" xfId="190" applyNumberFormat="1" applyFont="1" applyFill="1" applyAlignment="1" applyProtection="1">
      <alignment horizontal="right"/>
    </xf>
    <xf numFmtId="0" fontId="1" fillId="0" borderId="5" xfId="194" applyNumberFormat="1" applyFont="1" applyFill="1" applyBorder="1" applyAlignment="1" applyProtection="1">
      <alignment horizontal="centerContinuous" vertical="center"/>
    </xf>
    <xf numFmtId="0" fontId="1" fillId="0" borderId="6" xfId="194" applyNumberFormat="1" applyFont="1" applyFill="1" applyBorder="1" applyAlignment="1" applyProtection="1">
      <alignment horizontal="center" vertical="center" wrapText="1"/>
    </xf>
    <xf numFmtId="0" fontId="1" fillId="0" borderId="2" xfId="194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0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93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3" fillId="0" borderId="0" xfId="188"/>
    <xf numFmtId="178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0" fontId="1" fillId="0" borderId="3" xfId="188" applyNumberFormat="1" applyFont="1" applyFill="1" applyBorder="1" applyAlignment="1" applyProtection="1">
      <alignment vertical="center" wrapText="1"/>
    </xf>
    <xf numFmtId="0" fontId="1" fillId="0" borderId="3" xfId="185" applyFont="1" applyBorder="1" applyAlignment="1">
      <alignment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190" fontId="2" fillId="0" borderId="3" xfId="188" applyNumberFormat="1" applyFont="1" applyFill="1" applyBorder="1" applyAlignment="1" applyProtection="1">
      <alignment horizontal="right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190" applyFont="1"/>
    <xf numFmtId="0" fontId="0" fillId="0" borderId="0" xfId="190" applyFont="1"/>
    <xf numFmtId="0" fontId="0" fillId="0" borderId="0" xfId="190" applyFont="1" applyFill="1"/>
    <xf numFmtId="192" fontId="2" fillId="3" borderId="1" xfId="190" applyNumberFormat="1" applyFont="1" applyFill="1" applyBorder="1" applyAlignment="1" applyProtection="1"/>
    <xf numFmtId="192" fontId="0" fillId="0" borderId="6" xfId="190" applyNumberFormat="1" applyFont="1" applyFill="1" applyBorder="1" applyAlignment="1" applyProtection="1">
      <alignment horizontal="center" vertical="center"/>
    </xf>
    <xf numFmtId="191" fontId="0" fillId="0" borderId="6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0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vertical="center" wrapText="1"/>
    </xf>
    <xf numFmtId="190" fontId="0" fillId="0" borderId="3" xfId="190" applyNumberFormat="1" applyFont="1" applyFill="1" applyBorder="1" applyAlignment="1" applyProtection="1">
      <alignment horizontal="right" vertical="center" wrapText="1"/>
    </xf>
    <xf numFmtId="49" fontId="0" fillId="0" borderId="2" xfId="190" applyNumberFormat="1" applyFont="1" applyFill="1" applyBorder="1" applyAlignment="1" applyProtection="1">
      <alignment vertical="center" wrapText="1"/>
    </xf>
    <xf numFmtId="0" fontId="0" fillId="0" borderId="2" xfId="192" applyNumberFormat="1" applyFont="1" applyFill="1" applyBorder="1" applyAlignment="1" applyProtection="1">
      <alignment horizontal="left" vertical="center" wrapText="1"/>
    </xf>
    <xf numFmtId="0" fontId="3" fillId="0" borderId="0" xfId="194"/>
    <xf numFmtId="0" fontId="1" fillId="0" borderId="0" xfId="189" applyFont="1"/>
    <xf numFmtId="0" fontId="2" fillId="0" borderId="0" xfId="189" applyFont="1" applyFill="1"/>
    <xf numFmtId="0" fontId="0" fillId="0" borderId="0" xfId="189" applyFont="1"/>
    <xf numFmtId="0" fontId="3" fillId="0" borderId="0" xfId="189" applyAlignment="1">
      <alignment wrapText="1"/>
    </xf>
    <xf numFmtId="0" fontId="3" fillId="0" borderId="0" xfId="189"/>
    <xf numFmtId="190" fontId="2" fillId="0" borderId="0" xfId="194" applyNumberFormat="1" applyFont="1" applyFill="1" applyAlignment="1" applyProtection="1">
      <alignment horizontal="left" vertical="center"/>
    </xf>
    <xf numFmtId="191" fontId="2" fillId="0" borderId="0" xfId="194" applyNumberFormat="1" applyFont="1" applyFill="1" applyAlignment="1" applyProtection="1">
      <alignment horizontal="center" vertical="center"/>
    </xf>
    <xf numFmtId="0" fontId="2" fillId="0" borderId="0" xfId="194" applyNumberFormat="1" applyFont="1" applyFill="1" applyAlignment="1" applyProtection="1">
      <alignment horizontal="left" vertical="center" wrapText="1"/>
    </xf>
    <xf numFmtId="190" fontId="2" fillId="0" borderId="0" xfId="194" applyNumberFormat="1" applyFont="1" applyFill="1" applyAlignment="1" applyProtection="1">
      <alignment vertical="center"/>
    </xf>
    <xf numFmtId="193" fontId="2" fillId="0" borderId="0" xfId="194" applyNumberFormat="1" applyFont="1" applyFill="1" applyAlignment="1" applyProtection="1">
      <alignment vertical="center"/>
    </xf>
    <xf numFmtId="178" fontId="4" fillId="0" borderId="0" xfId="189" applyNumberFormat="1" applyFont="1" applyFill="1" applyAlignment="1" applyProtection="1">
      <alignment horizontal="center" vertical="center" wrapText="1"/>
    </xf>
    <xf numFmtId="178" fontId="2" fillId="0" borderId="1" xfId="189" applyNumberFormat="1" applyFont="1" applyFill="1" applyBorder="1" applyAlignment="1" applyProtection="1">
      <alignment horizontal="left" vertical="center" wrapText="1"/>
    </xf>
    <xf numFmtId="178" fontId="2" fillId="0" borderId="1" xfId="189" applyNumberFormat="1" applyFont="1" applyFill="1" applyBorder="1" applyAlignment="1" applyProtection="1">
      <alignment vertical="center" wrapText="1"/>
    </xf>
    <xf numFmtId="178" fontId="4" fillId="0" borderId="1" xfId="189" applyNumberFormat="1" applyFont="1" applyFill="1" applyBorder="1" applyAlignment="1" applyProtection="1">
      <alignment vertical="center" wrapText="1"/>
    </xf>
    <xf numFmtId="178" fontId="1" fillId="0" borderId="9" xfId="189" applyNumberFormat="1" applyFont="1" applyFill="1" applyBorder="1" applyAlignment="1" applyProtection="1">
      <alignment horizontal="center" vertical="center" wrapText="1"/>
    </xf>
    <xf numFmtId="178" fontId="1" fillId="0" borderId="4" xfId="189" applyNumberFormat="1" applyFont="1" applyFill="1" applyBorder="1" applyAlignment="1" applyProtection="1">
      <alignment horizontal="center" vertical="center" wrapText="1"/>
    </xf>
    <xf numFmtId="178" fontId="1" fillId="0" borderId="5" xfId="189" applyNumberFormat="1" applyFont="1" applyFill="1" applyBorder="1" applyAlignment="1" applyProtection="1">
      <alignment horizontal="center" vertical="center" wrapText="1"/>
    </xf>
    <xf numFmtId="178" fontId="1" fillId="0" borderId="3" xfId="189" applyNumberFormat="1" applyFont="1" applyFill="1" applyBorder="1" applyAlignment="1" applyProtection="1">
      <alignment horizontal="centerContinuous" vertical="center"/>
    </xf>
    <xf numFmtId="178" fontId="1" fillId="0" borderId="6" xfId="189" applyNumberFormat="1" applyFont="1" applyFill="1" applyBorder="1" applyAlignment="1" applyProtection="1">
      <alignment horizontal="centerContinuous" vertical="center"/>
    </xf>
    <xf numFmtId="178" fontId="1" fillId="0" borderId="10" xfId="189" applyNumberFormat="1" applyFont="1" applyFill="1" applyBorder="1" applyAlignment="1" applyProtection="1">
      <alignment horizontal="center" vertical="center" wrapText="1"/>
    </xf>
    <xf numFmtId="178" fontId="1" fillId="0" borderId="11" xfId="189" applyNumberFormat="1" applyFont="1" applyFill="1" applyBorder="1" applyAlignment="1" applyProtection="1">
      <alignment horizontal="center" vertical="center" wrapText="1"/>
    </xf>
    <xf numFmtId="178" fontId="1" fillId="0" borderId="9" xfId="189" applyNumberFormat="1" applyFont="1" applyFill="1" applyBorder="1" applyAlignment="1" applyProtection="1">
      <alignment horizontal="center" vertical="center"/>
    </xf>
    <xf numFmtId="0" fontId="1" fillId="0" borderId="3" xfId="189" applyNumberFormat="1" applyFont="1" applyFill="1" applyBorder="1" applyAlignment="1" applyProtection="1">
      <alignment horizontal="center" vertical="center"/>
    </xf>
    <xf numFmtId="190" fontId="1" fillId="0" borderId="3" xfId="189" applyNumberFormat="1" applyFont="1" applyFill="1" applyBorder="1" applyAlignment="1" applyProtection="1">
      <alignment horizontal="centerContinuous" vertical="center"/>
    </xf>
    <xf numFmtId="178" fontId="1" fillId="0" borderId="12" xfId="189" applyNumberFormat="1" applyFont="1" applyFill="1" applyBorder="1" applyAlignment="1" applyProtection="1">
      <alignment horizontal="center" vertical="center" wrapText="1"/>
    </xf>
    <xf numFmtId="178" fontId="1" fillId="0" borderId="13" xfId="189" applyNumberFormat="1" applyFont="1" applyFill="1" applyBorder="1" applyAlignment="1" applyProtection="1">
      <alignment horizontal="center" vertical="center" wrapText="1"/>
    </xf>
    <xf numFmtId="178" fontId="1" fillId="0" borderId="10" xfId="189" applyNumberFormat="1" applyFont="1" applyFill="1" applyBorder="1" applyAlignment="1" applyProtection="1">
      <alignment horizontal="center" vertical="center"/>
    </xf>
    <xf numFmtId="190" fontId="1" fillId="0" borderId="9" xfId="189" applyNumberFormat="1" applyFont="1" applyFill="1" applyBorder="1" applyAlignment="1" applyProtection="1">
      <alignment horizontal="center" vertical="center"/>
    </xf>
    <xf numFmtId="190" fontId="1" fillId="0" borderId="4" xfId="189" applyNumberFormat="1" applyFont="1" applyFill="1" applyBorder="1" applyAlignment="1" applyProtection="1">
      <alignment horizontal="center" vertical="center"/>
    </xf>
    <xf numFmtId="178" fontId="1" fillId="0" borderId="14" xfId="189" applyNumberFormat="1" applyFont="1" applyFill="1" applyBorder="1" applyAlignment="1" applyProtection="1">
      <alignment horizontal="center" vertical="center" wrapText="1"/>
    </xf>
    <xf numFmtId="178" fontId="1" fillId="0" borderId="15" xfId="189" applyNumberFormat="1" applyFont="1" applyFill="1" applyBorder="1" applyAlignment="1" applyProtection="1">
      <alignment horizontal="center" vertical="center" wrapText="1"/>
    </xf>
    <xf numFmtId="190" fontId="1" fillId="0" borderId="3" xfId="189" applyNumberFormat="1" applyFont="1" applyFill="1" applyBorder="1" applyAlignment="1" applyProtection="1">
      <alignment horizontal="center" vertical="center" wrapText="1"/>
    </xf>
    <xf numFmtId="49" fontId="1" fillId="2" borderId="3" xfId="189" applyNumberFormat="1" applyFont="1" applyFill="1" applyBorder="1" applyAlignment="1">
      <alignment horizontal="center" vertical="center"/>
    </xf>
    <xf numFmtId="49" fontId="1" fillId="0" borderId="3" xfId="189" applyNumberFormat="1" applyFont="1" applyFill="1" applyBorder="1" applyAlignment="1">
      <alignment horizontal="center" vertical="center" wrapText="1"/>
    </xf>
    <xf numFmtId="0" fontId="2" fillId="0" borderId="6" xfId="189" applyFont="1" applyBorder="1" applyAlignment="1">
      <alignment horizontal="center" vertical="center" wrapText="1"/>
    </xf>
    <xf numFmtId="0" fontId="2" fillId="0" borderId="3" xfId="189" applyFont="1" applyFill="1" applyBorder="1" applyAlignment="1">
      <alignment horizontal="left" vertical="center" wrapText="1"/>
    </xf>
    <xf numFmtId="190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5" xfId="141" applyFont="1" applyFill="1" applyBorder="1">
      <alignment vertical="center"/>
    </xf>
    <xf numFmtId="193" fontId="2" fillId="0" borderId="3" xfId="189" applyNumberFormat="1" applyFont="1" applyFill="1" applyBorder="1" applyAlignment="1">
      <alignment horizontal="right" vertical="center" wrapText="1"/>
    </xf>
    <xf numFmtId="0" fontId="2" fillId="0" borderId="7" xfId="189" applyFont="1" applyBorder="1" applyAlignment="1">
      <alignment horizontal="center" vertical="center" wrapText="1"/>
    </xf>
    <xf numFmtId="0" fontId="2" fillId="0" borderId="3" xfId="141" applyFont="1" applyFill="1" applyBorder="1">
      <alignment vertical="center"/>
    </xf>
    <xf numFmtId="193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2" xfId="189" applyFont="1" applyBorder="1" applyAlignment="1">
      <alignment horizontal="center" vertical="center" wrapText="1"/>
    </xf>
    <xf numFmtId="0" fontId="2" fillId="0" borderId="3" xfId="189" applyFont="1" applyFill="1" applyBorder="1"/>
    <xf numFmtId="194" fontId="2" fillId="0" borderId="3" xfId="189" applyNumberFormat="1" applyFont="1" applyFill="1" applyBorder="1"/>
    <xf numFmtId="0" fontId="2" fillId="0" borderId="9" xfId="189" applyFont="1" applyFill="1" applyBorder="1" applyAlignment="1">
      <alignment horizontal="left" vertical="center" wrapText="1"/>
    </xf>
    <xf numFmtId="0" fontId="2" fillId="0" borderId="5" xfId="189" applyFont="1" applyFill="1" applyBorder="1" applyAlignment="1">
      <alignment horizontal="left" vertical="center" wrapText="1"/>
    </xf>
    <xf numFmtId="194" fontId="2" fillId="0" borderId="3" xfId="189" applyNumberFormat="1" applyFont="1" applyFill="1" applyBorder="1" applyAlignment="1">
      <alignment horizontal="right" vertical="center" wrapText="1"/>
    </xf>
    <xf numFmtId="193" fontId="2" fillId="0" borderId="3" xfId="189" applyNumberFormat="1" applyFont="1" applyFill="1" applyBorder="1" applyAlignment="1">
      <alignment horizontal="right" vertical="center"/>
    </xf>
    <xf numFmtId="178" fontId="2" fillId="0" borderId="9" xfId="189" applyNumberFormat="1" applyFont="1" applyFill="1" applyBorder="1" applyAlignment="1" applyProtection="1">
      <alignment horizontal="center" vertical="center" wrapText="1"/>
    </xf>
    <xf numFmtId="178" fontId="2" fillId="0" borderId="5" xfId="189" applyNumberFormat="1" applyFont="1" applyFill="1" applyBorder="1" applyAlignment="1" applyProtection="1">
      <alignment horizontal="center" vertical="center" wrapText="1"/>
    </xf>
    <xf numFmtId="0" fontId="2" fillId="0" borderId="3" xfId="141" applyFont="1" applyFill="1" applyBorder="1" applyAlignment="1">
      <alignment horizontal="center" vertical="center"/>
    </xf>
    <xf numFmtId="0" fontId="0" fillId="0" borderId="0" xfId="189" applyFont="1" applyAlignment="1">
      <alignment wrapText="1"/>
    </xf>
    <xf numFmtId="190" fontId="2" fillId="0" borderId="0" xfId="194" applyNumberFormat="1" applyFont="1" applyFill="1" applyAlignment="1" applyProtection="1">
      <alignment horizontal="right" vertical="center"/>
    </xf>
    <xf numFmtId="178" fontId="2" fillId="0" borderId="1" xfId="189" applyNumberFormat="1" applyFont="1" applyFill="1" applyBorder="1" applyAlignment="1" applyProtection="1">
      <alignment horizontal="right" wrapText="1"/>
    </xf>
    <xf numFmtId="190" fontId="1" fillId="0" borderId="5" xfId="189" applyNumberFormat="1" applyFont="1" applyFill="1" applyBorder="1" applyAlignment="1" applyProtection="1">
      <alignment horizontal="center" vertical="center"/>
    </xf>
    <xf numFmtId="49" fontId="1" fillId="2" borderId="6" xfId="189" applyNumberFormat="1" applyFont="1" applyFill="1" applyBorder="1" applyAlignment="1">
      <alignment horizontal="center" vertical="center" wrapText="1"/>
    </xf>
    <xf numFmtId="49" fontId="1" fillId="2" borderId="3" xfId="189" applyNumberFormat="1" applyFont="1" applyFill="1" applyBorder="1" applyAlignment="1">
      <alignment horizontal="center" vertical="center" wrapText="1"/>
    </xf>
    <xf numFmtId="0" fontId="1" fillId="0" borderId="3" xfId="189" applyFont="1" applyFill="1" applyBorder="1" applyAlignment="1">
      <alignment horizontal="center" vertical="center" wrapText="1"/>
    </xf>
    <xf numFmtId="49" fontId="1" fillId="2" borderId="2" xfId="189" applyNumberFormat="1" applyFont="1" applyFill="1" applyBorder="1" applyAlignment="1">
      <alignment horizontal="center" vertical="center" wrapText="1"/>
    </xf>
    <xf numFmtId="0" fontId="1" fillId="0" borderId="0" xfId="189" applyFont="1" applyFill="1"/>
    <xf numFmtId="0" fontId="0" fillId="0" borderId="3" xfId="190" applyNumberFormat="1" applyFont="1" applyFill="1" applyBorder="1" applyAlignment="1" applyProtection="1">
      <alignment vertical="center" wrapText="1"/>
    </xf>
    <xf numFmtId="0" fontId="7" fillId="0" borderId="0" xfId="191" applyFont="1"/>
    <xf numFmtId="0" fontId="7" fillId="0" borderId="0" xfId="191" applyFont="1" applyAlignment="1">
      <alignment horizontal="center" vertical="center"/>
    </xf>
    <xf numFmtId="0" fontId="3" fillId="0" borderId="0" xfId="191" applyFill="1"/>
    <xf numFmtId="0" fontId="3" fillId="0" borderId="0" xfId="191"/>
    <xf numFmtId="190" fontId="2" fillId="0" borderId="0" xfId="191" applyNumberFormat="1" applyFont="1" applyFill="1" applyAlignment="1" applyProtection="1">
      <alignment horizontal="right" vertical="center"/>
    </xf>
    <xf numFmtId="192" fontId="3" fillId="0" borderId="0" xfId="191" applyNumberFormat="1" applyFont="1" applyFill="1" applyAlignment="1" applyProtection="1">
      <alignment horizontal="center" vertical="center" wrapText="1"/>
    </xf>
    <xf numFmtId="191" fontId="2" fillId="0" borderId="0" xfId="191" applyNumberFormat="1" applyFont="1" applyFill="1" applyAlignment="1" applyProtection="1">
      <alignment horizontal="center" vertical="center"/>
    </xf>
    <xf numFmtId="0" fontId="2" fillId="2" borderId="0" xfId="191" applyNumberFormat="1" applyFont="1" applyFill="1" applyAlignment="1" applyProtection="1">
      <alignment vertical="center" wrapText="1"/>
    </xf>
    <xf numFmtId="190" fontId="2" fillId="2" borderId="0" xfId="191" applyNumberFormat="1" applyFont="1" applyFill="1" applyAlignment="1" applyProtection="1">
      <alignment vertical="center" wrapText="1"/>
    </xf>
    <xf numFmtId="192" fontId="4" fillId="0" borderId="0" xfId="191" applyNumberFormat="1" applyFont="1" applyFill="1" applyAlignment="1" applyProtection="1">
      <alignment horizontal="center" vertical="center"/>
    </xf>
    <xf numFmtId="192" fontId="2" fillId="2" borderId="1" xfId="191" applyNumberFormat="1" applyFont="1" applyFill="1" applyBorder="1" applyAlignment="1" applyProtection="1"/>
    <xf numFmtId="192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90" fontId="1" fillId="0" borderId="4" xfId="184" applyNumberFormat="1" applyFont="1" applyFill="1" applyBorder="1" applyAlignment="1" applyProtection="1">
      <alignment horizontal="center" vertical="center" wrapText="1"/>
    </xf>
    <xf numFmtId="192" fontId="1" fillId="0" borderId="3" xfId="191" applyNumberFormat="1" applyFont="1" applyFill="1" applyBorder="1" applyAlignment="1" applyProtection="1">
      <alignment horizontal="center" vertical="center"/>
    </xf>
    <xf numFmtId="191" fontId="1" fillId="0" borderId="3" xfId="191" applyNumberFormat="1" applyFont="1" applyFill="1" applyBorder="1" applyAlignment="1" applyProtection="1">
      <alignment horizontal="center" vertical="center"/>
    </xf>
    <xf numFmtId="191" fontId="1" fillId="0" borderId="9" xfId="191" applyNumberFormat="1" applyFont="1" applyFill="1" applyBorder="1" applyAlignment="1" applyProtection="1">
      <alignment horizontal="center" vertical="center"/>
    </xf>
    <xf numFmtId="49" fontId="1" fillId="2" borderId="3" xfId="184" applyNumberFormat="1" applyFont="1" applyFill="1" applyBorder="1" applyAlignment="1">
      <alignment horizontal="center" vertical="center" wrapText="1"/>
    </xf>
    <xf numFmtId="49" fontId="1" fillId="2" borderId="6" xfId="184" applyNumberFormat="1" applyFont="1" applyFill="1" applyBorder="1" applyAlignment="1">
      <alignment horizontal="center" vertical="center" wrapText="1"/>
    </xf>
    <xf numFmtId="192" fontId="2" fillId="0" borderId="6" xfId="191" applyNumberFormat="1" applyFont="1" applyFill="1" applyBorder="1" applyAlignment="1" applyProtection="1">
      <alignment horizontal="center" vertical="center"/>
    </xf>
    <xf numFmtId="191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193" fontId="2" fillId="0" borderId="3" xfId="191" applyNumberFormat="1" applyFont="1" applyFill="1" applyBorder="1" applyAlignment="1" applyProtection="1">
      <alignment horizontal="right" vertical="center" wrapText="1"/>
    </xf>
    <xf numFmtId="0" fontId="3" fillId="0" borderId="3" xfId="191" applyBorder="1"/>
    <xf numFmtId="190" fontId="2" fillId="2" borderId="0" xfId="191" applyNumberFormat="1" applyFont="1" applyFill="1" applyBorder="1" applyAlignment="1" applyProtection="1">
      <alignment horizontal="right"/>
    </xf>
    <xf numFmtId="190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2" borderId="6" xfId="191" applyNumberFormat="1" applyFont="1" applyFill="1" applyBorder="1" applyAlignment="1">
      <alignment horizontal="center" vertical="center" wrapText="1"/>
    </xf>
    <xf numFmtId="193" fontId="2" fillId="0" borderId="3" xfId="191" applyNumberFormat="1" applyFont="1" applyFill="1" applyBorder="1" applyAlignment="1">
      <alignment horizontal="right" vertical="center" wrapText="1"/>
    </xf>
    <xf numFmtId="0" fontId="7" fillId="0" borderId="0" xfId="184" applyFont="1"/>
    <xf numFmtId="0" fontId="3" fillId="0" borderId="0" xfId="184" applyFill="1"/>
    <xf numFmtId="0" fontId="0" fillId="0" borderId="0" xfId="186">
      <alignment vertical="center"/>
    </xf>
    <xf numFmtId="0" fontId="3" fillId="0" borderId="0" xfId="184"/>
    <xf numFmtId="0" fontId="0" fillId="0" borderId="0" xfId="186" applyAlignment="1">
      <alignment vertical="center" wrapText="1"/>
    </xf>
    <xf numFmtId="190" fontId="2" fillId="0" borderId="0" xfId="191" applyNumberFormat="1" applyFont="1" applyFill="1" applyAlignment="1" applyProtection="1">
      <alignment horizontal="left" vertical="center"/>
    </xf>
    <xf numFmtId="178" fontId="2" fillId="0" borderId="0" xfId="184" applyNumberFormat="1" applyFont="1" applyFill="1" applyAlignment="1" applyProtection="1">
      <alignment horizontal="right" vertical="center"/>
    </xf>
    <xf numFmtId="190" fontId="2" fillId="0" borderId="0" xfId="184" applyNumberFormat="1" applyFont="1" applyFill="1" applyAlignment="1" applyProtection="1">
      <alignment horizontal="right" vertical="center"/>
    </xf>
    <xf numFmtId="190" fontId="2" fillId="0" borderId="0" xfId="184" applyNumberFormat="1" applyFont="1" applyFill="1" applyAlignment="1" applyProtection="1">
      <alignment vertical="center"/>
    </xf>
    <xf numFmtId="178" fontId="4" fillId="0" borderId="0" xfId="184" applyNumberFormat="1" applyFont="1" applyFill="1" applyAlignment="1" applyProtection="1">
      <alignment horizontal="center" vertical="center"/>
    </xf>
    <xf numFmtId="0" fontId="2" fillId="2" borderId="1" xfId="184" applyFont="1" applyFill="1" applyBorder="1" applyAlignment="1"/>
    <xf numFmtId="190" fontId="2" fillId="0" borderId="0" xfId="184" applyNumberFormat="1" applyFont="1" applyFill="1" applyAlignment="1" applyProtection="1">
      <alignment horizontal="center"/>
    </xf>
    <xf numFmtId="190" fontId="2" fillId="0" borderId="0" xfId="184" applyNumberFormat="1" applyFont="1" applyFill="1" applyAlignment="1" applyProtection="1">
      <alignment horizontal="center" vertical="center"/>
    </xf>
    <xf numFmtId="178" fontId="1" fillId="0" borderId="3" xfId="184" applyNumberFormat="1" applyFont="1" applyFill="1" applyBorder="1" applyAlignment="1" applyProtection="1">
      <alignment horizontal="centerContinuous" vertical="center"/>
    </xf>
    <xf numFmtId="178" fontId="1" fillId="0" borderId="6" xfId="184" applyNumberFormat="1" applyFont="1" applyFill="1" applyBorder="1" applyAlignment="1" applyProtection="1">
      <alignment horizontal="centerContinuous" vertical="center"/>
    </xf>
    <xf numFmtId="178" fontId="1" fillId="0" borderId="3" xfId="184" applyNumberFormat="1" applyFont="1" applyFill="1" applyBorder="1" applyAlignment="1" applyProtection="1">
      <alignment horizontal="center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90" fontId="2" fillId="0" borderId="2" xfId="184" applyNumberFormat="1" applyFont="1" applyFill="1" applyBorder="1" applyAlignment="1" applyProtection="1">
      <alignment horizontal="right" vertical="center" wrapText="1"/>
    </xf>
    <xf numFmtId="194" fontId="2" fillId="0" borderId="1" xfId="184" applyNumberFormat="1" applyFont="1" applyFill="1" applyBorder="1" applyAlignment="1">
      <alignment horizontal="left" vertical="center"/>
    </xf>
    <xf numFmtId="193" fontId="2" fillId="0" borderId="2" xfId="184" applyNumberFormat="1" applyFont="1" applyFill="1" applyBorder="1" applyAlignment="1">
      <alignment horizontal="right" vertical="center" wrapText="1"/>
    </xf>
    <xf numFmtId="193" fontId="2" fillId="0" borderId="3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190" fontId="2" fillId="0" borderId="3" xfId="184" applyNumberFormat="1" applyFont="1" applyFill="1" applyBorder="1" applyAlignment="1" applyProtection="1">
      <alignment horizontal="right" vertical="center" wrapText="1"/>
    </xf>
    <xf numFmtId="194" fontId="2" fillId="0" borderId="4" xfId="184" applyNumberFormat="1" applyFont="1" applyFill="1" applyBorder="1" applyAlignment="1">
      <alignment horizontal="left" vertical="center"/>
    </xf>
    <xf numFmtId="0" fontId="3" fillId="0" borderId="3" xfId="184" applyFill="1" applyBorder="1"/>
    <xf numFmtId="193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3" xfId="184" applyFont="1" applyFill="1" applyBorder="1" applyAlignment="1">
      <alignment horizontal="left" vertical="center" wrapText="1"/>
    </xf>
    <xf numFmtId="194" fontId="2" fillId="0" borderId="4" xfId="184" applyNumberFormat="1" applyFont="1" applyFill="1" applyBorder="1" applyAlignment="1" applyProtection="1">
      <alignment vertical="center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78" fontId="2" fillId="0" borderId="9" xfId="184" applyNumberFormat="1" applyFont="1" applyFill="1" applyBorder="1" applyAlignment="1" applyProtection="1">
      <alignment vertical="center" wrapText="1"/>
    </xf>
    <xf numFmtId="194" fontId="2" fillId="0" borderId="4" xfId="184" applyNumberFormat="1" applyFont="1" applyFill="1" applyBorder="1" applyAlignment="1" applyProtection="1">
      <alignment horizontal="left" vertical="center"/>
    </xf>
    <xf numFmtId="194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190" fontId="2" fillId="0" borderId="3" xfId="184" applyNumberFormat="1" applyFont="1" applyFill="1" applyBorder="1" applyAlignment="1">
      <alignment horizontal="right" vertical="center" wrapText="1"/>
    </xf>
    <xf numFmtId="194" fontId="2" fillId="0" borderId="9" xfId="184" applyNumberFormat="1" applyFont="1" applyFill="1" applyBorder="1" applyAlignment="1" applyProtection="1">
      <alignment horizontal="left" vertical="center"/>
    </xf>
    <xf numFmtId="194" fontId="2" fillId="0" borderId="3" xfId="184" applyNumberFormat="1" applyFont="1" applyFill="1" applyBorder="1" applyAlignment="1">
      <alignment horizontal="left" vertical="center"/>
    </xf>
    <xf numFmtId="178" fontId="2" fillId="0" borderId="9" xfId="184" applyNumberFormat="1" applyFont="1" applyFill="1" applyBorder="1" applyAlignment="1" applyProtection="1">
      <alignment horizontal="center" vertical="center"/>
    </xf>
    <xf numFmtId="190" fontId="2" fillId="0" borderId="3" xfId="184" applyNumberFormat="1" applyFont="1" applyFill="1" applyBorder="1" applyAlignment="1">
      <alignment horizontal="right" vertical="center"/>
    </xf>
    <xf numFmtId="194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95" fontId="1" fillId="0" borderId="6" xfId="186" applyNumberFormat="1" applyFont="1" applyBorder="1" applyAlignment="1">
      <alignment horizontal="center" vertical="center" wrapText="1"/>
    </xf>
    <xf numFmtId="195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90" fontId="2" fillId="0" borderId="16" xfId="186" applyNumberFormat="1" applyFont="1" applyFill="1" applyBorder="1" applyAlignment="1">
      <alignment horizontal="right" vertical="center" wrapText="1"/>
    </xf>
    <xf numFmtId="195" fontId="2" fillId="0" borderId="16" xfId="186" applyNumberFormat="1" applyFont="1" applyBorder="1" applyAlignment="1">
      <alignment horizontal="right" vertical="center" wrapText="1"/>
    </xf>
  </cellXfs>
  <cellStyles count="237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?鹎%U龡&amp;H齲_x0001_C铣_x0014__x0007__x0001__x0001_" xfId="71"/>
    <cellStyle name="20% - 着色 4" xfId="72"/>
    <cellStyle name="着色 2" xfId="73"/>
    <cellStyle name="Accent2 - 20%" xfId="74"/>
    <cellStyle name="20% - 着色 6" xfId="75"/>
    <cellStyle name="40% - 着色 1" xfId="76"/>
    <cellStyle name="40% - 着色 2" xfId="77"/>
    <cellStyle name="40% - 着色 6" xfId="78"/>
    <cellStyle name="60% - 着色 3" xfId="79"/>
    <cellStyle name="60% - 着色 4" xfId="80"/>
    <cellStyle name="60% - 着色 5" xfId="81"/>
    <cellStyle name="好_2010年收入预测表（20091230)）" xfId="82"/>
    <cellStyle name="60% - 着色 6" xfId="83"/>
    <cellStyle name="好_2015预算" xfId="84"/>
    <cellStyle name="差_电力公司增值税划转" xfId="85"/>
    <cellStyle name="Accent1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好_津补贴保障测算(5.21)" xfId="97"/>
    <cellStyle name="Accent4 - 40%" xfId="98"/>
    <cellStyle name="Accent4 - 60%" xfId="99"/>
    <cellStyle name="Accent5" xfId="100"/>
    <cellStyle name="Accent5 - 20%" xfId="101"/>
    <cellStyle name="千分位[0]_ 白土" xfId="102"/>
    <cellStyle name="Accent5 - 40%" xfId="103"/>
    <cellStyle name="常规 10 11" xfId="104"/>
    <cellStyle name="Accent5 - 60%" xfId="105"/>
    <cellStyle name="Accent6" xfId="106"/>
    <cellStyle name="Accent6 - 20%" xfId="107"/>
    <cellStyle name="差_2010省级行政性收费专项收入批复" xfId="108"/>
    <cellStyle name="Accent6 - 40%" xfId="109"/>
    <cellStyle name="Accent6 - 60%" xfId="110"/>
    <cellStyle name="Calc Currency (0)" xfId="111"/>
    <cellStyle name="Comma [0]" xfId="112"/>
    <cellStyle name="통화_BOILER-CO1" xfId="113"/>
    <cellStyle name="好_2007结算与财力(6.2)" xfId="114"/>
    <cellStyle name="comma zerodec" xfId="115"/>
    <cellStyle name="强调 3" xfId="116"/>
    <cellStyle name="好_省电力2008年 工作表" xfId="117"/>
    <cellStyle name="常规 2 2" xfId="118"/>
    <cellStyle name="Comma_1995" xfId="119"/>
    <cellStyle name="Currency_1995" xfId="120"/>
    <cellStyle name="Currency1" xfId="121"/>
    <cellStyle name="货币 2" xfId="122"/>
    <cellStyle name="Date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好_20111127汇报附表（8张）" xfId="131"/>
    <cellStyle name="Input [yellow]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着色 3" xfId="146"/>
    <cellStyle name="差_2007年中央财政与河南省财政年终决算结算单" xfId="147"/>
    <cellStyle name="差_2008结算与财力(最终)" xfId="148"/>
    <cellStyle name="差_2008年财政收支预算草案(1.4)" xfId="149"/>
    <cellStyle name="差_2009年财力测算情况11.19" xfId="150"/>
    <cellStyle name="常规 3" xfId="151"/>
    <cellStyle name="差_2010年收入预测表（20091218)）" xfId="152"/>
    <cellStyle name="콤마_BOILER-CO1" xfId="153"/>
    <cellStyle name="差_2010年收入预测表（20091219)）" xfId="154"/>
    <cellStyle name="差_2010年收入预测表（20091230)）" xfId="155"/>
    <cellStyle name="差_2011年全省及省级预计2011-12-12" xfId="156"/>
    <cellStyle name="差_商品交易所2006--2008年税收" xfId="157"/>
    <cellStyle name="差_2011年预算表格2010.12.9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烹拳 [0]_ +Foil &amp; -FOIL &amp; PAPER" xfId="165"/>
    <cellStyle name="差_财政厅编制用表（2011年报省人大）" xfId="166"/>
    <cellStyle name="差_国有资本经营预算（2011年报省人大）" xfId="167"/>
    <cellStyle name="差_河南省----2009-05-21（补充数据）" xfId="168"/>
    <cellStyle name="常规 5" xfId="169"/>
    <cellStyle name="差_津补贴保障测算(5.21)" xfId="170"/>
    <cellStyle name="差_省电力2008年 工作表" xfId="171"/>
    <cellStyle name="差_省属监狱人员级别表(驻外)" xfId="172"/>
    <cellStyle name="常规 10" xfId="173"/>
    <cellStyle name="常规 11" xfId="174"/>
    <cellStyle name="好_商品交易所2006--2008年税收" xfId="175"/>
    <cellStyle name="好_2011年预算表格2010.12.9" xfId="176"/>
    <cellStyle name="常规 2" xfId="177"/>
    <cellStyle name="小数" xfId="178"/>
    <cellStyle name="常规 2_2009年结算（最终）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好_2011年预算大表11-26" xfId="187"/>
    <cellStyle name="常规_EE70A06373940074E0430A0804CB0074" xfId="188"/>
    <cellStyle name="常规_439B6CFEF4310134E0530A0804CB25FB" xfId="189"/>
    <cellStyle name="常规_439B6D647C250158E0530A0804CC3FF1" xfId="190"/>
    <cellStyle name="常规_442239306334007CE0530A0804CB3F5E" xfId="191"/>
    <cellStyle name="常规_442239306334007CE0530A0804CB3F5E 2" xfId="192"/>
    <cellStyle name="好_2010年收入预测表（20091219)）" xfId="193"/>
    <cellStyle name="常规_4422630BD59E014AE0530A0804CCCC24" xfId="194"/>
    <cellStyle name="超级链接" xfId="195"/>
    <cellStyle name="分级显示行_1_13区汇总" xfId="196"/>
    <cellStyle name="归盒啦_95" xfId="197"/>
    <cellStyle name="好_20 2007年河南结算单" xfId="198"/>
    <cellStyle name="好_2007年结算已定项目对账单" xfId="199"/>
    <cellStyle name="好_Book1" xfId="200"/>
    <cellStyle name="好_2008结算与财力(最终)" xfId="201"/>
    <cellStyle name="好_2008年财政收支预算草案(1.4)" xfId="202"/>
    <cellStyle name="好_2009年财力测算情况11.19" xfId="203"/>
    <cellStyle name="好_2009年结算（最终）" xfId="204"/>
    <cellStyle name="好_2010年收入预测表（20091218)）" xfId="205"/>
    <cellStyle name="好_2010省级行政性收费专项收入批复" xfId="206"/>
    <cellStyle name="好_2011年全省及省级预计12-31" xfId="207"/>
    <cellStyle name="好_2011年全省及省级预计2011-12-12" xfId="208"/>
    <cellStyle name="后继超级链接" xfId="209"/>
    <cellStyle name="好_2012-2013年经常性收入预测（1.1新口径）" xfId="210"/>
    <cellStyle name="好_2015预算2003" xfId="211"/>
    <cellStyle name="好_Book1_2012-2013年经常性收入预测（1.1新口径）" xfId="212"/>
    <cellStyle name="好_财政厅编制用表（2011年报省人大）" xfId="213"/>
    <cellStyle name="好_电力公司增值税划转" xfId="214"/>
    <cellStyle name="好_国有资本经营预算（2011年报省人大）" xfId="215"/>
    <cellStyle name="好_河南省----2009-05-21（补充数据）" xfId="216"/>
    <cellStyle name="好_省属监狱人员级别表(驻外)" xfId="217"/>
    <cellStyle name="后继超链接" xfId="218"/>
    <cellStyle name="着色 6" xfId="219"/>
    <cellStyle name="콤마 [0]_BOILER-CO1" xfId="220"/>
    <cellStyle name="未定义" xfId="221"/>
    <cellStyle name="통화 [0]_BOILER-CO1" xfId="222"/>
    <cellStyle name="표준_0N-HANDLING " xfId="223"/>
    <cellStyle name="霓付 [0]_ +Foil &amp; -FOIL &amp; PAPER" xfId="224"/>
    <cellStyle name="霓付_ +Foil &amp; -FOIL &amp; PAPER" xfId="225"/>
    <cellStyle name="烹拳_ +Foil &amp; -FOIL &amp; PAPER" xfId="226"/>
    <cellStyle name="普通_ 白土" xfId="227"/>
    <cellStyle name="千分位_ 白土" xfId="228"/>
    <cellStyle name="千位_(人代会用)" xfId="229"/>
    <cellStyle name="千位分季_新建 Microsoft Excel 工作表" xfId="230"/>
    <cellStyle name="钎霖_4岿角利" xfId="231"/>
    <cellStyle name="强调 1" xfId="232"/>
    <cellStyle name="强调 2" xfId="233"/>
    <cellStyle name="数字" xfId="234"/>
    <cellStyle name="样式 1" xfId="235"/>
    <cellStyle name="着色 4" xfId="2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workbookViewId="0">
      <selection activeCell="A3" sqref="A3"/>
    </sheetView>
  </sheetViews>
  <sheetFormatPr defaultColWidth="6.875" defaultRowHeight="14.25"/>
  <cols>
    <col min="1" max="1" width="20.375" style="184" customWidth="1"/>
    <col min="2" max="2" width="12.875" style="184" customWidth="1"/>
    <col min="3" max="3" width="18.625" style="184" customWidth="1"/>
    <col min="4" max="9" width="9.625" style="184" customWidth="1"/>
    <col min="10" max="10" width="9.625" style="185" customWidth="1"/>
    <col min="11" max="11" width="8.375" style="183" customWidth="1"/>
    <col min="12" max="23" width="6.875" style="183" customWidth="1"/>
    <col min="24" max="241" width="6.875" style="184" customWidth="1"/>
    <col min="242" max="16384" width="6.875" style="184"/>
  </cols>
  <sheetData>
    <row r="1" ht="25.5" customHeight="1" spans="1:9">
      <c r="A1" s="186" t="s">
        <v>0</v>
      </c>
      <c r="B1" s="187"/>
      <c r="C1" s="187"/>
      <c r="D1" s="188"/>
      <c r="E1" s="188"/>
      <c r="F1" s="189"/>
      <c r="G1" s="189"/>
      <c r="H1" s="189"/>
      <c r="I1" s="189"/>
    </row>
    <row r="2" ht="25.5" customHeight="1" spans="1:10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</row>
    <row r="3" ht="25.5" customHeight="1" spans="1:10">
      <c r="A3" s="191" t="s">
        <v>2</v>
      </c>
      <c r="B3" s="191"/>
      <c r="C3" s="192"/>
      <c r="D3" s="192"/>
      <c r="E3" s="193"/>
      <c r="F3" s="189"/>
      <c r="G3" s="189"/>
      <c r="H3" s="189"/>
      <c r="I3" s="189"/>
      <c r="J3" s="223" t="s">
        <v>3</v>
      </c>
    </row>
    <row r="4" s="181" customFormat="1" ht="21" customHeight="1" spans="1:23">
      <c r="A4" s="194" t="s">
        <v>4</v>
      </c>
      <c r="B4" s="194"/>
      <c r="C4" s="194" t="s">
        <v>5</v>
      </c>
      <c r="D4" s="195"/>
      <c r="E4" s="195"/>
      <c r="F4" s="194"/>
      <c r="G4" s="194"/>
      <c r="H4" s="194"/>
      <c r="I4" s="194"/>
      <c r="J4" s="224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</row>
    <row r="5" s="181" customFormat="1" ht="38.1" customHeight="1" spans="1:23">
      <c r="A5" s="196" t="s">
        <v>6</v>
      </c>
      <c r="B5" s="196" t="s">
        <v>7</v>
      </c>
      <c r="C5" s="196" t="s">
        <v>8</v>
      </c>
      <c r="D5" s="197" t="s">
        <v>9</v>
      </c>
      <c r="E5" s="198" t="s">
        <v>10</v>
      </c>
      <c r="F5" s="168" t="s">
        <v>11</v>
      </c>
      <c r="G5" s="169" t="s">
        <v>12</v>
      </c>
      <c r="H5" s="169" t="s">
        <v>13</v>
      </c>
      <c r="I5" s="169" t="s">
        <v>14</v>
      </c>
      <c r="J5" s="226" t="s">
        <v>15</v>
      </c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</row>
    <row r="6" s="182" customFormat="1" ht="24.75" customHeight="1" spans="1:23">
      <c r="A6" s="199" t="s">
        <v>16</v>
      </c>
      <c r="B6" s="200">
        <v>1323</v>
      </c>
      <c r="C6" s="201" t="s">
        <v>17</v>
      </c>
      <c r="D6" s="202">
        <v>759.7</v>
      </c>
      <c r="E6" s="203">
        <v>9.7</v>
      </c>
      <c r="F6" s="203">
        <v>750</v>
      </c>
      <c r="G6" s="203"/>
      <c r="H6" s="203"/>
      <c r="I6" s="203"/>
      <c r="J6" s="227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</row>
    <row r="7" s="182" customFormat="1" ht="24.75" customHeight="1" spans="1:23">
      <c r="A7" s="204" t="s">
        <v>18</v>
      </c>
      <c r="B7" s="205">
        <v>1323</v>
      </c>
      <c r="C7" s="206" t="s">
        <v>19</v>
      </c>
      <c r="D7" s="207">
        <v>684.7</v>
      </c>
      <c r="E7" s="208">
        <v>9.7</v>
      </c>
      <c r="F7" s="208">
        <v>675</v>
      </c>
      <c r="G7" s="208"/>
      <c r="H7" s="208"/>
      <c r="I7" s="208"/>
      <c r="J7" s="227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</row>
    <row r="8" s="182" customFormat="1" ht="24.75" customHeight="1" spans="1:23">
      <c r="A8" s="209" t="s">
        <v>20</v>
      </c>
      <c r="B8" s="205"/>
      <c r="C8" s="210" t="s">
        <v>21</v>
      </c>
      <c r="D8" s="205">
        <v>47.6</v>
      </c>
      <c r="E8" s="205"/>
      <c r="F8" s="205">
        <v>47.6</v>
      </c>
      <c r="G8" s="205"/>
      <c r="H8" s="205"/>
      <c r="I8" s="205"/>
      <c r="J8" s="229">
        <v>0</v>
      </c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</row>
    <row r="9" s="182" customFormat="1" ht="24.75" customHeight="1" spans="1:23">
      <c r="A9" s="211" t="s">
        <v>22</v>
      </c>
      <c r="B9" s="205"/>
      <c r="C9" s="210" t="s">
        <v>23</v>
      </c>
      <c r="D9" s="205">
        <v>27.4</v>
      </c>
      <c r="E9" s="205"/>
      <c r="F9" s="205">
        <v>27.4</v>
      </c>
      <c r="G9" s="205"/>
      <c r="H9" s="205"/>
      <c r="I9" s="205"/>
      <c r="J9" s="229">
        <v>0</v>
      </c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</row>
    <row r="10" s="182" customFormat="1" ht="24.75" customHeight="1" spans="1:23">
      <c r="A10" s="212" t="s">
        <v>24</v>
      </c>
      <c r="B10" s="205">
        <v>0</v>
      </c>
      <c r="C10" s="210" t="s">
        <v>25</v>
      </c>
      <c r="D10" s="207">
        <v>613.2</v>
      </c>
      <c r="E10" s="208">
        <v>40.2</v>
      </c>
      <c r="F10" s="208">
        <v>573</v>
      </c>
      <c r="G10" s="208"/>
      <c r="H10" s="208"/>
      <c r="I10" s="208"/>
      <c r="J10" s="227">
        <v>0</v>
      </c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</row>
    <row r="11" s="182" customFormat="1" ht="24.75" customHeight="1" spans="1:23">
      <c r="A11" s="211" t="s">
        <v>26</v>
      </c>
      <c r="B11" s="205">
        <v>0</v>
      </c>
      <c r="C11" s="210" t="s">
        <v>27</v>
      </c>
      <c r="D11" s="207"/>
      <c r="E11" s="208"/>
      <c r="F11" s="208"/>
      <c r="G11" s="208"/>
      <c r="H11" s="208"/>
      <c r="I11" s="208"/>
      <c r="J11" s="227">
        <v>0</v>
      </c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="182" customFormat="1" ht="23.25" customHeight="1" spans="1:23">
      <c r="A12" s="213"/>
      <c r="B12" s="205">
        <v>0</v>
      </c>
      <c r="C12" s="214" t="s">
        <v>28</v>
      </c>
      <c r="D12" s="207"/>
      <c r="E12" s="208"/>
      <c r="F12" s="208"/>
      <c r="G12" s="208"/>
      <c r="H12" s="208"/>
      <c r="I12" s="208"/>
      <c r="J12" s="227">
        <v>0</v>
      </c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</row>
    <row r="13" s="182" customFormat="1" ht="23.25" customHeight="1" spans="1:23">
      <c r="A13" s="204"/>
      <c r="B13" s="205"/>
      <c r="C13" s="215" t="s">
        <v>29</v>
      </c>
      <c r="D13" s="207">
        <v>613.2</v>
      </c>
      <c r="E13" s="208">
        <v>40.2</v>
      </c>
      <c r="F13" s="208">
        <v>573</v>
      </c>
      <c r="G13" s="208"/>
      <c r="H13" s="208"/>
      <c r="I13" s="208"/>
      <c r="J13" s="227">
        <v>0</v>
      </c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</row>
    <row r="14" s="182" customFormat="1" ht="23.25" customHeight="1" spans="1:23">
      <c r="A14" s="216" t="s">
        <v>10</v>
      </c>
      <c r="B14" s="207">
        <f>B15</f>
        <v>49.9</v>
      </c>
      <c r="C14" s="215" t="s">
        <v>30</v>
      </c>
      <c r="D14" s="208"/>
      <c r="E14" s="208"/>
      <c r="F14" s="208"/>
      <c r="G14" s="208"/>
      <c r="H14" s="208"/>
      <c r="I14" s="208"/>
      <c r="J14" s="227">
        <v>0</v>
      </c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</row>
    <row r="15" s="182" customFormat="1" ht="23.25" customHeight="1" spans="1:23">
      <c r="A15" s="204" t="s">
        <v>31</v>
      </c>
      <c r="B15" s="205">
        <v>49.9</v>
      </c>
      <c r="C15" s="214" t="s">
        <v>32</v>
      </c>
      <c r="D15" s="208"/>
      <c r="E15" s="208"/>
      <c r="F15" s="208"/>
      <c r="G15" s="208"/>
      <c r="H15" s="208"/>
      <c r="I15" s="208"/>
      <c r="J15" s="227">
        <v>0</v>
      </c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</row>
    <row r="16" s="182" customFormat="1" ht="23.25" customHeight="1" spans="1:23">
      <c r="A16" s="209" t="s">
        <v>33</v>
      </c>
      <c r="B16" s="217"/>
      <c r="C16" s="218" t="s">
        <v>34</v>
      </c>
      <c r="D16" s="208"/>
      <c r="E16" s="208"/>
      <c r="F16" s="208"/>
      <c r="G16" s="208"/>
      <c r="H16" s="208"/>
      <c r="I16" s="208"/>
      <c r="J16" s="227">
        <v>0</v>
      </c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</row>
    <row r="17" s="182" customFormat="1" ht="23.25" customHeight="1" spans="1:23">
      <c r="A17" s="216"/>
      <c r="B17" s="217"/>
      <c r="C17" s="218"/>
      <c r="D17" s="208"/>
      <c r="E17" s="208"/>
      <c r="F17" s="208"/>
      <c r="G17" s="208"/>
      <c r="H17" s="208"/>
      <c r="I17" s="208"/>
      <c r="J17" s="227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</row>
    <row r="18" ht="21" customHeight="1" spans="1:10">
      <c r="A18" s="211"/>
      <c r="B18" s="217"/>
      <c r="C18" s="219"/>
      <c r="D18" s="203"/>
      <c r="E18" s="203"/>
      <c r="F18" s="203"/>
      <c r="G18" s="203"/>
      <c r="H18" s="203"/>
      <c r="I18" s="203"/>
      <c r="J18" s="230"/>
    </row>
    <row r="19" s="182" customFormat="1" ht="23.25" customHeight="1" spans="1:23">
      <c r="A19" s="220" t="s">
        <v>35</v>
      </c>
      <c r="B19" s="221">
        <f>B6+B14</f>
        <v>1372.9</v>
      </c>
      <c r="C19" s="222" t="s">
        <v>36</v>
      </c>
      <c r="D19" s="203">
        <v>1372.9</v>
      </c>
      <c r="E19" s="203">
        <v>49.9</v>
      </c>
      <c r="F19" s="203">
        <v>1323</v>
      </c>
      <c r="G19" s="203"/>
      <c r="H19" s="203"/>
      <c r="I19" s="203"/>
      <c r="J19" s="227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</row>
    <row r="20" spans="1:9">
      <c r="A20" s="183"/>
      <c r="B20" s="183"/>
      <c r="C20" s="183"/>
      <c r="D20" s="183"/>
      <c r="E20" s="183"/>
      <c r="F20" s="183"/>
      <c r="G20" s="183"/>
      <c r="H20" s="183"/>
      <c r="I20" s="183"/>
    </row>
    <row r="21" spans="1:9">
      <c r="A21" s="183"/>
      <c r="B21" s="183"/>
      <c r="C21" s="183"/>
      <c r="D21" s="183"/>
      <c r="E21" s="183"/>
      <c r="F21" s="183"/>
      <c r="G21" s="183"/>
      <c r="H21" s="183"/>
      <c r="I21" s="183"/>
    </row>
    <row r="22" spans="1:9">
      <c r="A22" s="183"/>
      <c r="B22" s="183"/>
      <c r="C22" s="183"/>
      <c r="D22" s="183"/>
      <c r="E22" s="183"/>
      <c r="F22" s="183"/>
      <c r="G22" s="183"/>
      <c r="H22" s="183"/>
      <c r="I22" s="183"/>
    </row>
    <row r="23" spans="1:9">
      <c r="A23" s="183"/>
      <c r="B23" s="183"/>
      <c r="C23" s="183"/>
      <c r="D23" s="183"/>
      <c r="E23" s="183"/>
      <c r="F23" s="183"/>
      <c r="G23" s="183"/>
      <c r="H23" s="183"/>
      <c r="I23" s="183"/>
    </row>
    <row r="24" spans="1:9">
      <c r="A24" s="183"/>
      <c r="B24" s="183"/>
      <c r="C24" s="183"/>
      <c r="D24" s="183"/>
      <c r="E24" s="183"/>
      <c r="F24" s="183"/>
      <c r="G24" s="183"/>
      <c r="H24" s="183"/>
      <c r="I24" s="183"/>
    </row>
    <row r="25" spans="1:9">
      <c r="A25" s="183"/>
      <c r="B25" s="183"/>
      <c r="C25" s="183"/>
      <c r="D25" s="183"/>
      <c r="E25" s="183"/>
      <c r="F25" s="183"/>
      <c r="G25" s="183"/>
      <c r="H25" s="183"/>
      <c r="I25" s="183"/>
    </row>
    <row r="26" spans="1:9">
      <c r="A26" s="183"/>
      <c r="B26" s="183"/>
      <c r="C26" s="183"/>
      <c r="D26" s="183"/>
      <c r="E26" s="183"/>
      <c r="F26" s="183"/>
      <c r="G26" s="183"/>
      <c r="H26" s="183"/>
      <c r="I26" s="183"/>
    </row>
    <row r="27" spans="1:9">
      <c r="A27" s="183"/>
      <c r="B27" s="183"/>
      <c r="C27" s="183"/>
      <c r="D27" s="183"/>
      <c r="E27" s="183"/>
      <c r="F27" s="183"/>
      <c r="G27" s="183"/>
      <c r="H27" s="183"/>
      <c r="I27" s="183"/>
    </row>
    <row r="28" s="183" customFormat="1" spans="10:10">
      <c r="J28" s="185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G7" sqref="G7:G23"/>
    </sheetView>
  </sheetViews>
  <sheetFormatPr defaultColWidth="7.25" defaultRowHeight="11.25"/>
  <cols>
    <col min="1" max="3" width="6.25" style="153" customWidth="1"/>
    <col min="4" max="4" width="22.125" style="153" customWidth="1"/>
    <col min="5" max="5" width="13.25" style="153" customWidth="1"/>
    <col min="6" max="11" width="10.625" style="153" customWidth="1"/>
    <col min="12" max="244" width="7.25" style="153" customWidth="1"/>
    <col min="245" max="16384" width="7.25" style="153"/>
  </cols>
  <sheetData>
    <row r="1" ht="25.5" customHeight="1" spans="1:11">
      <c r="A1" s="154" t="s">
        <v>37</v>
      </c>
      <c r="B1" s="155"/>
      <c r="C1" s="156"/>
      <c r="D1" s="157"/>
      <c r="E1" s="158"/>
      <c r="F1" s="158"/>
      <c r="G1" s="158"/>
      <c r="H1" s="158"/>
      <c r="I1" s="158"/>
      <c r="K1" s="154"/>
    </row>
    <row r="2" ht="25.5" customHeight="1" spans="1:11">
      <c r="A2" s="159" t="s">
        <v>38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ht="25.5" customHeight="1" spans="1:11">
      <c r="A3" s="160" t="str">
        <f>'1'!A3</f>
        <v>单位名称：信阳市浉河区发展和改革委员会</v>
      </c>
      <c r="B3" s="160"/>
      <c r="C3" s="160"/>
      <c r="D3" s="161"/>
      <c r="E3" s="158"/>
      <c r="F3" s="158"/>
      <c r="G3" s="158"/>
      <c r="H3" s="158"/>
      <c r="I3" s="158"/>
      <c r="K3" s="176" t="s">
        <v>3</v>
      </c>
    </row>
    <row r="4" s="150" customFormat="1" ht="23.1" customHeight="1" spans="1:11">
      <c r="A4" s="162" t="s">
        <v>39</v>
      </c>
      <c r="B4" s="162"/>
      <c r="C4" s="162"/>
      <c r="D4" s="163" t="s">
        <v>40</v>
      </c>
      <c r="E4" s="164"/>
      <c r="F4" s="164"/>
      <c r="G4" s="164"/>
      <c r="H4" s="164"/>
      <c r="I4" s="164"/>
      <c r="J4" s="164"/>
      <c r="K4" s="177"/>
    </row>
    <row r="5" s="151" customFormat="1" ht="30.6" customHeight="1" spans="1:11">
      <c r="A5" s="165" t="s">
        <v>41</v>
      </c>
      <c r="B5" s="166" t="s">
        <v>42</v>
      </c>
      <c r="C5" s="167" t="s">
        <v>43</v>
      </c>
      <c r="D5" s="163"/>
      <c r="E5" s="168" t="s">
        <v>9</v>
      </c>
      <c r="F5" s="168" t="s">
        <v>10</v>
      </c>
      <c r="G5" s="169" t="s">
        <v>11</v>
      </c>
      <c r="H5" s="169" t="s">
        <v>12</v>
      </c>
      <c r="I5" s="169" t="s">
        <v>44</v>
      </c>
      <c r="J5" s="178" t="s">
        <v>14</v>
      </c>
      <c r="K5" s="179" t="s">
        <v>15</v>
      </c>
    </row>
    <row r="6" ht="15" customHeight="1" spans="1:11">
      <c r="A6" s="170" t="s">
        <v>45</v>
      </c>
      <c r="B6" s="171" t="s">
        <v>45</v>
      </c>
      <c r="C6" s="171" t="s">
        <v>45</v>
      </c>
      <c r="D6" s="172" t="s">
        <v>45</v>
      </c>
      <c r="E6" s="173">
        <v>1</v>
      </c>
      <c r="F6" s="173">
        <v>2</v>
      </c>
      <c r="G6" s="173">
        <v>3</v>
      </c>
      <c r="H6" s="173">
        <v>4</v>
      </c>
      <c r="I6" s="173">
        <v>5</v>
      </c>
      <c r="J6" s="173">
        <v>6</v>
      </c>
      <c r="K6" s="173">
        <v>7</v>
      </c>
    </row>
    <row r="7" s="152" customFormat="1" ht="23.45" customHeight="1" spans="1:11">
      <c r="A7" s="81">
        <v>201</v>
      </c>
      <c r="B7" s="82" t="s">
        <v>46</v>
      </c>
      <c r="C7" s="82" t="s">
        <v>47</v>
      </c>
      <c r="D7" s="83" t="s">
        <v>48</v>
      </c>
      <c r="E7" s="84">
        <f>SUM(F7:K7)</f>
        <v>359.4</v>
      </c>
      <c r="F7" s="174"/>
      <c r="G7" s="84">
        <v>359.4</v>
      </c>
      <c r="H7" s="174"/>
      <c r="I7" s="174"/>
      <c r="J7" s="174"/>
      <c r="K7" s="180"/>
    </row>
    <row r="8" ht="23.45" customHeight="1" spans="1:11">
      <c r="A8" s="81">
        <v>201</v>
      </c>
      <c r="B8" s="82" t="s">
        <v>46</v>
      </c>
      <c r="C8" s="82" t="s">
        <v>49</v>
      </c>
      <c r="D8" s="83" t="s">
        <v>50</v>
      </c>
      <c r="E8" s="84">
        <f t="shared" ref="E8:E23" si="0">SUM(F8:K8)</f>
        <v>225.1</v>
      </c>
      <c r="F8" s="174"/>
      <c r="G8" s="84">
        <v>225.1</v>
      </c>
      <c r="H8" s="174"/>
      <c r="I8" s="174"/>
      <c r="J8" s="174"/>
      <c r="K8" s="180"/>
    </row>
    <row r="9" ht="23.45" customHeight="1" spans="1:11">
      <c r="A9" s="81">
        <v>208</v>
      </c>
      <c r="B9" s="82" t="s">
        <v>51</v>
      </c>
      <c r="C9" s="82" t="s">
        <v>47</v>
      </c>
      <c r="D9" s="85" t="s">
        <v>52</v>
      </c>
      <c r="E9" s="84">
        <f t="shared" si="0"/>
        <v>27.4</v>
      </c>
      <c r="F9" s="174"/>
      <c r="G9" s="84">
        <v>27.4</v>
      </c>
      <c r="H9" s="174"/>
      <c r="I9" s="174"/>
      <c r="J9" s="174"/>
      <c r="K9" s="180"/>
    </row>
    <row r="10" ht="23.45" customHeight="1" spans="1:11">
      <c r="A10" s="81" t="s">
        <v>53</v>
      </c>
      <c r="B10" s="82" t="s">
        <v>51</v>
      </c>
      <c r="C10" s="82" t="s">
        <v>51</v>
      </c>
      <c r="D10" s="86" t="s">
        <v>54</v>
      </c>
      <c r="E10" s="84">
        <f t="shared" si="0"/>
        <v>35.6</v>
      </c>
      <c r="F10" s="174"/>
      <c r="G10" s="84">
        <v>35.6</v>
      </c>
      <c r="H10" s="174"/>
      <c r="I10" s="174"/>
      <c r="J10" s="174"/>
      <c r="K10" s="180"/>
    </row>
    <row r="11" ht="23.45" customHeight="1" spans="1:11">
      <c r="A11" s="81">
        <v>208</v>
      </c>
      <c r="B11" s="82" t="s">
        <v>46</v>
      </c>
      <c r="C11" s="82" t="s">
        <v>55</v>
      </c>
      <c r="D11" s="86" t="s">
        <v>56</v>
      </c>
      <c r="E11" s="84">
        <f t="shared" si="0"/>
        <v>93</v>
      </c>
      <c r="F11" s="174"/>
      <c r="G11" s="149">
        <v>93</v>
      </c>
      <c r="H11" s="174"/>
      <c r="I11" s="174"/>
      <c r="J11" s="174"/>
      <c r="K11" s="180"/>
    </row>
    <row r="12" ht="23.45" customHeight="1" spans="1:11">
      <c r="A12" s="81" t="s">
        <v>53</v>
      </c>
      <c r="B12" s="82" t="s">
        <v>57</v>
      </c>
      <c r="C12" s="82" t="s">
        <v>47</v>
      </c>
      <c r="D12" s="86" t="s">
        <v>58</v>
      </c>
      <c r="E12" s="84">
        <f t="shared" si="0"/>
        <v>2.6</v>
      </c>
      <c r="F12" s="174"/>
      <c r="G12" s="84">
        <v>2.6</v>
      </c>
      <c r="H12" s="174"/>
      <c r="I12" s="174"/>
      <c r="J12" s="174"/>
      <c r="K12" s="180"/>
    </row>
    <row r="13" ht="23.45" customHeight="1" spans="1:11">
      <c r="A13" s="81" t="s">
        <v>53</v>
      </c>
      <c r="B13" s="82" t="s">
        <v>57</v>
      </c>
      <c r="C13" s="82" t="s">
        <v>59</v>
      </c>
      <c r="D13" s="86" t="s">
        <v>60</v>
      </c>
      <c r="E13" s="84">
        <f t="shared" si="0"/>
        <v>0.6</v>
      </c>
      <c r="F13" s="174"/>
      <c r="G13" s="84">
        <v>0.6</v>
      </c>
      <c r="H13" s="174"/>
      <c r="I13" s="174"/>
      <c r="J13" s="174"/>
      <c r="K13" s="180"/>
    </row>
    <row r="14" ht="23.45" customHeight="1" spans="1:11">
      <c r="A14" s="81" t="s">
        <v>61</v>
      </c>
      <c r="B14" s="82" t="s">
        <v>62</v>
      </c>
      <c r="C14" s="82" t="s">
        <v>47</v>
      </c>
      <c r="D14" s="86" t="s">
        <v>63</v>
      </c>
      <c r="E14" s="84">
        <f t="shared" si="0"/>
        <v>13.7</v>
      </c>
      <c r="F14" s="174"/>
      <c r="G14" s="84">
        <v>13.7</v>
      </c>
      <c r="H14" s="174"/>
      <c r="I14" s="174"/>
      <c r="J14" s="174"/>
      <c r="K14" s="180"/>
    </row>
    <row r="15" ht="23.45" customHeight="1" spans="1:11">
      <c r="A15" s="81" t="s">
        <v>61</v>
      </c>
      <c r="B15" s="82" t="s">
        <v>62</v>
      </c>
      <c r="C15" s="82" t="s">
        <v>59</v>
      </c>
      <c r="D15" s="86" t="s">
        <v>64</v>
      </c>
      <c r="E15" s="84">
        <f t="shared" si="0"/>
        <v>21.9</v>
      </c>
      <c r="F15" s="174"/>
      <c r="G15" s="84">
        <v>21.9</v>
      </c>
      <c r="H15" s="174"/>
      <c r="I15" s="174"/>
      <c r="J15" s="174"/>
      <c r="K15" s="180"/>
    </row>
    <row r="16" ht="23.45" customHeight="1" spans="1:11">
      <c r="A16" s="81">
        <v>221</v>
      </c>
      <c r="B16" s="82" t="s">
        <v>59</v>
      </c>
      <c r="C16" s="82" t="s">
        <v>47</v>
      </c>
      <c r="D16" s="86" t="s">
        <v>65</v>
      </c>
      <c r="E16" s="84">
        <f t="shared" si="0"/>
        <v>63.7</v>
      </c>
      <c r="F16" s="174"/>
      <c r="G16" s="84">
        <v>63.7</v>
      </c>
      <c r="H16" s="174"/>
      <c r="I16" s="174"/>
      <c r="J16" s="174"/>
      <c r="K16" s="180"/>
    </row>
    <row r="17" ht="23.45" customHeight="1" spans="1:11">
      <c r="A17" s="81">
        <v>201</v>
      </c>
      <c r="B17" s="82" t="s">
        <v>46</v>
      </c>
      <c r="C17" s="82" t="s">
        <v>66</v>
      </c>
      <c r="D17" s="83" t="s">
        <v>67</v>
      </c>
      <c r="E17" s="84">
        <f t="shared" si="0"/>
        <v>32</v>
      </c>
      <c r="F17" s="174"/>
      <c r="G17" s="84">
        <v>32</v>
      </c>
      <c r="H17" s="174"/>
      <c r="I17" s="174"/>
      <c r="J17" s="174"/>
      <c r="K17" s="180"/>
    </row>
    <row r="18" ht="23.45" customHeight="1" spans="1:11">
      <c r="A18" s="81" t="s">
        <v>68</v>
      </c>
      <c r="B18" s="82" t="s">
        <v>46</v>
      </c>
      <c r="C18" s="82" t="s">
        <v>69</v>
      </c>
      <c r="D18" s="83" t="s">
        <v>70</v>
      </c>
      <c r="E18" s="84">
        <f t="shared" si="0"/>
        <v>90</v>
      </c>
      <c r="F18" s="174"/>
      <c r="G18" s="84">
        <v>90</v>
      </c>
      <c r="H18" s="174"/>
      <c r="I18" s="174"/>
      <c r="J18" s="174"/>
      <c r="K18" s="180"/>
    </row>
    <row r="19" ht="23.45" customHeight="1" spans="1:11">
      <c r="A19" s="81">
        <v>201</v>
      </c>
      <c r="B19" s="82" t="s">
        <v>46</v>
      </c>
      <c r="C19" s="82" t="s">
        <v>46</v>
      </c>
      <c r="D19" s="83" t="s">
        <v>71</v>
      </c>
      <c r="E19" s="84">
        <f t="shared" si="0"/>
        <v>133</v>
      </c>
      <c r="F19" s="174"/>
      <c r="G19" s="84">
        <v>133</v>
      </c>
      <c r="H19" s="174"/>
      <c r="I19" s="174"/>
      <c r="J19" s="174"/>
      <c r="K19" s="180"/>
    </row>
    <row r="20" ht="23.45" customHeight="1" spans="1:11">
      <c r="A20" s="81">
        <v>201</v>
      </c>
      <c r="B20" s="82" t="s">
        <v>46</v>
      </c>
      <c r="C20" s="82" t="s">
        <v>72</v>
      </c>
      <c r="D20" s="83" t="s">
        <v>73</v>
      </c>
      <c r="E20" s="84">
        <f t="shared" si="0"/>
        <v>95</v>
      </c>
      <c r="F20" s="174"/>
      <c r="G20" s="84">
        <v>95</v>
      </c>
      <c r="H20" s="174"/>
      <c r="I20" s="174"/>
      <c r="J20" s="174"/>
      <c r="K20" s="180"/>
    </row>
    <row r="21" ht="23.45" customHeight="1" spans="1:11">
      <c r="A21" s="81">
        <v>201</v>
      </c>
      <c r="B21" s="82" t="s">
        <v>46</v>
      </c>
      <c r="C21" s="82" t="s">
        <v>51</v>
      </c>
      <c r="D21" s="83" t="s">
        <v>74</v>
      </c>
      <c r="E21" s="84">
        <f t="shared" si="0"/>
        <v>90</v>
      </c>
      <c r="F21" s="174"/>
      <c r="G21" s="84">
        <v>90</v>
      </c>
      <c r="H21" s="174"/>
      <c r="I21" s="174"/>
      <c r="J21" s="174"/>
      <c r="K21" s="180"/>
    </row>
    <row r="22" ht="23.1" customHeight="1" spans="1:11">
      <c r="A22" s="81">
        <v>222</v>
      </c>
      <c r="B22" s="82" t="s">
        <v>47</v>
      </c>
      <c r="C22" s="82" t="s">
        <v>55</v>
      </c>
      <c r="D22" s="83" t="s">
        <v>75</v>
      </c>
      <c r="E22" s="84">
        <f t="shared" si="0"/>
        <v>10</v>
      </c>
      <c r="F22" s="175"/>
      <c r="G22" s="84">
        <v>10</v>
      </c>
      <c r="H22" s="175"/>
      <c r="I22" s="175"/>
      <c r="J22" s="175"/>
      <c r="K22" s="175"/>
    </row>
    <row r="23" ht="23.1" customHeight="1" spans="1:11">
      <c r="A23" s="81">
        <v>222</v>
      </c>
      <c r="B23" s="82" t="s">
        <v>47</v>
      </c>
      <c r="C23" s="82" t="s">
        <v>72</v>
      </c>
      <c r="D23" s="83" t="s">
        <v>76</v>
      </c>
      <c r="E23" s="84">
        <f t="shared" si="0"/>
        <v>30</v>
      </c>
      <c r="F23" s="175"/>
      <c r="G23" s="84">
        <v>30</v>
      </c>
      <c r="H23" s="175"/>
      <c r="I23" s="175"/>
      <c r="J23" s="175"/>
      <c r="K23" s="175"/>
    </row>
    <row r="24" ht="23.1" customHeight="1" spans="1:11">
      <c r="A24" s="81"/>
      <c r="B24" s="82"/>
      <c r="C24" s="82"/>
      <c r="D24" s="83" t="s">
        <v>9</v>
      </c>
      <c r="E24" s="84">
        <f>SUM(E7:E23)</f>
        <v>1323</v>
      </c>
      <c r="F24" s="84">
        <f>SUM(F7:F23)</f>
        <v>0</v>
      </c>
      <c r="G24" s="84">
        <f>SUM(G7:G23)</f>
        <v>1323</v>
      </c>
      <c r="H24" s="175"/>
      <c r="I24" s="175"/>
      <c r="J24" s="175"/>
      <c r="K24" s="175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showZeros="0" topLeftCell="A10" workbookViewId="0">
      <selection activeCell="M23" sqref="M23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77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78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单位名称：信阳市浉河区发展和改革委员会</v>
      </c>
      <c r="B3" s="76"/>
      <c r="C3" s="76"/>
      <c r="D3" s="76"/>
      <c r="E3" s="76"/>
      <c r="F3" s="9"/>
      <c r="G3" s="12"/>
      <c r="H3" s="12"/>
      <c r="I3" s="12"/>
      <c r="J3" s="31" t="s">
        <v>3</v>
      </c>
    </row>
    <row r="4" s="73" customFormat="1" ht="23.1" customHeight="1" spans="1:10">
      <c r="A4" s="13" t="s">
        <v>39</v>
      </c>
      <c r="B4" s="14"/>
      <c r="C4" s="14"/>
      <c r="D4" s="15" t="s">
        <v>40</v>
      </c>
      <c r="E4" s="15" t="s">
        <v>79</v>
      </c>
      <c r="F4" s="16" t="s">
        <v>80</v>
      </c>
      <c r="G4" s="16"/>
      <c r="H4" s="16"/>
      <c r="I4" s="32"/>
      <c r="J4" s="33" t="s">
        <v>81</v>
      </c>
    </row>
    <row r="5" s="73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82</v>
      </c>
      <c r="G5" s="15" t="s">
        <v>83</v>
      </c>
      <c r="H5" s="15" t="s">
        <v>84</v>
      </c>
      <c r="I5" s="15" t="s">
        <v>85</v>
      </c>
      <c r="J5" s="34"/>
    </row>
    <row r="6" s="74" customFormat="1" ht="15" customHeight="1" spans="1:10">
      <c r="A6" s="77" t="s">
        <v>45</v>
      </c>
      <c r="B6" s="78" t="s">
        <v>45</v>
      </c>
      <c r="C6" s="78" t="s">
        <v>45</v>
      </c>
      <c r="D6" s="79" t="s">
        <v>45</v>
      </c>
      <c r="E6" s="80">
        <v>1</v>
      </c>
      <c r="F6" s="79">
        <v>2</v>
      </c>
      <c r="G6" s="80">
        <v>3</v>
      </c>
      <c r="H6" s="79">
        <v>4</v>
      </c>
      <c r="I6" s="80">
        <v>5</v>
      </c>
      <c r="J6" s="79">
        <v>6</v>
      </c>
    </row>
    <row r="7" s="75" customFormat="1" ht="23.1" customHeight="1" spans="1:10">
      <c r="A7" s="81">
        <v>201</v>
      </c>
      <c r="B7" s="82" t="s">
        <v>46</v>
      </c>
      <c r="C7" s="82" t="s">
        <v>47</v>
      </c>
      <c r="D7" s="83" t="s">
        <v>48</v>
      </c>
      <c r="E7" s="84">
        <v>359.4</v>
      </c>
      <c r="F7" s="84">
        <v>359.4</v>
      </c>
      <c r="G7" s="84">
        <v>279.4</v>
      </c>
      <c r="H7" s="84">
        <v>52.6</v>
      </c>
      <c r="I7" s="84">
        <v>27.4</v>
      </c>
      <c r="J7" s="84"/>
    </row>
    <row r="8" s="74" customFormat="1" ht="23.1" customHeight="1" spans="1:10">
      <c r="A8" s="81">
        <v>201</v>
      </c>
      <c r="B8" s="82" t="s">
        <v>46</v>
      </c>
      <c r="C8" s="82" t="s">
        <v>49</v>
      </c>
      <c r="D8" s="83" t="s">
        <v>50</v>
      </c>
      <c r="E8" s="84">
        <v>225.1</v>
      </c>
      <c r="F8" s="84">
        <v>225.1</v>
      </c>
      <c r="G8" s="84">
        <v>225.1</v>
      </c>
      <c r="H8" s="84"/>
      <c r="I8" s="84"/>
      <c r="J8" s="84"/>
    </row>
    <row r="9" s="74" customFormat="1" ht="23.1" customHeight="1" spans="1:10">
      <c r="A9" s="81">
        <v>208</v>
      </c>
      <c r="B9" s="82" t="s">
        <v>51</v>
      </c>
      <c r="C9" s="82" t="s">
        <v>47</v>
      </c>
      <c r="D9" s="85" t="s">
        <v>52</v>
      </c>
      <c r="E9" s="84">
        <v>27.4</v>
      </c>
      <c r="F9" s="84">
        <v>27.4</v>
      </c>
      <c r="G9" s="84">
        <v>27.4</v>
      </c>
      <c r="H9" s="84"/>
      <c r="I9" s="84"/>
      <c r="J9" s="84"/>
    </row>
    <row r="10" s="74" customFormat="1" ht="23.1" customHeight="1" spans="1:10">
      <c r="A10" s="81" t="s">
        <v>53</v>
      </c>
      <c r="B10" s="82" t="s">
        <v>51</v>
      </c>
      <c r="C10" s="82" t="s">
        <v>51</v>
      </c>
      <c r="D10" s="86" t="s">
        <v>54</v>
      </c>
      <c r="E10" s="84">
        <v>35.6</v>
      </c>
      <c r="F10" s="84">
        <v>35.6</v>
      </c>
      <c r="G10" s="84">
        <v>35.6</v>
      </c>
      <c r="H10" s="84"/>
      <c r="I10" s="84"/>
      <c r="J10" s="84"/>
    </row>
    <row r="11" s="74" customFormat="1" ht="23.1" customHeight="1" spans="1:10">
      <c r="A11" s="81">
        <v>208</v>
      </c>
      <c r="B11" s="82" t="s">
        <v>46</v>
      </c>
      <c r="C11" s="82" t="s">
        <v>55</v>
      </c>
      <c r="D11" s="86" t="s">
        <v>86</v>
      </c>
      <c r="E11" s="149">
        <v>93</v>
      </c>
      <c r="F11" s="84"/>
      <c r="G11" s="84"/>
      <c r="H11" s="84"/>
      <c r="I11" s="84"/>
      <c r="J11" s="84">
        <v>93</v>
      </c>
    </row>
    <row r="12" s="74" customFormat="1" ht="23.1" customHeight="1" spans="1:10">
      <c r="A12" s="81" t="s">
        <v>53</v>
      </c>
      <c r="B12" s="82" t="s">
        <v>57</v>
      </c>
      <c r="C12" s="82" t="s">
        <v>47</v>
      </c>
      <c r="D12" s="86" t="s">
        <v>58</v>
      </c>
      <c r="E12" s="84">
        <v>2.6</v>
      </c>
      <c r="F12" s="84">
        <v>2.6</v>
      </c>
      <c r="G12" s="84">
        <v>2.6</v>
      </c>
      <c r="H12" s="84"/>
      <c r="I12" s="84"/>
      <c r="J12" s="84"/>
    </row>
    <row r="13" s="74" customFormat="1" ht="23.1" customHeight="1" spans="1:10">
      <c r="A13" s="81" t="s">
        <v>53</v>
      </c>
      <c r="B13" s="82" t="s">
        <v>57</v>
      </c>
      <c r="C13" s="82" t="s">
        <v>59</v>
      </c>
      <c r="D13" s="86" t="s">
        <v>60</v>
      </c>
      <c r="E13" s="84">
        <v>0.6</v>
      </c>
      <c r="F13" s="84">
        <v>0.6</v>
      </c>
      <c r="G13" s="84">
        <v>0.6</v>
      </c>
      <c r="H13" s="84"/>
      <c r="I13" s="84"/>
      <c r="J13" s="84"/>
    </row>
    <row r="14" s="74" customFormat="1" ht="23.1" customHeight="1" spans="1:10">
      <c r="A14" s="81" t="s">
        <v>61</v>
      </c>
      <c r="B14" s="82" t="s">
        <v>62</v>
      </c>
      <c r="C14" s="82" t="s">
        <v>47</v>
      </c>
      <c r="D14" s="86" t="s">
        <v>63</v>
      </c>
      <c r="E14" s="84">
        <v>13.7</v>
      </c>
      <c r="F14" s="84">
        <v>13.7</v>
      </c>
      <c r="G14" s="84">
        <v>13.7</v>
      </c>
      <c r="H14" s="84"/>
      <c r="I14" s="84"/>
      <c r="J14" s="84"/>
    </row>
    <row r="15" s="74" customFormat="1" ht="23.1" customHeight="1" spans="1:10">
      <c r="A15" s="81" t="s">
        <v>61</v>
      </c>
      <c r="B15" s="82" t="s">
        <v>62</v>
      </c>
      <c r="C15" s="82" t="s">
        <v>59</v>
      </c>
      <c r="D15" s="86" t="s">
        <v>64</v>
      </c>
      <c r="E15" s="84">
        <v>21.9</v>
      </c>
      <c r="F15" s="84">
        <v>21.9</v>
      </c>
      <c r="G15" s="84">
        <v>21.9</v>
      </c>
      <c r="H15" s="84"/>
      <c r="I15" s="84"/>
      <c r="J15" s="84"/>
    </row>
    <row r="16" s="74" customFormat="1" ht="23.1" customHeight="1" spans="1:10">
      <c r="A16" s="81">
        <v>221</v>
      </c>
      <c r="B16" s="82" t="s">
        <v>59</v>
      </c>
      <c r="C16" s="82" t="s">
        <v>47</v>
      </c>
      <c r="D16" s="86" t="s">
        <v>65</v>
      </c>
      <c r="E16" s="84">
        <v>63.7</v>
      </c>
      <c r="F16" s="84">
        <v>63.7</v>
      </c>
      <c r="G16" s="84">
        <v>63.7</v>
      </c>
      <c r="H16" s="84"/>
      <c r="I16" s="84"/>
      <c r="J16" s="84"/>
    </row>
    <row r="17" s="74" customFormat="1" ht="23.1" customHeight="1" spans="1:10">
      <c r="A17" s="81">
        <v>201</v>
      </c>
      <c r="B17" s="82" t="s">
        <v>46</v>
      </c>
      <c r="C17" s="82" t="s">
        <v>66</v>
      </c>
      <c r="D17" s="83" t="s">
        <v>67</v>
      </c>
      <c r="E17" s="84">
        <v>32</v>
      </c>
      <c r="F17" s="84"/>
      <c r="G17" s="84"/>
      <c r="H17" s="84"/>
      <c r="I17" s="84"/>
      <c r="J17" s="84">
        <v>32</v>
      </c>
    </row>
    <row r="18" s="74" customFormat="1" ht="23.1" customHeight="1" spans="1:10">
      <c r="A18" s="81" t="s">
        <v>68</v>
      </c>
      <c r="B18" s="82" t="s">
        <v>46</v>
      </c>
      <c r="C18" s="82" t="s">
        <v>69</v>
      </c>
      <c r="D18" s="83" t="s">
        <v>70</v>
      </c>
      <c r="E18" s="84">
        <v>90</v>
      </c>
      <c r="F18" s="84"/>
      <c r="G18" s="84"/>
      <c r="H18" s="84"/>
      <c r="I18" s="84"/>
      <c r="J18" s="84">
        <v>90</v>
      </c>
    </row>
    <row r="19" s="74" customFormat="1" ht="23.1" customHeight="1" spans="1:10">
      <c r="A19" s="81">
        <v>201</v>
      </c>
      <c r="B19" s="82" t="s">
        <v>46</v>
      </c>
      <c r="C19" s="82" t="s">
        <v>46</v>
      </c>
      <c r="D19" s="83" t="s">
        <v>71</v>
      </c>
      <c r="E19" s="84">
        <v>133</v>
      </c>
      <c r="F19" s="84"/>
      <c r="G19" s="84"/>
      <c r="H19" s="84"/>
      <c r="I19" s="84"/>
      <c r="J19" s="84">
        <v>133</v>
      </c>
    </row>
    <row r="20" s="74" customFormat="1" ht="23.1" customHeight="1" spans="1:10">
      <c r="A20" s="81">
        <v>201</v>
      </c>
      <c r="B20" s="82" t="s">
        <v>46</v>
      </c>
      <c r="C20" s="82" t="s">
        <v>72</v>
      </c>
      <c r="D20" s="83" t="s">
        <v>73</v>
      </c>
      <c r="E20" s="84">
        <v>95</v>
      </c>
      <c r="F20" s="84"/>
      <c r="G20" s="84"/>
      <c r="H20" s="84"/>
      <c r="I20" s="84"/>
      <c r="J20" s="84">
        <v>95</v>
      </c>
    </row>
    <row r="21" s="74" customFormat="1" ht="23.1" customHeight="1" spans="1:10">
      <c r="A21" s="81">
        <v>201</v>
      </c>
      <c r="B21" s="82" t="s">
        <v>46</v>
      </c>
      <c r="C21" s="82" t="s">
        <v>51</v>
      </c>
      <c r="D21" s="83" t="s">
        <v>74</v>
      </c>
      <c r="E21" s="84">
        <v>90</v>
      </c>
      <c r="F21" s="84"/>
      <c r="G21" s="84"/>
      <c r="H21" s="84"/>
      <c r="I21" s="84"/>
      <c r="J21" s="84">
        <v>90</v>
      </c>
    </row>
    <row r="22" s="74" customFormat="1" ht="23.1" customHeight="1" spans="1:10">
      <c r="A22" s="81">
        <v>222</v>
      </c>
      <c r="B22" s="82" t="s">
        <v>47</v>
      </c>
      <c r="C22" s="82" t="s">
        <v>55</v>
      </c>
      <c r="D22" s="83" t="s">
        <v>75</v>
      </c>
      <c r="E22" s="84">
        <v>10</v>
      </c>
      <c r="F22" s="84"/>
      <c r="G22" s="84"/>
      <c r="H22" s="84"/>
      <c r="I22" s="84"/>
      <c r="J22" s="84">
        <v>10</v>
      </c>
    </row>
    <row r="23" s="74" customFormat="1" ht="23.1" customHeight="1" spans="1:10">
      <c r="A23" s="81">
        <v>222</v>
      </c>
      <c r="B23" s="82" t="s">
        <v>47</v>
      </c>
      <c r="C23" s="82" t="s">
        <v>72</v>
      </c>
      <c r="D23" s="83" t="s">
        <v>76</v>
      </c>
      <c r="E23" s="84">
        <v>30</v>
      </c>
      <c r="F23" s="84"/>
      <c r="G23" s="84"/>
      <c r="H23" s="84"/>
      <c r="I23" s="84"/>
      <c r="J23" s="84">
        <v>30</v>
      </c>
    </row>
    <row r="24" s="74" customFormat="1" ht="23.1" customHeight="1" spans="1:10">
      <c r="A24" s="81"/>
      <c r="B24" s="82"/>
      <c r="C24" s="82"/>
      <c r="D24" s="83" t="s">
        <v>9</v>
      </c>
      <c r="E24" s="84">
        <f t="shared" ref="E24:J24" si="0">SUM(E7:E23)</f>
        <v>1323</v>
      </c>
      <c r="F24" s="84">
        <f t="shared" si="0"/>
        <v>750</v>
      </c>
      <c r="G24" s="84">
        <f t="shared" si="0"/>
        <v>670</v>
      </c>
      <c r="H24" s="84">
        <f t="shared" si="0"/>
        <v>52.6</v>
      </c>
      <c r="I24" s="84">
        <f t="shared" si="0"/>
        <v>27.4</v>
      </c>
      <c r="J24" s="84">
        <f t="shared" si="0"/>
        <v>573</v>
      </c>
    </row>
    <row r="25" s="74" customFormat="1" ht="14.25"/>
    <row r="26" s="74" customFormat="1" ht="14.25"/>
    <row r="27" s="74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topLeftCell="A10" workbookViewId="0">
      <selection activeCell="A4" sqref="A4:C4"/>
    </sheetView>
  </sheetViews>
  <sheetFormatPr defaultColWidth="7.25" defaultRowHeight="11.25"/>
  <cols>
    <col min="1" max="1" width="4.125" style="91" customWidth="1"/>
    <col min="2" max="2" width="20.625" style="91" customWidth="1"/>
    <col min="3" max="3" width="11" style="92" customWidth="1"/>
    <col min="4" max="4" width="19.625" style="92" customWidth="1"/>
    <col min="5" max="10" width="8.25" style="92" customWidth="1"/>
    <col min="11" max="11" width="7.625" style="92" customWidth="1"/>
    <col min="12" max="12" width="7.5" style="92" customWidth="1"/>
    <col min="13" max="16384" width="7.25" style="92"/>
  </cols>
  <sheetData>
    <row r="1" s="87" customFormat="1" ht="17.1" customHeight="1" spans="1:10">
      <c r="A1" s="93" t="s">
        <v>87</v>
      </c>
      <c r="B1" s="93"/>
      <c r="C1" s="94"/>
      <c r="D1" s="95"/>
      <c r="E1" s="96"/>
      <c r="F1" s="96"/>
      <c r="G1" s="96"/>
      <c r="H1" s="97"/>
      <c r="I1" s="96"/>
      <c r="J1" s="141"/>
    </row>
    <row r="2" ht="26.1" customHeight="1" spans="1:12">
      <c r="A2" s="98" t="s">
        <v>88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ht="14.1" customHeight="1" spans="1:12">
      <c r="A3" s="99" t="str">
        <f>'1'!A3</f>
        <v>单位名称：信阳市浉河区发展和改革委员会</v>
      </c>
      <c r="B3" s="99"/>
      <c r="C3" s="100"/>
      <c r="D3" s="100"/>
      <c r="E3" s="100"/>
      <c r="F3" s="101"/>
      <c r="G3" s="101"/>
      <c r="H3" s="101"/>
      <c r="I3" s="101"/>
      <c r="J3" s="101"/>
      <c r="K3" s="142" t="s">
        <v>3</v>
      </c>
      <c r="L3" s="142"/>
    </row>
    <row r="4" s="88" customFormat="1" ht="16.5" customHeight="1" spans="1:12">
      <c r="A4" s="102" t="s">
        <v>89</v>
      </c>
      <c r="B4" s="103"/>
      <c r="C4" s="104"/>
      <c r="D4" s="105" t="s">
        <v>5</v>
      </c>
      <c r="E4" s="106"/>
      <c r="F4" s="105"/>
      <c r="G4" s="105"/>
      <c r="H4" s="105"/>
      <c r="I4" s="105"/>
      <c r="J4" s="105"/>
      <c r="K4" s="105"/>
      <c r="L4" s="105"/>
    </row>
    <row r="5" s="88" customFormat="1" ht="15.6" customHeight="1" spans="1:12">
      <c r="A5" s="107" t="s">
        <v>90</v>
      </c>
      <c r="B5" s="108"/>
      <c r="C5" s="109" t="s">
        <v>7</v>
      </c>
      <c r="D5" s="109" t="s">
        <v>91</v>
      </c>
      <c r="E5" s="110" t="s">
        <v>9</v>
      </c>
      <c r="F5" s="111" t="s">
        <v>92</v>
      </c>
      <c r="G5" s="111"/>
      <c r="H5" s="111"/>
      <c r="I5" s="111"/>
      <c r="J5" s="111"/>
      <c r="K5" s="111"/>
      <c r="L5" s="111"/>
    </row>
    <row r="6" s="88" customFormat="1" ht="15" customHeight="1" spans="1:12">
      <c r="A6" s="112"/>
      <c r="B6" s="113"/>
      <c r="C6" s="114"/>
      <c r="D6" s="109"/>
      <c r="E6" s="110"/>
      <c r="F6" s="115" t="s">
        <v>11</v>
      </c>
      <c r="G6" s="116"/>
      <c r="H6" s="116"/>
      <c r="I6" s="116"/>
      <c r="J6" s="116"/>
      <c r="K6" s="143"/>
      <c r="L6" s="144" t="s">
        <v>12</v>
      </c>
    </row>
    <row r="7" s="88" customFormat="1" ht="41.1" customHeight="1" spans="1:15">
      <c r="A7" s="117"/>
      <c r="B7" s="118"/>
      <c r="C7" s="114"/>
      <c r="D7" s="109"/>
      <c r="E7" s="110"/>
      <c r="F7" s="119" t="s">
        <v>82</v>
      </c>
      <c r="G7" s="120" t="s">
        <v>93</v>
      </c>
      <c r="H7" s="121" t="s">
        <v>94</v>
      </c>
      <c r="I7" s="121" t="s">
        <v>95</v>
      </c>
      <c r="J7" s="145" t="s">
        <v>96</v>
      </c>
      <c r="K7" s="146" t="s">
        <v>15</v>
      </c>
      <c r="L7" s="147"/>
      <c r="O7" s="148"/>
    </row>
    <row r="8" s="89" customFormat="1" ht="22.5" customHeight="1" spans="1:12">
      <c r="A8" s="122" t="s">
        <v>11</v>
      </c>
      <c r="B8" s="123" t="s">
        <v>82</v>
      </c>
      <c r="C8" s="124">
        <v>1323</v>
      </c>
      <c r="D8" s="125" t="s">
        <v>97</v>
      </c>
      <c r="E8" s="126">
        <v>1323</v>
      </c>
      <c r="F8" s="126">
        <v>1323</v>
      </c>
      <c r="G8" s="126">
        <v>1323</v>
      </c>
      <c r="H8" s="126"/>
      <c r="I8" s="126">
        <v>0</v>
      </c>
      <c r="J8" s="126">
        <v>0</v>
      </c>
      <c r="K8" s="126">
        <v>0</v>
      </c>
      <c r="L8" s="126">
        <v>0</v>
      </c>
    </row>
    <row r="9" s="89" customFormat="1" ht="22.5" customHeight="1" spans="1:12">
      <c r="A9" s="127"/>
      <c r="B9" s="123" t="s">
        <v>93</v>
      </c>
      <c r="C9" s="124">
        <v>1323</v>
      </c>
      <c r="D9" s="128" t="s">
        <v>98</v>
      </c>
      <c r="E9" s="126"/>
      <c r="F9" s="126"/>
      <c r="G9" s="129"/>
      <c r="H9" s="129"/>
      <c r="I9" s="129">
        <v>0</v>
      </c>
      <c r="J9" s="129">
        <v>0</v>
      </c>
      <c r="K9" s="129">
        <v>0</v>
      </c>
      <c r="L9" s="129">
        <v>0</v>
      </c>
    </row>
    <row r="10" s="89" customFormat="1" ht="22.5" customHeight="1" spans="1:12">
      <c r="A10" s="127"/>
      <c r="B10" s="123" t="s">
        <v>94</v>
      </c>
      <c r="C10" s="124">
        <v>0</v>
      </c>
      <c r="D10" s="128" t="s">
        <v>99</v>
      </c>
      <c r="E10" s="126"/>
      <c r="F10" s="126"/>
      <c r="G10" s="129"/>
      <c r="H10" s="129"/>
      <c r="I10" s="129">
        <v>0</v>
      </c>
      <c r="J10" s="129">
        <v>0</v>
      </c>
      <c r="K10" s="129">
        <v>0</v>
      </c>
      <c r="L10" s="129">
        <v>0</v>
      </c>
    </row>
    <row r="11" s="89" customFormat="1" ht="22.5" customHeight="1" spans="1:12">
      <c r="A11" s="127"/>
      <c r="B11" s="123" t="s">
        <v>95</v>
      </c>
      <c r="C11" s="124">
        <v>0</v>
      </c>
      <c r="D11" s="128" t="s">
        <v>100</v>
      </c>
      <c r="E11" s="126"/>
      <c r="F11" s="126"/>
      <c r="G11" s="129"/>
      <c r="H11" s="129"/>
      <c r="I11" s="129">
        <v>0</v>
      </c>
      <c r="J11" s="129">
        <v>0</v>
      </c>
      <c r="K11" s="129">
        <v>0</v>
      </c>
      <c r="L11" s="129">
        <v>0</v>
      </c>
    </row>
    <row r="12" s="89" customFormat="1" ht="22.5" customHeight="1" spans="1:12">
      <c r="A12" s="127"/>
      <c r="B12" s="123" t="s">
        <v>96</v>
      </c>
      <c r="C12" s="124">
        <v>0</v>
      </c>
      <c r="D12" s="128" t="s">
        <v>101</v>
      </c>
      <c r="E12" s="126"/>
      <c r="F12" s="126"/>
      <c r="G12" s="129"/>
      <c r="H12" s="129"/>
      <c r="I12" s="129">
        <v>0</v>
      </c>
      <c r="J12" s="129">
        <v>0</v>
      </c>
      <c r="K12" s="129">
        <v>0</v>
      </c>
      <c r="L12" s="129">
        <v>0</v>
      </c>
    </row>
    <row r="13" s="89" customFormat="1" ht="22.5" customHeight="1" spans="1:12">
      <c r="A13" s="130"/>
      <c r="B13" s="131" t="s">
        <v>15</v>
      </c>
      <c r="C13" s="124">
        <v>0</v>
      </c>
      <c r="D13" s="128" t="s">
        <v>102</v>
      </c>
      <c r="E13" s="126"/>
      <c r="F13" s="126"/>
      <c r="G13" s="129"/>
      <c r="H13" s="129"/>
      <c r="I13" s="129">
        <v>0</v>
      </c>
      <c r="J13" s="129">
        <v>0</v>
      </c>
      <c r="K13" s="129">
        <v>0</v>
      </c>
      <c r="L13" s="129">
        <v>0</v>
      </c>
    </row>
    <row r="14" s="89" customFormat="1" ht="22.5" customHeight="1" spans="1:12">
      <c r="A14" s="123" t="s">
        <v>12</v>
      </c>
      <c r="B14" s="123"/>
      <c r="C14" s="132"/>
      <c r="D14" s="128" t="s">
        <v>103</v>
      </c>
      <c r="E14" s="126"/>
      <c r="F14" s="126"/>
      <c r="G14" s="129"/>
      <c r="H14" s="129"/>
      <c r="I14" s="129"/>
      <c r="J14" s="129"/>
      <c r="K14" s="129"/>
      <c r="L14" s="129"/>
    </row>
    <row r="15" s="89" customFormat="1" ht="22.5" customHeight="1" spans="1:12">
      <c r="A15" s="123"/>
      <c r="B15" s="123"/>
      <c r="C15" s="132"/>
      <c r="D15" s="128" t="s">
        <v>104</v>
      </c>
      <c r="E15" s="126"/>
      <c r="F15" s="126"/>
      <c r="G15" s="129"/>
      <c r="H15" s="129"/>
      <c r="I15" s="129"/>
      <c r="J15" s="129"/>
      <c r="K15" s="129"/>
      <c r="L15" s="129"/>
    </row>
    <row r="16" s="89" customFormat="1" ht="22.5" customHeight="1" spans="1:12">
      <c r="A16" s="123"/>
      <c r="B16" s="123"/>
      <c r="C16" s="132"/>
      <c r="D16" s="128" t="s">
        <v>105</v>
      </c>
      <c r="E16" s="126"/>
      <c r="F16" s="126"/>
      <c r="G16" s="129"/>
      <c r="H16" s="129"/>
      <c r="I16" s="129"/>
      <c r="J16" s="129"/>
      <c r="K16" s="129"/>
      <c r="L16" s="129"/>
    </row>
    <row r="17" s="89" customFormat="1" ht="22.5" customHeight="1" spans="1:12">
      <c r="A17" s="123"/>
      <c r="B17" s="123"/>
      <c r="C17" s="132"/>
      <c r="D17" s="128" t="s">
        <v>106</v>
      </c>
      <c r="E17" s="126"/>
      <c r="F17" s="126"/>
      <c r="G17" s="129"/>
      <c r="H17" s="129"/>
      <c r="I17" s="129"/>
      <c r="J17" s="129"/>
      <c r="K17" s="129"/>
      <c r="L17" s="129"/>
    </row>
    <row r="18" s="89" customFormat="1" ht="22.5" customHeight="1" spans="1:12">
      <c r="A18" s="123"/>
      <c r="B18" s="123"/>
      <c r="C18" s="132"/>
      <c r="D18" s="128" t="s">
        <v>107</v>
      </c>
      <c r="E18" s="126"/>
      <c r="F18" s="126"/>
      <c r="G18" s="129"/>
      <c r="H18" s="129"/>
      <c r="I18" s="129"/>
      <c r="J18" s="129"/>
      <c r="K18" s="129"/>
      <c r="L18" s="129"/>
    </row>
    <row r="19" s="89" customFormat="1" ht="22.5" customHeight="1" spans="1:12">
      <c r="A19" s="123"/>
      <c r="B19" s="123"/>
      <c r="C19" s="132"/>
      <c r="D19" s="128" t="s">
        <v>108</v>
      </c>
      <c r="E19" s="126"/>
      <c r="F19" s="126"/>
      <c r="G19" s="129"/>
      <c r="H19" s="129"/>
      <c r="I19" s="129">
        <v>0</v>
      </c>
      <c r="J19" s="129">
        <v>0</v>
      </c>
      <c r="K19" s="129">
        <v>0</v>
      </c>
      <c r="L19" s="129">
        <v>0</v>
      </c>
    </row>
    <row r="20" s="89" customFormat="1" ht="22.5" customHeight="1" spans="1:12">
      <c r="A20" s="123"/>
      <c r="B20" s="123"/>
      <c r="C20" s="132"/>
      <c r="D20" s="125" t="s">
        <v>109</v>
      </c>
      <c r="E20" s="126"/>
      <c r="F20" s="126"/>
      <c r="G20" s="129"/>
      <c r="H20" s="129"/>
      <c r="I20" s="129">
        <v>0</v>
      </c>
      <c r="J20" s="129">
        <v>0</v>
      </c>
      <c r="K20" s="129">
        <v>0</v>
      </c>
      <c r="L20" s="129">
        <v>0</v>
      </c>
    </row>
    <row r="21" s="89" customFormat="1" ht="22.5" customHeight="1" spans="1:12">
      <c r="A21" s="133"/>
      <c r="B21" s="134"/>
      <c r="C21" s="135"/>
      <c r="D21" s="128" t="s">
        <v>110</v>
      </c>
      <c r="E21" s="126">
        <v>0</v>
      </c>
      <c r="F21" s="126">
        <v>0</v>
      </c>
      <c r="G21" s="126">
        <v>0</v>
      </c>
      <c r="H21" s="136">
        <v>0</v>
      </c>
      <c r="I21" s="126">
        <v>0</v>
      </c>
      <c r="J21" s="126">
        <v>0</v>
      </c>
      <c r="K21" s="126">
        <v>0</v>
      </c>
      <c r="L21" s="126">
        <v>0</v>
      </c>
    </row>
    <row r="22" s="89" customFormat="1" ht="22.5" customHeight="1" spans="1:12">
      <c r="A22" s="133"/>
      <c r="B22" s="134"/>
      <c r="C22" s="135"/>
      <c r="D22" s="128" t="s">
        <v>111</v>
      </c>
      <c r="E22" s="126"/>
      <c r="F22" s="126"/>
      <c r="G22" s="126"/>
      <c r="H22" s="136"/>
      <c r="I22" s="126">
        <v>0</v>
      </c>
      <c r="J22" s="126">
        <v>0</v>
      </c>
      <c r="K22" s="126">
        <v>0</v>
      </c>
      <c r="L22" s="126">
        <v>0</v>
      </c>
    </row>
    <row r="23" s="89" customFormat="1" ht="22.5" customHeight="1" spans="1:12">
      <c r="A23" s="137" t="s">
        <v>35</v>
      </c>
      <c r="B23" s="138"/>
      <c r="C23" s="124">
        <v>1323</v>
      </c>
      <c r="D23" s="139" t="s">
        <v>36</v>
      </c>
      <c r="E23" s="126">
        <v>1323</v>
      </c>
      <c r="F23" s="126">
        <v>1323</v>
      </c>
      <c r="G23" s="126">
        <v>1323</v>
      </c>
      <c r="H23" s="126"/>
      <c r="I23" s="126">
        <v>0</v>
      </c>
      <c r="J23" s="126">
        <v>0</v>
      </c>
      <c r="K23" s="126">
        <v>0</v>
      </c>
      <c r="L23" s="126">
        <v>0</v>
      </c>
    </row>
    <row r="24" s="90" customFormat="1" ht="14.25" spans="1:4">
      <c r="A24" s="140"/>
      <c r="B24" s="140"/>
      <c r="D24"/>
    </row>
    <row r="25" s="90" customFormat="1" ht="14.25" spans="1:2">
      <c r="A25" s="140"/>
      <c r="B25" s="140"/>
    </row>
    <row r="26" s="90" customFormat="1" ht="14.25" spans="1:2">
      <c r="A26" s="140"/>
      <c r="B26" s="140"/>
    </row>
    <row r="27" s="90" customFormat="1" ht="14.25" spans="1:2">
      <c r="A27" s="140"/>
      <c r="B27" s="140"/>
    </row>
    <row r="28" s="90" customFormat="1" ht="14.25" spans="1:2">
      <c r="A28" s="140"/>
      <c r="B28" s="140"/>
    </row>
    <row r="29" s="90" customFormat="1" ht="14.25" spans="1:2">
      <c r="A29" s="140"/>
      <c r="B29" s="140"/>
    </row>
    <row r="30" s="90" customFormat="1" ht="14.25" spans="1:2">
      <c r="A30" s="140"/>
      <c r="B30" s="140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showZeros="0" tabSelected="1" workbookViewId="0">
      <selection activeCell="E8" sqref="E8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77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78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单位名称：信阳市浉河区发展和改革委员会</v>
      </c>
      <c r="B3" s="76"/>
      <c r="C3" s="76"/>
      <c r="D3" s="76"/>
      <c r="E3" s="76"/>
      <c r="F3" s="9"/>
      <c r="G3" s="12"/>
      <c r="H3" s="12"/>
      <c r="I3" s="12"/>
      <c r="J3" s="31" t="s">
        <v>3</v>
      </c>
    </row>
    <row r="4" s="73" customFormat="1" ht="23.1" customHeight="1" spans="1:10">
      <c r="A4" s="13" t="s">
        <v>39</v>
      </c>
      <c r="B4" s="14"/>
      <c r="C4" s="14"/>
      <c r="D4" s="15" t="s">
        <v>40</v>
      </c>
      <c r="E4" s="15" t="s">
        <v>79</v>
      </c>
      <c r="F4" s="16" t="s">
        <v>80</v>
      </c>
      <c r="G4" s="16"/>
      <c r="H4" s="16"/>
      <c r="I4" s="32"/>
      <c r="J4" s="33" t="s">
        <v>81</v>
      </c>
    </row>
    <row r="5" s="73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82</v>
      </c>
      <c r="G5" s="15" t="s">
        <v>83</v>
      </c>
      <c r="H5" s="15" t="s">
        <v>84</v>
      </c>
      <c r="I5" s="15" t="s">
        <v>85</v>
      </c>
      <c r="J5" s="34"/>
    </row>
    <row r="6" s="74" customFormat="1" ht="15" customHeight="1" spans="1:10">
      <c r="A6" s="77" t="s">
        <v>45</v>
      </c>
      <c r="B6" s="78" t="s">
        <v>45</v>
      </c>
      <c r="C6" s="78" t="s">
        <v>45</v>
      </c>
      <c r="D6" s="79" t="s">
        <v>45</v>
      </c>
      <c r="E6" s="80">
        <v>1</v>
      </c>
      <c r="F6" s="79">
        <v>2</v>
      </c>
      <c r="G6" s="80">
        <v>3</v>
      </c>
      <c r="H6" s="79">
        <v>4</v>
      </c>
      <c r="I6" s="80">
        <v>5</v>
      </c>
      <c r="J6" s="79">
        <v>6</v>
      </c>
    </row>
    <row r="7" s="75" customFormat="1" ht="23.1" customHeight="1" spans="1:10">
      <c r="A7" s="81">
        <v>201</v>
      </c>
      <c r="B7" s="82" t="s">
        <v>46</v>
      </c>
      <c r="C7" s="82" t="s">
        <v>47</v>
      </c>
      <c r="D7" s="83" t="s">
        <v>48</v>
      </c>
      <c r="E7" s="84">
        <f>F7+J7</f>
        <v>359.4</v>
      </c>
      <c r="F7" s="84">
        <f>SUM(G7:I7)</f>
        <v>359.4</v>
      </c>
      <c r="G7" s="84">
        <v>279.4</v>
      </c>
      <c r="H7" s="84">
        <v>52.6</v>
      </c>
      <c r="I7" s="84">
        <v>27.4</v>
      </c>
      <c r="J7" s="84"/>
    </row>
    <row r="8" s="74" customFormat="1" ht="23.1" customHeight="1" spans="1:10">
      <c r="A8" s="81">
        <v>201</v>
      </c>
      <c r="B8" s="82" t="s">
        <v>46</v>
      </c>
      <c r="C8" s="82" t="s">
        <v>49</v>
      </c>
      <c r="D8" s="83" t="s">
        <v>50</v>
      </c>
      <c r="E8" s="84">
        <f t="shared" ref="E8:E23" si="0">F8+J8</f>
        <v>225.1</v>
      </c>
      <c r="F8" s="84">
        <f t="shared" ref="F8:F23" si="1">SUM(G8:I8)</f>
        <v>225.1</v>
      </c>
      <c r="G8" s="84">
        <v>225.1</v>
      </c>
      <c r="H8" s="84"/>
      <c r="I8" s="84"/>
      <c r="J8" s="84"/>
    </row>
    <row r="9" s="74" customFormat="1" ht="23.1" customHeight="1" spans="1:10">
      <c r="A9" s="81">
        <v>208</v>
      </c>
      <c r="B9" s="82" t="s">
        <v>51</v>
      </c>
      <c r="C9" s="82" t="s">
        <v>47</v>
      </c>
      <c r="D9" s="85" t="s">
        <v>52</v>
      </c>
      <c r="E9" s="84">
        <f t="shared" si="0"/>
        <v>27.4</v>
      </c>
      <c r="F9" s="84">
        <f t="shared" si="1"/>
        <v>27.4</v>
      </c>
      <c r="G9" s="84">
        <v>27.4</v>
      </c>
      <c r="H9" s="84"/>
      <c r="I9" s="84"/>
      <c r="J9" s="84"/>
    </row>
    <row r="10" s="74" customFormat="1" ht="23.1" customHeight="1" spans="1:10">
      <c r="A10" s="81" t="s">
        <v>53</v>
      </c>
      <c r="B10" s="82" t="s">
        <v>51</v>
      </c>
      <c r="C10" s="82" t="s">
        <v>51</v>
      </c>
      <c r="D10" s="86" t="s">
        <v>54</v>
      </c>
      <c r="E10" s="84">
        <f t="shared" si="0"/>
        <v>35.6</v>
      </c>
      <c r="F10" s="84">
        <f t="shared" si="1"/>
        <v>35.6</v>
      </c>
      <c r="G10" s="84">
        <v>35.6</v>
      </c>
      <c r="H10" s="84"/>
      <c r="I10" s="84"/>
      <c r="J10" s="84"/>
    </row>
    <row r="11" s="74" customFormat="1" ht="23.1" customHeight="1" spans="1:10">
      <c r="A11" s="81">
        <v>208</v>
      </c>
      <c r="B11" s="82" t="s">
        <v>46</v>
      </c>
      <c r="C11" s="82" t="s">
        <v>55</v>
      </c>
      <c r="D11" s="86" t="s">
        <v>86</v>
      </c>
      <c r="E11" s="84">
        <f t="shared" si="0"/>
        <v>93</v>
      </c>
      <c r="F11" s="84">
        <f t="shared" si="1"/>
        <v>0</v>
      </c>
      <c r="G11" s="84"/>
      <c r="H11" s="84"/>
      <c r="I11" s="84"/>
      <c r="J11" s="84">
        <v>93</v>
      </c>
    </row>
    <row r="12" s="74" customFormat="1" ht="23.1" customHeight="1" spans="1:10">
      <c r="A12" s="81" t="s">
        <v>53</v>
      </c>
      <c r="B12" s="82" t="s">
        <v>57</v>
      </c>
      <c r="C12" s="82" t="s">
        <v>47</v>
      </c>
      <c r="D12" s="86" t="s">
        <v>58</v>
      </c>
      <c r="E12" s="84">
        <f t="shared" si="0"/>
        <v>2.6</v>
      </c>
      <c r="F12" s="84">
        <f t="shared" si="1"/>
        <v>2.6</v>
      </c>
      <c r="G12" s="84">
        <v>2.6</v>
      </c>
      <c r="H12" s="84"/>
      <c r="I12" s="84"/>
      <c r="J12" s="84"/>
    </row>
    <row r="13" s="74" customFormat="1" ht="23.1" customHeight="1" spans="1:10">
      <c r="A13" s="81" t="s">
        <v>53</v>
      </c>
      <c r="B13" s="82" t="s">
        <v>57</v>
      </c>
      <c r="C13" s="82" t="s">
        <v>59</v>
      </c>
      <c r="D13" s="86" t="s">
        <v>60</v>
      </c>
      <c r="E13" s="84">
        <f t="shared" si="0"/>
        <v>0.6</v>
      </c>
      <c r="F13" s="84">
        <f t="shared" si="1"/>
        <v>0.6</v>
      </c>
      <c r="G13" s="84">
        <v>0.6</v>
      </c>
      <c r="H13" s="84"/>
      <c r="I13" s="84"/>
      <c r="J13" s="84"/>
    </row>
    <row r="14" s="74" customFormat="1" ht="23.1" customHeight="1" spans="1:10">
      <c r="A14" s="81" t="s">
        <v>61</v>
      </c>
      <c r="B14" s="82" t="s">
        <v>62</v>
      </c>
      <c r="C14" s="82" t="s">
        <v>47</v>
      </c>
      <c r="D14" s="86" t="s">
        <v>63</v>
      </c>
      <c r="E14" s="84">
        <f t="shared" si="0"/>
        <v>13.7</v>
      </c>
      <c r="F14" s="84">
        <f t="shared" si="1"/>
        <v>13.7</v>
      </c>
      <c r="G14" s="84">
        <v>13.7</v>
      </c>
      <c r="H14" s="84"/>
      <c r="I14" s="84"/>
      <c r="J14" s="84"/>
    </row>
    <row r="15" s="74" customFormat="1" ht="23.1" customHeight="1" spans="1:10">
      <c r="A15" s="81" t="s">
        <v>61</v>
      </c>
      <c r="B15" s="82" t="s">
        <v>62</v>
      </c>
      <c r="C15" s="82" t="s">
        <v>59</v>
      </c>
      <c r="D15" s="86" t="s">
        <v>64</v>
      </c>
      <c r="E15" s="84">
        <f t="shared" si="0"/>
        <v>21.9</v>
      </c>
      <c r="F15" s="84">
        <f t="shared" si="1"/>
        <v>21.9</v>
      </c>
      <c r="G15" s="84">
        <v>21.9</v>
      </c>
      <c r="H15" s="84"/>
      <c r="I15" s="84"/>
      <c r="J15" s="84"/>
    </row>
    <row r="16" s="74" customFormat="1" ht="23.1" customHeight="1" spans="1:10">
      <c r="A16" s="81">
        <v>221</v>
      </c>
      <c r="B16" s="82" t="s">
        <v>59</v>
      </c>
      <c r="C16" s="82" t="s">
        <v>47</v>
      </c>
      <c r="D16" s="86" t="s">
        <v>65</v>
      </c>
      <c r="E16" s="84">
        <f t="shared" si="0"/>
        <v>63.7</v>
      </c>
      <c r="F16" s="84">
        <f t="shared" si="1"/>
        <v>63.7</v>
      </c>
      <c r="G16" s="84">
        <v>63.7</v>
      </c>
      <c r="H16" s="84"/>
      <c r="I16" s="84"/>
      <c r="J16" s="84"/>
    </row>
    <row r="17" s="74" customFormat="1" ht="23.1" customHeight="1" spans="1:10">
      <c r="A17" s="81">
        <v>201</v>
      </c>
      <c r="B17" s="82" t="s">
        <v>46</v>
      </c>
      <c r="C17" s="82" t="s">
        <v>66</v>
      </c>
      <c r="D17" s="83" t="s">
        <v>67</v>
      </c>
      <c r="E17" s="84">
        <f t="shared" si="0"/>
        <v>32</v>
      </c>
      <c r="F17" s="84">
        <f t="shared" si="1"/>
        <v>0</v>
      </c>
      <c r="G17" s="84"/>
      <c r="H17" s="84"/>
      <c r="I17" s="84"/>
      <c r="J17" s="84">
        <v>32</v>
      </c>
    </row>
    <row r="18" s="74" customFormat="1" ht="23.1" customHeight="1" spans="1:10">
      <c r="A18" s="81" t="s">
        <v>68</v>
      </c>
      <c r="B18" s="82" t="s">
        <v>46</v>
      </c>
      <c r="C18" s="82" t="s">
        <v>69</v>
      </c>
      <c r="D18" s="83" t="s">
        <v>70</v>
      </c>
      <c r="E18" s="84">
        <f t="shared" si="0"/>
        <v>90</v>
      </c>
      <c r="F18" s="84">
        <f t="shared" si="1"/>
        <v>0</v>
      </c>
      <c r="G18" s="84"/>
      <c r="H18" s="84"/>
      <c r="I18" s="84"/>
      <c r="J18" s="84">
        <v>90</v>
      </c>
    </row>
    <row r="19" s="74" customFormat="1" ht="23.1" customHeight="1" spans="1:10">
      <c r="A19" s="81">
        <v>201</v>
      </c>
      <c r="B19" s="82" t="s">
        <v>46</v>
      </c>
      <c r="C19" s="82" t="s">
        <v>46</v>
      </c>
      <c r="D19" s="83" t="s">
        <v>71</v>
      </c>
      <c r="E19" s="84">
        <f t="shared" si="0"/>
        <v>133</v>
      </c>
      <c r="F19" s="84">
        <f t="shared" si="1"/>
        <v>0</v>
      </c>
      <c r="G19" s="84"/>
      <c r="H19" s="84"/>
      <c r="I19" s="84"/>
      <c r="J19" s="84">
        <v>133</v>
      </c>
    </row>
    <row r="20" s="74" customFormat="1" ht="23.1" customHeight="1" spans="1:10">
      <c r="A20" s="81">
        <v>201</v>
      </c>
      <c r="B20" s="82" t="s">
        <v>46</v>
      </c>
      <c r="C20" s="82" t="s">
        <v>72</v>
      </c>
      <c r="D20" s="83" t="s">
        <v>73</v>
      </c>
      <c r="E20" s="84">
        <f t="shared" si="0"/>
        <v>95</v>
      </c>
      <c r="F20" s="84">
        <f t="shared" si="1"/>
        <v>0</v>
      </c>
      <c r="G20" s="84"/>
      <c r="H20" s="84"/>
      <c r="I20" s="84"/>
      <c r="J20" s="84">
        <v>95</v>
      </c>
    </row>
    <row r="21" s="74" customFormat="1" ht="23.1" customHeight="1" spans="1:10">
      <c r="A21" s="81">
        <v>201</v>
      </c>
      <c r="B21" s="82" t="s">
        <v>46</v>
      </c>
      <c r="C21" s="82" t="s">
        <v>51</v>
      </c>
      <c r="D21" s="83" t="s">
        <v>74</v>
      </c>
      <c r="E21" s="84">
        <f t="shared" si="0"/>
        <v>90</v>
      </c>
      <c r="F21" s="84">
        <f t="shared" si="1"/>
        <v>0</v>
      </c>
      <c r="G21" s="84"/>
      <c r="H21" s="84"/>
      <c r="I21" s="84"/>
      <c r="J21" s="84">
        <v>90</v>
      </c>
    </row>
    <row r="22" s="74" customFormat="1" ht="23.1" customHeight="1" spans="1:10">
      <c r="A22" s="81">
        <v>222</v>
      </c>
      <c r="B22" s="82" t="s">
        <v>47</v>
      </c>
      <c r="C22" s="82" t="s">
        <v>55</v>
      </c>
      <c r="D22" s="83" t="s">
        <v>75</v>
      </c>
      <c r="E22" s="84">
        <f t="shared" si="0"/>
        <v>10</v>
      </c>
      <c r="F22" s="84">
        <f t="shared" si="1"/>
        <v>0</v>
      </c>
      <c r="G22" s="84"/>
      <c r="H22" s="84"/>
      <c r="I22" s="84"/>
      <c r="J22" s="84">
        <v>10</v>
      </c>
    </row>
    <row r="23" s="74" customFormat="1" ht="23.1" customHeight="1" spans="1:10">
      <c r="A23" s="81">
        <v>222</v>
      </c>
      <c r="B23" s="82" t="s">
        <v>47</v>
      </c>
      <c r="C23" s="82" t="s">
        <v>72</v>
      </c>
      <c r="D23" s="83" t="s">
        <v>76</v>
      </c>
      <c r="E23" s="84">
        <f t="shared" si="0"/>
        <v>30</v>
      </c>
      <c r="F23" s="84">
        <f t="shared" si="1"/>
        <v>0</v>
      </c>
      <c r="G23" s="84"/>
      <c r="H23" s="84"/>
      <c r="I23" s="84"/>
      <c r="J23" s="84">
        <v>30</v>
      </c>
    </row>
    <row r="24" s="74" customFormat="1" ht="23.1" customHeight="1" spans="1:10">
      <c r="A24" s="81"/>
      <c r="B24" s="82"/>
      <c r="C24" s="82"/>
      <c r="D24" s="83" t="s">
        <v>9</v>
      </c>
      <c r="E24" s="84">
        <f t="shared" ref="E24:J24" si="2">SUM(E7:E23)</f>
        <v>1323</v>
      </c>
      <c r="F24" s="84">
        <f t="shared" si="2"/>
        <v>750</v>
      </c>
      <c r="G24" s="84">
        <f t="shared" si="2"/>
        <v>670</v>
      </c>
      <c r="H24" s="84">
        <f t="shared" si="2"/>
        <v>52.6</v>
      </c>
      <c r="I24" s="84">
        <f t="shared" si="2"/>
        <v>27.4</v>
      </c>
      <c r="J24" s="84">
        <f t="shared" si="2"/>
        <v>573</v>
      </c>
    </row>
    <row r="25" s="74" customFormat="1" ht="14.25"/>
    <row r="26" s="74" customFormat="1" ht="14.25"/>
    <row r="27" s="74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topLeftCell="A25" workbookViewId="0">
      <selection activeCell="K34" sqref="K34"/>
    </sheetView>
  </sheetViews>
  <sheetFormatPr defaultColWidth="6.875" defaultRowHeight="11.25"/>
  <cols>
    <col min="1" max="1" width="5.375" style="53" customWidth="1"/>
    <col min="2" max="2" width="5.125" style="53" customWidth="1"/>
    <col min="3" max="3" width="19.125" style="53" customWidth="1"/>
    <col min="4" max="4" width="10.625" style="53" customWidth="1"/>
    <col min="5" max="6" width="6.125" style="53" customWidth="1"/>
    <col min="7" max="7" width="21.625" style="53" customWidth="1"/>
    <col min="8" max="8" width="11.125" style="53" customWidth="1"/>
    <col min="9" max="181" width="6.875" style="53" customWidth="1"/>
    <col min="182" max="16384" width="6.875" style="53"/>
  </cols>
  <sheetData>
    <row r="1" ht="25.5" customHeight="1" spans="1:181">
      <c r="A1" s="54" t="s">
        <v>112</v>
      </c>
      <c r="B1" s="5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5" t="s">
        <v>113</v>
      </c>
      <c r="B2" s="55"/>
      <c r="C2" s="55"/>
      <c r="D2" s="55"/>
      <c r="E2" s="55"/>
      <c r="F2" s="55"/>
      <c r="G2" s="55"/>
      <c r="H2" s="5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56" t="str">
        <f>'1'!A3</f>
        <v>单位名称：信阳市浉河区发展和改革委员会</v>
      </c>
      <c r="B3" s="56"/>
      <c r="C3" s="56"/>
      <c r="D3" s="56"/>
      <c r="E3" s="56"/>
      <c r="G3"/>
      <c r="H3" s="57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1" customFormat="1" ht="22.5" customHeight="1" spans="1:184">
      <c r="A4" s="58" t="s">
        <v>114</v>
      </c>
      <c r="B4" s="58"/>
      <c r="C4" s="59" t="s">
        <v>115</v>
      </c>
      <c r="D4" s="59"/>
      <c r="E4" s="58" t="s">
        <v>114</v>
      </c>
      <c r="F4" s="58"/>
      <c r="G4" s="59" t="s">
        <v>116</v>
      </c>
      <c r="H4" s="59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</row>
    <row r="5" s="51" customFormat="1" ht="22.5" customHeight="1" spans="1:184">
      <c r="A5" s="60" t="s">
        <v>41</v>
      </c>
      <c r="B5" s="60" t="s">
        <v>42</v>
      </c>
      <c r="C5" s="60" t="s">
        <v>40</v>
      </c>
      <c r="D5" s="59" t="s">
        <v>117</v>
      </c>
      <c r="E5" s="61" t="s">
        <v>41</v>
      </c>
      <c r="F5" s="61" t="s">
        <v>42</v>
      </c>
      <c r="G5" s="62" t="s">
        <v>40</v>
      </c>
      <c r="H5" s="63" t="s">
        <v>117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</row>
    <row r="6" s="52" customFormat="1" ht="22.5" customHeight="1" spans="1:184">
      <c r="A6" s="64"/>
      <c r="B6" s="65"/>
      <c r="C6" s="65" t="s">
        <v>9</v>
      </c>
      <c r="D6" s="66">
        <f>D7+D22</f>
        <v>697.4</v>
      </c>
      <c r="E6" s="64"/>
      <c r="F6" s="65"/>
      <c r="G6" s="65" t="s">
        <v>9</v>
      </c>
      <c r="H6" s="66">
        <f>H7</f>
        <v>52.6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</row>
    <row r="7" s="51" customFormat="1" ht="22.5" customHeight="1" spans="1:184">
      <c r="A7" s="67" t="s">
        <v>118</v>
      </c>
      <c r="B7" s="68"/>
      <c r="C7" s="65" t="s">
        <v>83</v>
      </c>
      <c r="D7" s="66">
        <f>SUM(D8:D20)</f>
        <v>670</v>
      </c>
      <c r="E7" s="67">
        <v>302</v>
      </c>
      <c r="F7" s="68"/>
      <c r="G7" s="65" t="s">
        <v>119</v>
      </c>
      <c r="H7" s="66">
        <f>SUM(H8:H34)</f>
        <v>52.6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</row>
    <row r="8" s="51" customFormat="1" ht="22.5" customHeight="1" spans="1:184">
      <c r="A8" s="67">
        <v>301</v>
      </c>
      <c r="B8" s="68">
        <v>1</v>
      </c>
      <c r="C8" s="69" t="s">
        <v>120</v>
      </c>
      <c r="D8" s="66">
        <v>295.9</v>
      </c>
      <c r="E8" s="67">
        <v>302</v>
      </c>
      <c r="F8" s="68">
        <v>1</v>
      </c>
      <c r="G8" s="69" t="s">
        <v>121</v>
      </c>
      <c r="H8" s="66">
        <v>7.6</v>
      </c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</row>
    <row r="9" s="51" customFormat="1" ht="22.5" customHeight="1" spans="1:184">
      <c r="A9" s="67" t="s">
        <v>118</v>
      </c>
      <c r="B9" s="68" t="s">
        <v>122</v>
      </c>
      <c r="C9" s="69" t="s">
        <v>123</v>
      </c>
      <c r="D9" s="66">
        <v>88.2</v>
      </c>
      <c r="E9" s="67">
        <v>302</v>
      </c>
      <c r="F9" s="68">
        <v>2</v>
      </c>
      <c r="G9" s="69" t="s">
        <v>124</v>
      </c>
      <c r="H9" s="66">
        <v>3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</row>
    <row r="10" s="51" customFormat="1" ht="22.5" customHeight="1" spans="1:184">
      <c r="A10" s="67">
        <v>301</v>
      </c>
      <c r="B10" s="68">
        <v>3</v>
      </c>
      <c r="C10" s="69" t="s">
        <v>125</v>
      </c>
      <c r="D10" s="66">
        <v>9.8</v>
      </c>
      <c r="E10" s="67">
        <v>302</v>
      </c>
      <c r="F10" s="68">
        <v>3</v>
      </c>
      <c r="G10" s="69" t="s">
        <v>126</v>
      </c>
      <c r="H10" s="66">
        <v>5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</row>
    <row r="11" s="51" customFormat="1" ht="22.5" customHeight="1" spans="1:184">
      <c r="A11" s="67">
        <v>301</v>
      </c>
      <c r="B11" s="68">
        <v>6</v>
      </c>
      <c r="C11" s="69" t="s">
        <v>127</v>
      </c>
      <c r="D11" s="66"/>
      <c r="E11" s="67">
        <v>302</v>
      </c>
      <c r="F11" s="68">
        <v>4</v>
      </c>
      <c r="G11" s="69" t="s">
        <v>128</v>
      </c>
      <c r="H11" s="66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</row>
    <row r="12" s="51" customFormat="1" ht="22.5" customHeight="1" spans="1:184">
      <c r="A12" s="67">
        <v>301</v>
      </c>
      <c r="B12" s="68">
        <v>7</v>
      </c>
      <c r="C12" s="69" t="s">
        <v>129</v>
      </c>
      <c r="D12" s="66">
        <v>83.8</v>
      </c>
      <c r="E12" s="67">
        <v>302</v>
      </c>
      <c r="F12" s="68">
        <v>5</v>
      </c>
      <c r="G12" s="69" t="s">
        <v>130</v>
      </c>
      <c r="H12" s="66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</row>
    <row r="13" s="51" customFormat="1" ht="22.5" customHeight="1" spans="1:184">
      <c r="A13" s="67" t="s">
        <v>118</v>
      </c>
      <c r="B13" s="68">
        <v>8</v>
      </c>
      <c r="C13" s="69" t="s">
        <v>131</v>
      </c>
      <c r="D13" s="66">
        <v>70</v>
      </c>
      <c r="E13" s="67">
        <v>302</v>
      </c>
      <c r="F13" s="68">
        <v>6</v>
      </c>
      <c r="G13" s="69" t="s">
        <v>132</v>
      </c>
      <c r="H13" s="66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</row>
    <row r="14" s="51" customFormat="1" ht="22.5" customHeight="1" spans="1:184">
      <c r="A14" s="67">
        <v>301</v>
      </c>
      <c r="B14" s="68">
        <v>9</v>
      </c>
      <c r="C14" s="69" t="s">
        <v>133</v>
      </c>
      <c r="D14" s="66"/>
      <c r="E14" s="67">
        <v>302</v>
      </c>
      <c r="F14" s="68">
        <v>7</v>
      </c>
      <c r="G14" s="69" t="s">
        <v>134</v>
      </c>
      <c r="H14" s="66">
        <v>3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</row>
    <row r="15" s="51" customFormat="1" ht="22.5" customHeight="1" spans="1:184">
      <c r="A15" s="67" t="s">
        <v>118</v>
      </c>
      <c r="B15" s="68">
        <v>10</v>
      </c>
      <c r="C15" s="69" t="s">
        <v>135</v>
      </c>
      <c r="D15" s="66">
        <v>35.6</v>
      </c>
      <c r="E15" s="67">
        <v>302</v>
      </c>
      <c r="F15" s="68">
        <v>8</v>
      </c>
      <c r="G15" s="69" t="s">
        <v>136</v>
      </c>
      <c r="H15" s="66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</row>
    <row r="16" s="51" customFormat="1" ht="22.5" customHeight="1" spans="1:184">
      <c r="A16" s="67" t="s">
        <v>118</v>
      </c>
      <c r="B16" s="68">
        <v>11</v>
      </c>
      <c r="C16" s="69" t="s">
        <v>137</v>
      </c>
      <c r="D16" s="66"/>
      <c r="E16" s="67">
        <v>302</v>
      </c>
      <c r="F16" s="68">
        <v>9</v>
      </c>
      <c r="G16" s="69" t="s">
        <v>138</v>
      </c>
      <c r="H16" s="66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</row>
    <row r="17" s="51" customFormat="1" ht="22.5" customHeight="1" spans="1:184">
      <c r="A17" s="67" t="s">
        <v>118</v>
      </c>
      <c r="B17" s="68">
        <v>12</v>
      </c>
      <c r="C17" s="69" t="s">
        <v>139</v>
      </c>
      <c r="D17" s="66">
        <v>3.1</v>
      </c>
      <c r="E17" s="67">
        <v>302</v>
      </c>
      <c r="F17" s="68">
        <v>11</v>
      </c>
      <c r="G17" s="69" t="s">
        <v>140</v>
      </c>
      <c r="H17" s="66">
        <v>2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</row>
    <row r="18" s="51" customFormat="1" ht="22.5" customHeight="1" spans="1:184">
      <c r="A18" s="67" t="s">
        <v>118</v>
      </c>
      <c r="B18" s="68">
        <v>13</v>
      </c>
      <c r="C18" s="69" t="s">
        <v>65</v>
      </c>
      <c r="D18" s="66">
        <v>53.7</v>
      </c>
      <c r="E18" s="67">
        <v>302</v>
      </c>
      <c r="F18" s="68">
        <v>12</v>
      </c>
      <c r="G18" s="69" t="s">
        <v>141</v>
      </c>
      <c r="H18" s="66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</row>
    <row r="19" s="51" customFormat="1" ht="22.5" customHeight="1" spans="1:184">
      <c r="A19" s="67" t="s">
        <v>118</v>
      </c>
      <c r="B19" s="68">
        <v>14</v>
      </c>
      <c r="C19" s="69" t="s">
        <v>142</v>
      </c>
      <c r="D19" s="66"/>
      <c r="E19" s="67">
        <v>302</v>
      </c>
      <c r="F19" s="68">
        <v>13</v>
      </c>
      <c r="G19" s="69" t="s">
        <v>143</v>
      </c>
      <c r="H19" s="66">
        <v>5</v>
      </c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</row>
    <row r="20" s="51" customFormat="1" ht="22.5" customHeight="1" spans="1:184">
      <c r="A20" s="67">
        <v>301</v>
      </c>
      <c r="B20" s="68" t="s">
        <v>55</v>
      </c>
      <c r="C20" s="69" t="s">
        <v>144</v>
      </c>
      <c r="D20" s="66">
        <f>34.9-5</f>
        <v>29.9</v>
      </c>
      <c r="E20" s="67">
        <v>302</v>
      </c>
      <c r="F20" s="68">
        <v>14</v>
      </c>
      <c r="G20" s="69" t="s">
        <v>145</v>
      </c>
      <c r="H20" s="66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</row>
    <row r="21" s="51" customFormat="1" ht="22.5" customHeight="1" spans="1:184">
      <c r="A21" s="67"/>
      <c r="B21" s="68"/>
      <c r="C21" s="69"/>
      <c r="D21" s="66"/>
      <c r="E21" s="67">
        <v>302</v>
      </c>
      <c r="F21" s="68">
        <v>15</v>
      </c>
      <c r="G21" s="69" t="s">
        <v>146</v>
      </c>
      <c r="H21" s="66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</row>
    <row r="22" s="51" customFormat="1" ht="22.5" customHeight="1" spans="1:184">
      <c r="A22" s="68">
        <v>303</v>
      </c>
      <c r="B22" s="68"/>
      <c r="C22" s="65" t="s">
        <v>85</v>
      </c>
      <c r="D22" s="66">
        <f>SUM(D23:D34)</f>
        <v>27.4</v>
      </c>
      <c r="E22" s="67">
        <v>302</v>
      </c>
      <c r="F22" s="70">
        <v>16</v>
      </c>
      <c r="G22" s="69" t="s">
        <v>147</v>
      </c>
      <c r="H22" s="66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</row>
    <row r="23" s="51" customFormat="1" ht="22.5" customHeight="1" spans="1:184">
      <c r="A23" s="68">
        <v>303</v>
      </c>
      <c r="B23" s="68">
        <v>1</v>
      </c>
      <c r="C23" s="69" t="s">
        <v>148</v>
      </c>
      <c r="D23" s="66">
        <v>27.4</v>
      </c>
      <c r="E23" s="67">
        <v>302</v>
      </c>
      <c r="F23" s="68">
        <v>17</v>
      </c>
      <c r="G23" s="69" t="s">
        <v>149</v>
      </c>
      <c r="H23" s="66">
        <v>5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</row>
    <row r="24" s="51" customFormat="1" ht="22.5" customHeight="1" spans="1:184">
      <c r="A24" s="68">
        <v>303</v>
      </c>
      <c r="B24" s="68">
        <v>2</v>
      </c>
      <c r="C24" s="69" t="s">
        <v>150</v>
      </c>
      <c r="D24" s="66"/>
      <c r="E24" s="67">
        <v>302</v>
      </c>
      <c r="F24" s="68">
        <v>18</v>
      </c>
      <c r="G24" s="69" t="s">
        <v>151</v>
      </c>
      <c r="H24" s="66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</row>
    <row r="25" s="51" customFormat="1" ht="22.5" customHeight="1" spans="1:184">
      <c r="A25" s="68">
        <v>303</v>
      </c>
      <c r="B25" s="68">
        <v>3</v>
      </c>
      <c r="C25" s="69" t="s">
        <v>152</v>
      </c>
      <c r="D25" s="66"/>
      <c r="E25" s="67">
        <v>302</v>
      </c>
      <c r="F25" s="70">
        <v>24</v>
      </c>
      <c r="G25" s="69" t="s">
        <v>153</v>
      </c>
      <c r="H25" s="66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</row>
    <row r="26" s="51" customFormat="1" ht="22.5" customHeight="1" spans="1:184">
      <c r="A26" s="68">
        <v>303</v>
      </c>
      <c r="B26" s="68">
        <v>4</v>
      </c>
      <c r="C26" s="69" t="s">
        <v>154</v>
      </c>
      <c r="D26" s="66"/>
      <c r="E26" s="67">
        <v>302</v>
      </c>
      <c r="F26" s="68">
        <v>25</v>
      </c>
      <c r="G26" s="69" t="s">
        <v>155</v>
      </c>
      <c r="H26" s="66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</row>
    <row r="27" s="51" customFormat="1" ht="22.5" customHeight="1" spans="1:184">
      <c r="A27" s="68">
        <v>303</v>
      </c>
      <c r="B27" s="68">
        <v>5</v>
      </c>
      <c r="C27" s="69" t="s">
        <v>156</v>
      </c>
      <c r="D27" s="66"/>
      <c r="E27" s="68">
        <v>302</v>
      </c>
      <c r="F27" s="68">
        <v>26</v>
      </c>
      <c r="G27" s="69" t="s">
        <v>157</v>
      </c>
      <c r="H27" s="66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</row>
    <row r="28" s="51" customFormat="1" ht="22.5" customHeight="1" spans="1:184">
      <c r="A28" s="68">
        <v>303</v>
      </c>
      <c r="B28" s="68">
        <v>6</v>
      </c>
      <c r="C28" s="69" t="s">
        <v>158</v>
      </c>
      <c r="D28" s="66"/>
      <c r="E28" s="68">
        <v>302</v>
      </c>
      <c r="F28" s="68">
        <v>27</v>
      </c>
      <c r="G28" s="69" t="s">
        <v>159</v>
      </c>
      <c r="H28" s="66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</row>
    <row r="29" s="51" customFormat="1" ht="22.5" customHeight="1" spans="1:184">
      <c r="A29" s="68">
        <v>303</v>
      </c>
      <c r="B29" s="68">
        <v>7</v>
      </c>
      <c r="C29" s="69" t="s">
        <v>160</v>
      </c>
      <c r="D29" s="66"/>
      <c r="E29" s="68">
        <v>302</v>
      </c>
      <c r="F29" s="68">
        <v>28</v>
      </c>
      <c r="G29" s="69" t="s">
        <v>161</v>
      </c>
      <c r="H29" s="66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</row>
    <row r="30" s="51" customFormat="1" ht="22.5" customHeight="1" spans="1:184">
      <c r="A30" s="68">
        <v>303</v>
      </c>
      <c r="B30" s="68">
        <v>8</v>
      </c>
      <c r="C30" s="69" t="s">
        <v>162</v>
      </c>
      <c r="D30" s="66"/>
      <c r="E30" s="68">
        <v>302</v>
      </c>
      <c r="F30" s="68">
        <v>29</v>
      </c>
      <c r="G30" s="69" t="s">
        <v>163</v>
      </c>
      <c r="H30" s="66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</row>
    <row r="31" s="51" customFormat="1" ht="22.5" customHeight="1" spans="1:184">
      <c r="A31" s="68">
        <v>303</v>
      </c>
      <c r="B31" s="68">
        <v>9</v>
      </c>
      <c r="C31" s="69" t="s">
        <v>164</v>
      </c>
      <c r="D31" s="66"/>
      <c r="E31" s="68">
        <v>302</v>
      </c>
      <c r="F31" s="68">
        <v>31</v>
      </c>
      <c r="G31" s="69" t="s">
        <v>165</v>
      </c>
      <c r="H31" s="66">
        <v>3.5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</row>
    <row r="32" s="51" customFormat="1" ht="22.5" customHeight="1" spans="1:180">
      <c r="A32" s="68">
        <v>303</v>
      </c>
      <c r="B32" s="68">
        <v>10</v>
      </c>
      <c r="C32" s="69" t="s">
        <v>166</v>
      </c>
      <c r="D32" s="66"/>
      <c r="E32" s="68">
        <v>302</v>
      </c>
      <c r="F32" s="68">
        <v>39</v>
      </c>
      <c r="G32" s="69" t="s">
        <v>167</v>
      </c>
      <c r="H32" s="66">
        <v>18.5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</row>
    <row r="33" s="51" customFormat="1" ht="22.5" customHeight="1" spans="1:180">
      <c r="A33" s="68">
        <v>303</v>
      </c>
      <c r="B33" s="70">
        <v>11</v>
      </c>
      <c r="C33" s="69" t="s">
        <v>168</v>
      </c>
      <c r="D33" s="66"/>
      <c r="E33" s="68">
        <v>302</v>
      </c>
      <c r="F33" s="68">
        <v>40</v>
      </c>
      <c r="G33" s="69" t="s">
        <v>169</v>
      </c>
      <c r="H33" s="66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</row>
    <row r="34" s="51" customFormat="1" ht="22.5" customHeight="1" spans="1:180">
      <c r="A34" s="68">
        <v>303</v>
      </c>
      <c r="B34" s="68">
        <v>99</v>
      </c>
      <c r="C34" s="69" t="s">
        <v>170</v>
      </c>
      <c r="D34" s="66"/>
      <c r="E34" s="68">
        <v>302</v>
      </c>
      <c r="F34" s="68">
        <v>99</v>
      </c>
      <c r="G34" s="69" t="s">
        <v>171</v>
      </c>
      <c r="H34" s="66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</row>
    <row r="35" s="51" customFormat="1" ht="26.45" customHeight="1" spans="5:180"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</row>
    <row r="36" s="51" customFormat="1" ht="26.45" customHeight="1" spans="5:184"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</row>
    <row r="37" s="51" customFormat="1" ht="26.45" customHeight="1" spans="5:184"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</row>
    <row r="38" s="51" customFormat="1" ht="26.45" customHeight="1" spans="5:184"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</row>
    <row r="39" ht="26.45" customHeight="1" spans="1:184">
      <c r="A39" s="51"/>
      <c r="B39" s="51"/>
      <c r="C39" s="51"/>
      <c r="D39" s="51"/>
      <c r="E39" s="51"/>
      <c r="F39" s="51"/>
      <c r="G39" s="51"/>
      <c r="H39" s="5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1"/>
      <c r="B40" s="51"/>
      <c r="C40" s="51"/>
      <c r="D40" s="51"/>
      <c r="E40" s="51"/>
      <c r="F40" s="51"/>
      <c r="G40" s="51"/>
      <c r="H40" s="5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1"/>
      <c r="B41" s="51"/>
      <c r="C41" s="51"/>
      <c r="D41" s="51"/>
      <c r="E41" s="51"/>
      <c r="F41" s="51"/>
      <c r="G41" s="51"/>
      <c r="H41" s="5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1"/>
      <c r="B42" s="51"/>
      <c r="C42" s="51"/>
      <c r="D42" s="5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C11" sqref="C11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172</v>
      </c>
      <c r="B1" s="38"/>
    </row>
    <row r="2" s="35" customFormat="1" ht="25.5" customHeight="1" spans="1:3">
      <c r="A2" s="39" t="s">
        <v>173</v>
      </c>
      <c r="B2" s="39"/>
      <c r="C2" s="40"/>
    </row>
    <row r="3" ht="25.5" customHeight="1" spans="1:2">
      <c r="A3" s="41" t="str">
        <f>'1'!A3</f>
        <v>单位名称：信阳市浉河区发展和改革委员会</v>
      </c>
      <c r="B3" s="42" t="s">
        <v>3</v>
      </c>
    </row>
    <row r="4" s="36" customFormat="1" ht="30" customHeight="1" spans="1:3">
      <c r="A4" s="43" t="s">
        <v>174</v>
      </c>
      <c r="B4" s="44" t="s">
        <v>175</v>
      </c>
      <c r="C4"/>
    </row>
    <row r="5" s="37" customFormat="1" ht="30" customHeight="1" spans="1:3">
      <c r="A5" s="45" t="s">
        <v>176</v>
      </c>
      <c r="B5" s="46">
        <v>8.5</v>
      </c>
      <c r="C5" s="47"/>
    </row>
    <row r="6" s="37" customFormat="1" ht="30" customHeight="1" spans="1:3">
      <c r="A6" s="48" t="s">
        <v>177</v>
      </c>
      <c r="B6" s="46"/>
      <c r="C6" s="47"/>
    </row>
    <row r="7" s="37" customFormat="1" ht="30" customHeight="1" spans="1:3">
      <c r="A7" s="48" t="s">
        <v>178</v>
      </c>
      <c r="B7" s="46">
        <v>5</v>
      </c>
      <c r="C7" s="47"/>
    </row>
    <row r="8" s="37" customFormat="1" ht="30" customHeight="1" spans="1:3">
      <c r="A8" s="48" t="s">
        <v>179</v>
      </c>
      <c r="B8" s="46">
        <v>3.5</v>
      </c>
      <c r="C8" s="47"/>
    </row>
    <row r="9" s="37" customFormat="1" ht="30" customHeight="1" spans="1:3">
      <c r="A9" s="48" t="s">
        <v>180</v>
      </c>
      <c r="B9" s="46">
        <v>3.5</v>
      </c>
      <c r="C9" s="47"/>
    </row>
    <row r="10" s="37" customFormat="1" ht="30" customHeight="1" spans="1:3">
      <c r="A10" s="48" t="s">
        <v>181</v>
      </c>
      <c r="B10" s="46">
        <v>0</v>
      </c>
      <c r="C10" s="47"/>
    </row>
    <row r="11" s="36" customFormat="1" ht="30" customHeight="1" spans="1:3">
      <c r="A11" s="49"/>
      <c r="B11" s="49"/>
      <c r="C11"/>
    </row>
    <row r="12" s="36" customFormat="1" ht="114.6" customHeight="1" spans="1:3">
      <c r="A12" s="50"/>
      <c r="B12" s="50"/>
      <c r="C12"/>
    </row>
    <row r="13" s="36" customFormat="1" spans="1:3">
      <c r="A13"/>
      <c r="B13"/>
      <c r="C13"/>
    </row>
    <row r="14" s="36" customFormat="1" spans="1:3">
      <c r="A14"/>
      <c r="B14"/>
      <c r="C14"/>
    </row>
    <row r="15" s="36" customFormat="1" spans="1:3">
      <c r="A15"/>
      <c r="B15"/>
      <c r="C15"/>
    </row>
    <row r="16" s="36" customFormat="1" spans="1:3">
      <c r="A16"/>
      <c r="B16"/>
      <c r="C16"/>
    </row>
    <row r="17" s="36" customFormat="1" spans="1:3">
      <c r="A17"/>
      <c r="B17"/>
      <c r="C17"/>
    </row>
    <row r="18" s="36" customFormat="1"/>
    <row r="19" s="36" customFormat="1"/>
    <row r="20" s="36" customFormat="1"/>
    <row r="21" s="36" customFormat="1"/>
    <row r="22" s="36" customFormat="1"/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C18" sqref="C18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182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183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单位名称：信阳市浉河区发展和改革委员会</v>
      </c>
      <c r="B3" s="11"/>
      <c r="C3" s="11"/>
      <c r="D3" s="11"/>
      <c r="E3" s="11"/>
      <c r="F3" s="9"/>
      <c r="G3" s="12"/>
      <c r="H3" s="12"/>
      <c r="I3" s="12"/>
      <c r="J3" s="31" t="s">
        <v>3</v>
      </c>
    </row>
    <row r="4" s="1" customFormat="1" ht="23.1" customHeight="1" spans="1:10">
      <c r="A4" s="13" t="s">
        <v>39</v>
      </c>
      <c r="B4" s="14"/>
      <c r="C4" s="14"/>
      <c r="D4" s="15" t="s">
        <v>40</v>
      </c>
      <c r="E4" s="15" t="s">
        <v>79</v>
      </c>
      <c r="F4" s="16" t="s">
        <v>80</v>
      </c>
      <c r="G4" s="16"/>
      <c r="H4" s="16"/>
      <c r="I4" s="32"/>
      <c r="J4" s="33" t="s">
        <v>81</v>
      </c>
    </row>
    <row r="5" s="1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82</v>
      </c>
      <c r="G5" s="15" t="s">
        <v>83</v>
      </c>
      <c r="H5" s="15" t="s">
        <v>84</v>
      </c>
      <c r="I5" s="15" t="s">
        <v>85</v>
      </c>
      <c r="J5" s="34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>
        <v>0</v>
      </c>
      <c r="B7" s="25" t="s">
        <v>184</v>
      </c>
      <c r="C7" s="25" t="s">
        <v>184</v>
      </c>
      <c r="D7" s="26" t="s">
        <v>184</v>
      </c>
      <c r="E7" s="26" t="s">
        <v>184</v>
      </c>
      <c r="F7" s="27" t="s">
        <v>184</v>
      </c>
      <c r="G7" s="27" t="s">
        <v>184</v>
      </c>
      <c r="H7" s="27" t="s">
        <v>184</v>
      </c>
      <c r="I7" s="27" t="s">
        <v>184</v>
      </c>
      <c r="J7" s="27" t="s">
        <v>184</v>
      </c>
    </row>
    <row r="8" s="2" customFormat="1" ht="23.1" customHeight="1" spans="1:10">
      <c r="A8" s="24"/>
      <c r="B8" s="25"/>
      <c r="C8" s="25"/>
      <c r="D8" s="26"/>
      <c r="E8" s="28"/>
      <c r="F8" s="29"/>
      <c r="G8" s="29"/>
      <c r="H8" s="29"/>
      <c r="I8" s="29"/>
      <c r="J8" s="29"/>
    </row>
    <row r="9" s="2" customFormat="1" ht="23.1" customHeight="1" spans="1:10">
      <c r="A9" s="24"/>
      <c r="B9" s="25"/>
      <c r="C9" s="25"/>
      <c r="D9" s="26"/>
      <c r="E9" s="28"/>
      <c r="F9" s="29"/>
      <c r="G9" s="29"/>
      <c r="H9" s="29"/>
      <c r="I9" s="29"/>
      <c r="J9" s="29"/>
    </row>
    <row r="10" s="2" customFormat="1" ht="23.1" customHeight="1" spans="1:10">
      <c r="A10" s="24"/>
      <c r="B10" s="25"/>
      <c r="C10" s="25"/>
      <c r="D10" s="26"/>
      <c r="E10" s="28"/>
      <c r="F10" s="29"/>
      <c r="G10" s="29"/>
      <c r="H10" s="29"/>
      <c r="I10" s="29"/>
      <c r="J10" s="29"/>
    </row>
    <row r="11" s="2" customFormat="1" ht="23.1" customHeight="1" spans="1:10">
      <c r="A11" s="24"/>
      <c r="B11" s="25"/>
      <c r="C11" s="25"/>
      <c r="D11" s="26"/>
      <c r="E11" s="28"/>
      <c r="F11" s="29"/>
      <c r="G11" s="29"/>
      <c r="H11" s="29"/>
      <c r="I11" s="29"/>
      <c r="J11" s="29"/>
    </row>
    <row r="12" s="2" customFormat="1" ht="23.1" customHeight="1" spans="1:10">
      <c r="A12" s="24"/>
      <c r="B12" s="25"/>
      <c r="C12" s="25"/>
      <c r="D12" s="26"/>
      <c r="E12" s="28"/>
      <c r="F12" s="29"/>
      <c r="G12" s="29"/>
      <c r="H12" s="29"/>
      <c r="I12" s="29"/>
      <c r="J12" s="29"/>
    </row>
    <row r="13" s="2" customFormat="1" ht="23.1" customHeight="1" spans="1:10">
      <c r="A13" s="24"/>
      <c r="B13" s="25"/>
      <c r="C13" s="25"/>
      <c r="D13" s="26"/>
      <c r="E13" s="28"/>
      <c r="F13" s="29"/>
      <c r="G13" s="29"/>
      <c r="H13" s="29"/>
      <c r="I13" s="29"/>
      <c r="J13" s="29"/>
    </row>
    <row r="14" s="2" customFormat="1" ht="23.1" customHeight="1" spans="1:10">
      <c r="A14" s="24"/>
      <c r="B14" s="25"/>
      <c r="C14" s="25"/>
      <c r="D14" s="26"/>
      <c r="E14" s="28"/>
      <c r="F14" s="29"/>
      <c r="G14" s="29"/>
      <c r="H14" s="29"/>
      <c r="I14" s="29"/>
      <c r="J14" s="29"/>
    </row>
    <row r="15" s="2" customFormat="1" ht="23.1" customHeight="1" spans="1:10">
      <c r="A15" s="24"/>
      <c r="B15" s="25"/>
      <c r="C15" s="25"/>
      <c r="D15" s="26"/>
      <c r="E15" s="28"/>
      <c r="F15" s="29"/>
      <c r="G15" s="29"/>
      <c r="H15" s="29"/>
      <c r="I15" s="29"/>
      <c r="J15" s="29"/>
    </row>
    <row r="16" s="2" customFormat="1" ht="23.1" customHeight="1" spans="1:10">
      <c r="A16" s="24"/>
      <c r="B16" s="25"/>
      <c r="C16" s="25"/>
      <c r="D16" s="26"/>
      <c r="E16" s="28"/>
      <c r="F16" s="29"/>
      <c r="G16" s="29"/>
      <c r="H16" s="29"/>
      <c r="I16" s="29"/>
      <c r="J16" s="29"/>
    </row>
    <row r="17" s="2" customFormat="1" ht="23.1" customHeight="1" spans="1:10">
      <c r="A17" s="24"/>
      <c r="B17" s="25"/>
      <c r="C17" s="25"/>
      <c r="D17" s="26"/>
      <c r="E17" s="28"/>
      <c r="F17" s="29"/>
      <c r="G17" s="29"/>
      <c r="H17" s="29"/>
      <c r="I17" s="29"/>
      <c r="J17" s="29"/>
    </row>
    <row r="18" s="2" customFormat="1" ht="23.1" customHeight="1" spans="1:10">
      <c r="A18" s="24"/>
      <c r="B18" s="25"/>
      <c r="C18" s="25"/>
      <c r="D18" s="26"/>
      <c r="E18" s="28"/>
      <c r="F18" s="29"/>
      <c r="G18" s="29"/>
      <c r="H18" s="29"/>
      <c r="I18" s="29"/>
      <c r="J18" s="29"/>
    </row>
    <row r="19" s="2" customFormat="1" ht="23.1" customHeight="1" spans="1:10">
      <c r="A19" s="24"/>
      <c r="B19" s="25"/>
      <c r="C19" s="25"/>
      <c r="D19" s="26"/>
      <c r="E19" s="28"/>
      <c r="F19" s="29"/>
      <c r="G19" s="29"/>
      <c r="H19" s="29"/>
      <c r="I19" s="29"/>
      <c r="J19" s="29"/>
    </row>
    <row r="20" s="2" customFormat="1" ht="23.1" customHeight="1" spans="1:10">
      <c r="A20" s="24"/>
      <c r="B20" s="25"/>
      <c r="C20" s="25"/>
      <c r="D20" s="26"/>
      <c r="E20" s="28"/>
      <c r="F20" s="29"/>
      <c r="G20" s="29"/>
      <c r="H20" s="29"/>
      <c r="I20" s="29"/>
      <c r="J20" s="29"/>
    </row>
    <row r="21" s="2" customFormat="1" ht="23.1" customHeight="1" spans="1:10">
      <c r="A21" s="24"/>
      <c r="B21" s="25"/>
      <c r="C21" s="25"/>
      <c r="D21" s="26"/>
      <c r="E21" s="28"/>
      <c r="F21" s="29"/>
      <c r="G21" s="29"/>
      <c r="H21" s="29"/>
      <c r="I21" s="29"/>
      <c r="J21" s="29"/>
    </row>
    <row r="22" s="2" customFormat="1" ht="23.1" customHeight="1" spans="1:10">
      <c r="A22" s="24"/>
      <c r="B22" s="25"/>
      <c r="C22" s="25"/>
      <c r="D22" s="26"/>
      <c r="E22" s="28"/>
      <c r="F22" s="29"/>
      <c r="G22" s="29"/>
      <c r="H22" s="29"/>
      <c r="I22" s="29"/>
      <c r="J22" s="29"/>
    </row>
    <row r="23" s="2" customFormat="1" ht="24" customHeight="1" spans="4:4">
      <c r="D23" s="2" t="s">
        <v>185</v>
      </c>
    </row>
    <row r="24" s="2" customFormat="1" ht="12"/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2017-11-14T08:48:00Z</cp:lastPrinted>
  <dcterms:modified xsi:type="dcterms:W3CDTF">2021-06-19T09:47:13Z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F394B57B7D414847A201650C16079FE6</vt:lpwstr>
  </property>
</Properties>
</file>