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'3'!$A$1:$J$16</definedName>
    <definedName name="_xlnm.Print_Area" localSheetId="3">'4'!$A$1:$L$23</definedName>
    <definedName name="_xlnm.Print_Area" localSheetId="4">'5'!$A$1:$J$14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<sst xmlns="http://schemas.openxmlformats.org/spreadsheetml/2006/main" count="354" uniqueCount="192">
  <si>
    <t>预算01表</t>
  </si>
  <si>
    <t xml:space="preserve"> 2020年部门收支总体情况表</t>
  </si>
  <si>
    <t>单位名称：信阳市浉河区扶贫开发办公室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</si>
  <si>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</si>
  <si>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</si>
  <si>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</si>
  <si>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</si>
  <si>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</si>
  <si>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</si>
  <si>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</si>
  <si>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</si>
  <si>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</si>
  <si>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</si>
  <si>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</si>
  <si>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</si>
  <si>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</si>
  <si>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</si>
  <si>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</si>
  <si>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</si>
  <si>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</si>
  <si>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</si>
  <si>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</si>
  <si>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</si>
  <si>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</si>
  <si>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</si>
  <si>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</si>
  <si>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</si>
  <si>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</si>
  <si>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</si>
  <si>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</si>
  <si>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</si>
  <si>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</si>
  <si>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</si>
  <si>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</si>
  <si>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</si>
  <si>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</si>
  <si>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</si>
  <si>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</si>
  <si>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</si>
  <si>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</si>
  <si>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</si>
  <si>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</si>
  <si>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</si>
  <si>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</si>
  <si>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</si>
  <si>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</si>
  <si>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13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</si>
  <si>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</si>
  <si>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行政人员工资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</si>
  <si>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08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</si>
  <si>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</si>
  <si>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t>养老保险金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</si>
  <si>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</t>
    </r>
  </si>
  <si>
    <t>职业年金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</si>
  <si>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</si>
  <si>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</si>
  <si>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>行政人员医疗保险金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</si>
  <si>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21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</si>
  <si>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</si>
  <si>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住房公积金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</si>
  <si>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</t>
    </r>
  </si>
  <si>
    <t>车补</t>
  </si>
  <si>
    <t>213</t>
  </si>
  <si>
    <t>05</t>
  </si>
  <si>
    <t>99</t>
  </si>
  <si>
    <t>其他社会保障经费</t>
  </si>
  <si>
    <t>01</t>
  </si>
  <si>
    <t>人员办公费</t>
  </si>
  <si>
    <t>04</t>
  </si>
  <si>
    <t>扶贫项目经费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</si>
  <si>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</si>
  <si>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</si>
  <si>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</si>
  <si>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</si>
  <si>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</si>
  <si>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</si>
  <si>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</si>
  <si>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</si>
  <si>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208</t>
  </si>
  <si>
    <t>06</t>
  </si>
  <si>
    <t>210</t>
  </si>
  <si>
    <t>11</t>
  </si>
  <si>
    <t>221</t>
  </si>
  <si>
    <t>02</t>
  </si>
  <si>
    <t>10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</si>
  <si>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</si>
  <si>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</si>
  <si>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</si>
  <si>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</si>
  <si>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</si>
  <si>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</si>
  <si>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</si>
  <si>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</si>
  <si>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</si>
  <si>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</si>
  <si>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</si>
  <si>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</si>
  <si>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</si>
  <si>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</si>
  <si>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</si>
  <si>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</si>
  <si>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</si>
  <si>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</si>
  <si>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</si>
  <si>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</si>
  <si>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</si>
  <si>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</si>
  <si>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</si>
  <si>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</si>
  <si>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</si>
  <si>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</si>
  <si>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</si>
  <si>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</si>
  <si>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行政运行</t>
  </si>
  <si>
    <t>机关事业单位养老保险缴费支出</t>
  </si>
  <si>
    <t>机关事业单位职业年金缴费</t>
  </si>
  <si>
    <t>行政单位医疗</t>
  </si>
  <si>
    <t>其他扶贫支出</t>
  </si>
  <si>
    <t>农村基础设施建设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</si>
  <si>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</si>
  <si>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</si>
  <si>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</si>
  <si>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</si>
  <si>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</si>
  <si>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</si>
  <si>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</si>
  <si>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</si>
  <si>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</si>
  <si>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</si>
  <si>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</si>
  <si>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</si>
  <si>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</si>
  <si>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</si>
  <si>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</si>
  <si>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</si>
  <si>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</si>
  <si>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</si>
  <si>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</si>
  <si>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</si>
  <si>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</si>
  <si>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</si>
  <si>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</si>
  <si>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</si>
  <si>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</si>
  <si>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</si>
  <si>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</si>
  <si>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</si>
  <si>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</si>
  <si>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</si>
  <si>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</si>
  <si>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</si>
  <si>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</si>
  <si>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</si>
  <si>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</si>
  <si>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</si>
  <si>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</si>
  <si>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</si>
  <si>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</si>
  <si>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</si>
  <si>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</si>
  <si>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</si>
  <si>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</si>
  <si>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</si>
  <si>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</si>
  <si>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</si>
  <si>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</si>
  <si>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</si>
  <si>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</si>
  <si>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</si>
  <si>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</si>
  <si>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</si>
  <si>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</si>
  <si>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</si>
  <si>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</si>
  <si>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</si>
  <si>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</si>
  <si>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</si>
  <si>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</si>
  <si>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</si>
  <si>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</si>
  <si>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</si>
  <si>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</si>
  <si>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</si>
  <si>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</si>
  <si>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</si>
  <si>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</si>
  <si>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</si>
  <si>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</si>
  <si>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</si>
  <si>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</si>
  <si>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</si>
  <si>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说明：扶贫办没有政府性基金收入，也没有使用政府性基金安排支出，故此表无数字。</t>
  </si>
</sst>
</file>

<file path=xl/styles.xml><?xml version="1.0" encoding="utf-8"?>
<styleSheet xmlns="http://schemas.openxmlformats.org/spreadsheetml/2006/main">
  <numFmts count="25">
    <numFmt numFmtId="176" formatCode="_-* #,##0&quot;$&quot;_-;\-* #,##0&quot;$&quot;_-;_-* &quot;-&quot;&quot;$&quot;_-;_-@_-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\$#,##0.00;\(\$#,##0.00\)"/>
    <numFmt numFmtId="43" formatCode="_ * #,##0.00_ ;_ * \-#,##0.00_ ;_ * &quot;-&quot;??_ ;_ @_ "/>
    <numFmt numFmtId="178" formatCode="#,##0;\(#,##0\)"/>
    <numFmt numFmtId="179" formatCode="\$#,##0;\(\$#,##0\)"/>
    <numFmt numFmtId="180" formatCode="0;_琀"/>
    <numFmt numFmtId="181" formatCode="_-* #,##0.00&quot;$&quot;_-;\-* #,##0.00&quot;$&quot;_-;_-* &quot;-&quot;??&quot;$&quot;_-;_-@_-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#,##0;\-#,##0;&quot;-&quot;"/>
    <numFmt numFmtId="185" formatCode="#,##0.0_);[Red]\(#,##0.0\)"/>
    <numFmt numFmtId="186" formatCode="yyyy&quot;年&quot;m&quot;月&quot;d&quot;日&quot;;@"/>
    <numFmt numFmtId="187" formatCode="0.00_);[Red]\(0.00\)"/>
    <numFmt numFmtId="188" formatCode="0.0"/>
    <numFmt numFmtId="189" formatCode="#,##0.0"/>
    <numFmt numFmtId="190" formatCode="_-* #,##0_$_-;\-* #,##0_$_-;_-* &quot;-&quot;_$_-;_-@_-"/>
    <numFmt numFmtId="191" formatCode="_-* #,##0.00_$_-;\-* #,##0.00_$_-;_-* &quot;-&quot;??_$_-;_-@_-"/>
    <numFmt numFmtId="192" formatCode="0000"/>
    <numFmt numFmtId="193" formatCode="#,##0.0_ "/>
    <numFmt numFmtId="194" formatCode="00"/>
    <numFmt numFmtId="195" formatCode="* #,##0.00;* \-#,##0.00;* &quot;&quot;??;@"/>
    <numFmt numFmtId="196" formatCode="0.0_);[Red]\(0.0\)"/>
  </numFmts>
  <fonts count="60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0"/>
      <name val="Times New Roman"/>
      <charset val="134"/>
    </font>
    <font>
      <u/>
      <sz val="11"/>
      <color rgb="FF800080"/>
      <name val="宋体"/>
      <charset val="0"/>
      <scheme val="minor"/>
    </font>
    <font>
      <sz val="8"/>
      <name val="Arial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0"/>
      <name val="Arial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name val="宋体"/>
      <charset val="134"/>
    </font>
    <font>
      <sz val="12"/>
      <name val="Arial"/>
      <charset val="134"/>
    </font>
    <font>
      <sz val="12"/>
      <color indexed="17"/>
      <name val="宋体"/>
      <charset val="134"/>
    </font>
    <font>
      <sz val="12"/>
      <name val="官帕眉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1" borderId="17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7" borderId="21" applyNumberFormat="0" applyFont="0" applyAlignment="0" applyProtection="0">
      <alignment vertical="center"/>
    </xf>
    <xf numFmtId="0" fontId="2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5" fillId="10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6" fillId="6" borderId="19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2" fillId="6" borderId="17" applyNumberFormat="0" applyAlignment="0" applyProtection="0">
      <alignment vertical="center"/>
    </xf>
    <xf numFmtId="0" fontId="36" fillId="35" borderId="2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82" fontId="34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0" fontId="11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9" fillId="31" borderId="0" applyNumberFormat="0" applyBorder="0" applyAlignment="0" applyProtection="0">
      <alignment vertical="center"/>
    </xf>
    <xf numFmtId="180" fontId="32" fillId="0" borderId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9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4" fillId="0" borderId="0"/>
    <xf numFmtId="0" fontId="26" fillId="4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7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33" fillId="57" borderId="0" applyNumberFormat="0" applyBorder="0" applyAlignment="0" applyProtection="0"/>
    <xf numFmtId="0" fontId="40" fillId="2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55" borderId="0" applyNumberFormat="0" applyBorder="0" applyAlignment="0" applyProtection="0"/>
    <xf numFmtId="0" fontId="33" fillId="18" borderId="0" applyNumberFormat="0" applyBorder="0" applyAlignment="0" applyProtection="0"/>
    <xf numFmtId="0" fontId="33" fillId="57" borderId="0" applyNumberFormat="0" applyBorder="0" applyAlignment="0" applyProtection="0"/>
    <xf numFmtId="0" fontId="21" fillId="47" borderId="0" applyNumberFormat="0" applyBorder="0" applyAlignment="0" applyProtection="0"/>
    <xf numFmtId="0" fontId="21" fillId="18" borderId="0" applyNumberFormat="0" applyBorder="0" applyAlignment="0" applyProtection="0"/>
    <xf numFmtId="0" fontId="43" fillId="55" borderId="0" applyNumberFormat="0" applyBorder="0" applyAlignment="0" applyProtection="0"/>
    <xf numFmtId="0" fontId="33" fillId="18" borderId="0" applyNumberFormat="0" applyBorder="0" applyAlignment="0" applyProtection="0"/>
    <xf numFmtId="0" fontId="33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47" borderId="0" applyNumberFormat="0" applyBorder="0" applyAlignment="0" applyProtection="0"/>
    <xf numFmtId="41" fontId="27" fillId="0" borderId="0" applyFont="0" applyFill="0" applyBorder="0" applyAlignment="0" applyProtection="0"/>
    <xf numFmtId="0" fontId="33" fillId="58" borderId="0" applyNumberFormat="0" applyBorder="0" applyAlignment="0" applyProtection="0"/>
    <xf numFmtId="0" fontId="0" fillId="0" borderId="0"/>
    <xf numFmtId="0" fontId="33" fillId="62" borderId="0" applyNumberFormat="0" applyBorder="0" applyAlignment="0" applyProtection="0"/>
    <xf numFmtId="0" fontId="21" fillId="20" borderId="0" applyNumberFormat="0" applyBorder="0" applyAlignment="0" applyProtection="0"/>
    <xf numFmtId="0" fontId="21" fillId="63" borderId="0" applyNumberFormat="0" applyBorder="0" applyAlignment="0" applyProtection="0"/>
    <xf numFmtId="0" fontId="15" fillId="10" borderId="0" applyNumberFormat="0" applyBorder="0" applyAlignment="0" applyProtection="0"/>
    <xf numFmtId="0" fontId="33" fillId="63" borderId="0" applyNumberFormat="0" applyBorder="0" applyAlignment="0" applyProtection="0"/>
    <xf numFmtId="184" fontId="45" fillId="0" borderId="0" applyFill="0" applyBorder="0" applyAlignment="0"/>
    <xf numFmtId="41" fontId="34" fillId="0" borderId="0" applyFont="0" applyFill="0" applyBorder="0" applyAlignment="0" applyProtection="0"/>
    <xf numFmtId="178" fontId="27" fillId="0" borderId="0"/>
    <xf numFmtId="0" fontId="43" fillId="55" borderId="0" applyNumberFormat="0" applyBorder="0" applyAlignment="0" applyProtection="0"/>
    <xf numFmtId="0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47" fillId="64" borderId="0" applyNumberFormat="0" applyBorder="0" applyAlignment="0" applyProtection="0"/>
    <xf numFmtId="183" fontId="34" fillId="0" borderId="0" applyFont="0" applyFill="0" applyBorder="0" applyAlignment="0" applyProtection="0"/>
    <xf numFmtId="177" fontId="27" fillId="0" borderId="0"/>
    <xf numFmtId="0" fontId="42" fillId="0" borderId="0" applyProtection="0"/>
    <xf numFmtId="186" fontId="32" fillId="0" borderId="0" applyFont="0" applyFill="0" applyBorder="0" applyAlignment="0" applyProtection="0"/>
    <xf numFmtId="179" fontId="27" fillId="0" borderId="0"/>
    <xf numFmtId="2" fontId="42" fillId="0" borderId="0" applyProtection="0"/>
    <xf numFmtId="38" fontId="29" fillId="25" borderId="0" applyNumberFormat="0" applyBorder="0" applyAlignment="0" applyProtection="0"/>
    <xf numFmtId="0" fontId="48" fillId="0" borderId="26" applyNumberFormat="0" applyAlignment="0" applyProtection="0">
      <alignment horizontal="left" vertical="center"/>
    </xf>
    <xf numFmtId="0" fontId="48" fillId="0" borderId="4">
      <alignment horizontal="left" vertical="center"/>
    </xf>
    <xf numFmtId="0" fontId="49" fillId="0" borderId="0" applyProtection="0"/>
    <xf numFmtId="0" fontId="48" fillId="0" borderId="0" applyProtection="0"/>
    <xf numFmtId="10" fontId="29" fillId="2" borderId="3" applyNumberFormat="0" applyBorder="0" applyAlignment="0" applyProtection="0"/>
    <xf numFmtId="0" fontId="43" fillId="55" borderId="0" applyNumberFormat="0" applyBorder="0" applyAlignment="0" applyProtection="0"/>
    <xf numFmtId="37" fontId="50" fillId="0" borderId="0"/>
    <xf numFmtId="0" fontId="51" fillId="0" borderId="0"/>
    <xf numFmtId="0" fontId="52" fillId="0" borderId="0"/>
    <xf numFmtId="0" fontId="53" fillId="0" borderId="0"/>
    <xf numFmtId="10" fontId="34" fillId="0" borderId="0" applyFont="0" applyFill="0" applyBorder="0" applyAlignment="0" applyProtection="0"/>
    <xf numFmtId="1" fontId="34" fillId="0" borderId="0"/>
    <xf numFmtId="0" fontId="42" fillId="0" borderId="25" applyProtection="0"/>
    <xf numFmtId="9" fontId="32" fillId="0" borderId="0" applyFont="0" applyFill="0" applyBorder="0" applyAlignment="0" applyProtection="0"/>
    <xf numFmtId="0" fontId="0" fillId="0" borderId="0">
      <alignment vertical="center"/>
    </xf>
    <xf numFmtId="0" fontId="41" fillId="0" borderId="3">
      <alignment horizontal="distributed" vertical="center" wrapText="1"/>
    </xf>
    <xf numFmtId="0" fontId="4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54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40" fontId="46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54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/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34" fillId="0" borderId="0"/>
    <xf numFmtId="0" fontId="0" fillId="0" borderId="0"/>
    <xf numFmtId="0" fontId="0" fillId="0" borderId="0"/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1" fillId="0" borderId="0"/>
    <xf numFmtId="188" fontId="41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55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55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55" fillId="26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31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38" fontId="46" fillId="0" borderId="0" applyFont="0" applyFill="0" applyBorder="0" applyAlignment="0" applyProtection="0"/>
    <xf numFmtId="0" fontId="17" fillId="66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57" fillId="0" borderId="0"/>
    <xf numFmtId="0" fontId="59" fillId="0" borderId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4" fillId="0" borderId="0"/>
    <xf numFmtId="0" fontId="47" fillId="67" borderId="0" applyNumberFormat="0" applyBorder="0" applyAlignment="0" applyProtection="0"/>
    <xf numFmtId="0" fontId="47" fillId="68" borderId="0" applyNumberFormat="0" applyBorder="0" applyAlignment="0" applyProtection="0"/>
    <xf numFmtId="1" fontId="41" fillId="0" borderId="3">
      <alignment vertical="center"/>
      <protection locked="0"/>
    </xf>
    <xf numFmtId="0" fontId="34" fillId="0" borderId="0"/>
    <xf numFmtId="0" fontId="17" fillId="15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85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5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4" fontId="2" fillId="0" borderId="1" xfId="190" applyNumberFormat="1" applyFont="1" applyFill="1" applyBorder="1" applyAlignment="1" applyProtection="1"/>
    <xf numFmtId="185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94" fontId="1" fillId="0" borderId="3" xfId="192" applyNumberFormat="1" applyFont="1" applyFill="1" applyBorder="1" applyAlignment="1" applyProtection="1">
      <alignment horizontal="center" vertical="center"/>
    </xf>
    <xf numFmtId="192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94" fontId="2" fillId="0" borderId="6" xfId="190" applyNumberFormat="1" applyFont="1" applyFill="1" applyBorder="1" applyAlignment="1" applyProtection="1">
      <alignment horizontal="center" vertical="center"/>
    </xf>
    <xf numFmtId="192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49" fontId="2" fillId="0" borderId="8" xfId="192" applyNumberFormat="1" applyFont="1" applyFill="1" applyBorder="1" applyAlignment="1" applyProtection="1">
      <alignment horizontal="center" vertical="center" wrapText="1"/>
    </xf>
    <xf numFmtId="0" fontId="2" fillId="0" borderId="8" xfId="192" applyNumberFormat="1" applyFont="1" applyFill="1" applyBorder="1" applyAlignment="1" applyProtection="1">
      <alignment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185" fontId="0" fillId="0" borderId="3" xfId="190" applyNumberFormat="1" applyFont="1" applyFill="1" applyBorder="1" applyAlignment="1" applyProtection="1">
      <alignment horizontal="right" vertical="center" wrapText="1"/>
    </xf>
    <xf numFmtId="49" fontId="2" fillId="0" borderId="3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0" fontId="0" fillId="0" borderId="3" xfId="190" applyFont="1" applyBorder="1"/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85" fontId="2" fillId="0" borderId="3" xfId="190" applyNumberFormat="1" applyFont="1" applyFill="1" applyBorder="1" applyAlignment="1" applyProtection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193" fontId="2" fillId="0" borderId="0" xfId="190" applyNumberFormat="1" applyFont="1" applyFill="1" applyAlignment="1" applyProtection="1">
      <alignment vertical="center"/>
    </xf>
    <xf numFmtId="185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5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9" xfId="0" applyBorder="1" applyAlignment="1">
      <alignment horizontal="left" vertical="center" wrapText="1"/>
    </xf>
    <xf numFmtId="0" fontId="2" fillId="0" borderId="0" xfId="188" applyFont="1"/>
    <xf numFmtId="0" fontId="1" fillId="0" borderId="0" xfId="188" applyFont="1" applyFill="1"/>
    <xf numFmtId="0" fontId="3" fillId="0" borderId="0" xfId="188"/>
    <xf numFmtId="195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1" fillId="0" borderId="8" xfId="188" applyNumberFormat="1" applyFont="1" applyFill="1" applyBorder="1" applyAlignment="1" applyProtection="1">
      <alignment horizontal="left" vertical="center" wrapText="1"/>
    </xf>
    <xf numFmtId="49" fontId="1" fillId="0" borderId="3" xfId="188" applyNumberFormat="1" applyFont="1" applyFill="1" applyBorder="1" applyAlignment="1" applyProtection="1">
      <alignment horizontal="left" vertical="center" wrapText="1"/>
    </xf>
    <xf numFmtId="0" fontId="1" fillId="0" borderId="3" xfId="188" applyFont="1" applyBorder="1"/>
    <xf numFmtId="185" fontId="1" fillId="0" borderId="3" xfId="188" applyNumberFormat="1" applyFont="1" applyFill="1" applyBorder="1" applyAlignment="1" applyProtection="1">
      <alignment horizontal="right" vertical="center" wrapText="1"/>
    </xf>
    <xf numFmtId="49" fontId="2" fillId="0" borderId="8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0" fontId="2" fillId="0" borderId="3" xfId="188" applyFont="1" applyBorder="1"/>
    <xf numFmtId="193" fontId="2" fillId="0" borderId="0" xfId="188" applyNumberFormat="1" applyFont="1"/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185" fontId="2" fillId="0" borderId="3" xfId="188" applyNumberFormat="1" applyFont="1" applyFill="1" applyBorder="1" applyAlignment="1" applyProtection="1">
      <alignment horizontal="right" vertical="center" wrapTex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194" fontId="2" fillId="3" borderId="1" xfId="190" applyNumberFormat="1" applyFont="1" applyFill="1" applyBorder="1" applyAlignment="1" applyProtection="1"/>
    <xf numFmtId="194" fontId="0" fillId="0" borderId="6" xfId="190" applyNumberFormat="1" applyFont="1" applyFill="1" applyBorder="1" applyAlignment="1" applyProtection="1">
      <alignment horizontal="center" vertical="center"/>
    </xf>
    <xf numFmtId="192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3" xfId="190" applyFont="1" applyBorder="1" applyAlignment="1">
      <alignment vertical="center"/>
    </xf>
    <xf numFmtId="0" fontId="3" fillId="0" borderId="0" xfId="192"/>
    <xf numFmtId="0" fontId="1" fillId="0" borderId="0" xfId="187" applyFont="1"/>
    <xf numFmtId="0" fontId="2" fillId="0" borderId="0" xfId="187" applyFont="1" applyFill="1"/>
    <xf numFmtId="0" fontId="0" fillId="0" borderId="0" xfId="187" applyFont="1"/>
    <xf numFmtId="0" fontId="3" fillId="0" borderId="0" xfId="187" applyAlignment="1">
      <alignment wrapText="1"/>
    </xf>
    <xf numFmtId="0" fontId="3" fillId="0" borderId="0" xfId="187"/>
    <xf numFmtId="185" fontId="2" fillId="0" borderId="0" xfId="192" applyNumberFormat="1" applyFont="1" applyFill="1" applyAlignment="1" applyProtection="1">
      <alignment horizontal="left" vertical="center"/>
    </xf>
    <xf numFmtId="192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85" fontId="2" fillId="0" borderId="0" xfId="192" applyNumberFormat="1" applyFont="1" applyFill="1" applyAlignment="1" applyProtection="1">
      <alignment vertical="center"/>
    </xf>
    <xf numFmtId="193" fontId="2" fillId="0" borderId="0" xfId="192" applyNumberFormat="1" applyFont="1" applyFill="1" applyAlignment="1" applyProtection="1">
      <alignment vertical="center"/>
    </xf>
    <xf numFmtId="195" fontId="4" fillId="0" borderId="0" xfId="187" applyNumberFormat="1" applyFont="1" applyFill="1" applyAlignment="1" applyProtection="1">
      <alignment horizontal="center" vertical="center" wrapText="1"/>
    </xf>
    <xf numFmtId="195" fontId="2" fillId="0" borderId="1" xfId="187" applyNumberFormat="1" applyFont="1" applyFill="1" applyBorder="1" applyAlignment="1" applyProtection="1">
      <alignment horizontal="left" vertical="center" wrapText="1"/>
    </xf>
    <xf numFmtId="195" fontId="2" fillId="0" borderId="1" xfId="187" applyNumberFormat="1" applyFont="1" applyFill="1" applyBorder="1" applyAlignment="1" applyProtection="1">
      <alignment vertical="center" wrapText="1"/>
    </xf>
    <xf numFmtId="195" fontId="4" fillId="0" borderId="1" xfId="187" applyNumberFormat="1" applyFont="1" applyFill="1" applyBorder="1" applyAlignment="1" applyProtection="1">
      <alignment vertical="center" wrapText="1"/>
    </xf>
    <xf numFmtId="195" fontId="1" fillId="0" borderId="8" xfId="187" applyNumberFormat="1" applyFont="1" applyFill="1" applyBorder="1" applyAlignment="1" applyProtection="1">
      <alignment horizontal="center" vertical="center" wrapText="1"/>
    </xf>
    <xf numFmtId="195" fontId="1" fillId="0" borderId="4" xfId="187" applyNumberFormat="1" applyFont="1" applyFill="1" applyBorder="1" applyAlignment="1" applyProtection="1">
      <alignment horizontal="center" vertical="center" wrapText="1"/>
    </xf>
    <xf numFmtId="195" fontId="1" fillId="0" borderId="5" xfId="187" applyNumberFormat="1" applyFont="1" applyFill="1" applyBorder="1" applyAlignment="1" applyProtection="1">
      <alignment horizontal="center" vertical="center" wrapText="1"/>
    </xf>
    <xf numFmtId="195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6" xfId="187" applyNumberFormat="1" applyFont="1" applyFill="1" applyBorder="1" applyAlignment="1" applyProtection="1">
      <alignment horizontal="centerContinuous" vertical="center"/>
    </xf>
    <xf numFmtId="195" fontId="1" fillId="0" borderId="10" xfId="187" applyNumberFormat="1" applyFont="1" applyFill="1" applyBorder="1" applyAlignment="1" applyProtection="1">
      <alignment horizontal="center" vertical="center" wrapText="1"/>
    </xf>
    <xf numFmtId="195" fontId="1" fillId="0" borderId="11" xfId="187" applyNumberFormat="1" applyFont="1" applyFill="1" applyBorder="1" applyAlignment="1" applyProtection="1">
      <alignment horizontal="center" vertical="center" wrapText="1"/>
    </xf>
    <xf numFmtId="195" fontId="1" fillId="0" borderId="8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85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12" xfId="187" applyNumberFormat="1" applyFont="1" applyFill="1" applyBorder="1" applyAlignment="1" applyProtection="1">
      <alignment horizontal="center" vertical="center" wrapText="1"/>
    </xf>
    <xf numFmtId="195" fontId="1" fillId="0" borderId="13" xfId="187" applyNumberFormat="1" applyFont="1" applyFill="1" applyBorder="1" applyAlignment="1" applyProtection="1">
      <alignment horizontal="center" vertical="center" wrapText="1"/>
    </xf>
    <xf numFmtId="195" fontId="1" fillId="0" borderId="10" xfId="187" applyNumberFormat="1" applyFont="1" applyFill="1" applyBorder="1" applyAlignment="1" applyProtection="1">
      <alignment horizontal="center" vertical="center"/>
    </xf>
    <xf numFmtId="185" fontId="1" fillId="0" borderId="8" xfId="187" applyNumberFormat="1" applyFont="1" applyFill="1" applyBorder="1" applyAlignment="1" applyProtection="1">
      <alignment horizontal="center" vertical="center"/>
    </xf>
    <xf numFmtId="185" fontId="1" fillId="0" borderId="4" xfId="187" applyNumberFormat="1" applyFont="1" applyFill="1" applyBorder="1" applyAlignment="1" applyProtection="1">
      <alignment horizontal="center" vertical="center"/>
    </xf>
    <xf numFmtId="195" fontId="1" fillId="0" borderId="14" xfId="187" applyNumberFormat="1" applyFont="1" applyFill="1" applyBorder="1" applyAlignment="1" applyProtection="1">
      <alignment horizontal="center" vertical="center" wrapText="1"/>
    </xf>
    <xf numFmtId="195" fontId="1" fillId="0" borderId="15" xfId="187" applyNumberFormat="1" applyFont="1" applyFill="1" applyBorder="1" applyAlignment="1" applyProtection="1">
      <alignment horizontal="center" vertical="center" wrapText="1"/>
    </xf>
    <xf numFmtId="185" fontId="1" fillId="0" borderId="3" xfId="187" applyNumberFormat="1" applyFont="1" applyFill="1" applyBorder="1" applyAlignment="1" applyProtection="1">
      <alignment horizontal="center" vertical="center" wrapText="1"/>
    </xf>
    <xf numFmtId="49" fontId="1" fillId="2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85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93" fontId="2" fillId="0" borderId="3" xfId="187" applyNumberFormat="1" applyFont="1" applyFill="1" applyBorder="1" applyAlignment="1">
      <alignment horizontal="right" vertical="center" wrapText="1"/>
    </xf>
    <xf numFmtId="0" fontId="2" fillId="0" borderId="7" xfId="187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3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/>
    <xf numFmtId="189" fontId="2" fillId="0" borderId="3" xfId="187" applyNumberFormat="1" applyFont="1" applyFill="1" applyBorder="1"/>
    <xf numFmtId="0" fontId="2" fillId="0" borderId="8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89" fontId="2" fillId="0" borderId="3" xfId="187" applyNumberFormat="1" applyFont="1" applyFill="1" applyBorder="1" applyAlignment="1">
      <alignment horizontal="right" vertical="center" wrapText="1"/>
    </xf>
    <xf numFmtId="193" fontId="2" fillId="0" borderId="3" xfId="187" applyNumberFormat="1" applyFont="1" applyFill="1" applyBorder="1" applyAlignment="1">
      <alignment horizontal="right" vertical="center"/>
    </xf>
    <xf numFmtId="195" fontId="2" fillId="0" borderId="8" xfId="187" applyNumberFormat="1" applyFont="1" applyFill="1" applyBorder="1" applyAlignment="1" applyProtection="1">
      <alignment horizontal="center" vertical="center" wrapText="1"/>
    </xf>
    <xf numFmtId="195" fontId="2" fillId="0" borderId="5" xfId="187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85" fontId="2" fillId="0" borderId="0" xfId="192" applyNumberFormat="1" applyFont="1" applyFill="1" applyAlignment="1" applyProtection="1">
      <alignment horizontal="right" vertical="center"/>
    </xf>
    <xf numFmtId="195" fontId="2" fillId="0" borderId="1" xfId="187" applyNumberFormat="1" applyFont="1" applyFill="1" applyBorder="1" applyAlignment="1" applyProtection="1">
      <alignment horizontal="right" wrapText="1"/>
    </xf>
    <xf numFmtId="185" fontId="1" fillId="0" borderId="5" xfId="187" applyNumberFormat="1" applyFont="1" applyFill="1" applyBorder="1" applyAlignment="1" applyProtection="1">
      <alignment horizontal="center" vertical="center"/>
    </xf>
    <xf numFmtId="49" fontId="1" fillId="2" borderId="6" xfId="187" applyNumberFormat="1" applyFont="1" applyFill="1" applyBorder="1" applyAlignment="1">
      <alignment horizontal="center" vertical="center" wrapText="1"/>
    </xf>
    <xf numFmtId="49" fontId="1" fillId="2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2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/>
    <xf numFmtId="0" fontId="8" fillId="0" borderId="0" xfId="192" applyFont="1"/>
    <xf numFmtId="0" fontId="2" fillId="0" borderId="0" xfId="192" applyFont="1"/>
    <xf numFmtId="194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94" fontId="2" fillId="0" borderId="1" xfId="192" applyNumberFormat="1" applyFont="1" applyFill="1" applyBorder="1" applyAlignment="1" applyProtection="1"/>
    <xf numFmtId="194" fontId="2" fillId="3" borderId="1" xfId="192" applyNumberFormat="1" applyFont="1" applyFill="1" applyBorder="1" applyAlignment="1" applyProtection="1"/>
    <xf numFmtId="185" fontId="2" fillId="0" borderId="1" xfId="192" applyNumberFormat="1" applyFont="1" applyFill="1" applyBorder="1" applyAlignment="1" applyProtection="1">
      <alignment vertical="center"/>
    </xf>
    <xf numFmtId="194" fontId="2" fillId="0" borderId="6" xfId="192" applyNumberFormat="1" applyFont="1" applyFill="1" applyBorder="1" applyAlignment="1" applyProtection="1">
      <alignment horizontal="center" vertical="center"/>
    </xf>
    <xf numFmtId="192" fontId="2" fillId="0" borderId="6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0" fontId="2" fillId="0" borderId="7" xfId="192" applyNumberFormat="1" applyFont="1" applyFill="1" applyBorder="1" applyAlignment="1" applyProtection="1">
      <alignment horizontal="center" vertical="center"/>
    </xf>
    <xf numFmtId="0" fontId="2" fillId="0" borderId="6" xfId="192" applyNumberFormat="1" applyFont="1" applyFill="1" applyBorder="1" applyAlignment="1" applyProtection="1">
      <alignment horizontal="center" vertical="center"/>
    </xf>
    <xf numFmtId="193" fontId="2" fillId="0" borderId="3" xfId="192" applyNumberFormat="1" applyFont="1" applyFill="1" applyBorder="1" applyAlignment="1" applyProtection="1">
      <alignment horizontal="right" vertical="center" wrapText="1"/>
    </xf>
    <xf numFmtId="193" fontId="2" fillId="0" borderId="5" xfId="192" applyNumberFormat="1" applyFont="1" applyFill="1" applyBorder="1" applyAlignment="1" applyProtection="1">
      <alignment horizontal="right" vertical="center" wrapText="1"/>
    </xf>
    <xf numFmtId="193" fontId="2" fillId="0" borderId="8" xfId="192" applyNumberFormat="1" applyFont="1" applyFill="1" applyBorder="1" applyAlignment="1" applyProtection="1">
      <alignment horizontal="right" vertical="center" wrapText="1"/>
    </xf>
    <xf numFmtId="193" fontId="2" fillId="0" borderId="4" xfId="192" applyNumberFormat="1" applyFont="1" applyFill="1" applyBorder="1" applyAlignment="1" applyProtection="1">
      <alignment horizontal="right" vertical="center" wrapText="1"/>
    </xf>
    <xf numFmtId="185" fontId="2" fillId="0" borderId="0" xfId="192" applyNumberFormat="1" applyFont="1" applyFill="1" applyAlignment="1" applyProtection="1">
      <alignment horizontal="right"/>
    </xf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85" fontId="2" fillId="0" borderId="0" xfId="191" applyNumberFormat="1" applyFont="1" applyFill="1" applyAlignment="1" applyProtection="1">
      <alignment horizontal="right" vertical="center"/>
    </xf>
    <xf numFmtId="194" fontId="3" fillId="0" borderId="0" xfId="191" applyNumberFormat="1" applyFont="1" applyFill="1" applyAlignment="1" applyProtection="1">
      <alignment horizontal="center" vertical="center" wrapText="1"/>
    </xf>
    <xf numFmtId="192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85" fontId="2" fillId="2" borderId="0" xfId="191" applyNumberFormat="1" applyFont="1" applyFill="1" applyAlignment="1" applyProtection="1">
      <alignment vertical="center" wrapText="1"/>
    </xf>
    <xf numFmtId="194" fontId="4" fillId="0" borderId="0" xfId="191" applyNumberFormat="1" applyFont="1" applyFill="1" applyAlignment="1" applyProtection="1">
      <alignment horizontal="center" vertical="center"/>
    </xf>
    <xf numFmtId="194" fontId="2" fillId="2" borderId="1" xfId="191" applyNumberFormat="1" applyFont="1" applyFill="1" applyBorder="1" applyAlignment="1" applyProtection="1"/>
    <xf numFmtId="194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85" fontId="1" fillId="0" borderId="4" xfId="184" applyNumberFormat="1" applyFont="1" applyFill="1" applyBorder="1" applyAlignment="1" applyProtection="1">
      <alignment horizontal="center" vertical="center" wrapText="1"/>
    </xf>
    <xf numFmtId="194" fontId="1" fillId="0" borderId="3" xfId="191" applyNumberFormat="1" applyFont="1" applyFill="1" applyBorder="1" applyAlignment="1" applyProtection="1">
      <alignment horizontal="center" vertical="center"/>
    </xf>
    <xf numFmtId="192" fontId="1" fillId="0" borderId="3" xfId="191" applyNumberFormat="1" applyFont="1" applyFill="1" applyBorder="1" applyAlignment="1" applyProtection="1">
      <alignment horizontal="center" vertical="center"/>
    </xf>
    <xf numFmtId="192" fontId="1" fillId="0" borderId="8" xfId="191" applyNumberFormat="1" applyFont="1" applyFill="1" applyBorder="1" applyAlignment="1" applyProtection="1">
      <alignment horizontal="center" vertical="center"/>
    </xf>
    <xf numFmtId="49" fontId="1" fillId="2" borderId="3" xfId="184" applyNumberFormat="1" applyFont="1" applyFill="1" applyBorder="1" applyAlignment="1">
      <alignment horizontal="center" vertical="center" wrapText="1"/>
    </xf>
    <xf numFmtId="49" fontId="1" fillId="2" borderId="6" xfId="184" applyNumberFormat="1" applyFont="1" applyFill="1" applyBorder="1" applyAlignment="1">
      <alignment horizontal="center" vertical="center" wrapText="1"/>
    </xf>
    <xf numFmtId="194" fontId="2" fillId="0" borderId="6" xfId="191" applyNumberFormat="1" applyFont="1" applyFill="1" applyBorder="1" applyAlignment="1" applyProtection="1">
      <alignment horizontal="center" vertical="center"/>
    </xf>
    <xf numFmtId="192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193" fontId="2" fillId="0" borderId="3" xfId="191" applyNumberFormat="1" applyFont="1" applyFill="1" applyBorder="1" applyAlignment="1" applyProtection="1">
      <alignment horizontal="right" vertical="center" wrapText="1"/>
    </xf>
    <xf numFmtId="49" fontId="1" fillId="0" borderId="3" xfId="191" applyNumberFormat="1" applyFont="1" applyFill="1" applyBorder="1" applyAlignment="1" applyProtection="1">
      <alignment horizontal="left" vertical="center" wrapText="1"/>
    </xf>
    <xf numFmtId="0" fontId="1" fillId="0" borderId="3" xfId="191" applyNumberFormat="1" applyFont="1" applyFill="1" applyBorder="1" applyAlignment="1" applyProtection="1">
      <alignment horizontal="left" vertical="center" wrapText="1"/>
    </xf>
    <xf numFmtId="193" fontId="1" fillId="0" borderId="3" xfId="191" applyNumberFormat="1" applyFont="1" applyFill="1" applyBorder="1" applyAlignment="1" applyProtection="1">
      <alignment horizontal="right" vertical="center" wrapText="1"/>
    </xf>
    <xf numFmtId="185" fontId="2" fillId="2" borderId="0" xfId="191" applyNumberFormat="1" applyFont="1" applyFill="1" applyBorder="1" applyAlignment="1" applyProtection="1">
      <alignment horizontal="right"/>
    </xf>
    <xf numFmtId="185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2" borderId="6" xfId="191" applyNumberFormat="1" applyFont="1" applyFill="1" applyBorder="1" applyAlignment="1">
      <alignment horizontal="center" vertical="center" wrapText="1"/>
    </xf>
    <xf numFmtId="193" fontId="2" fillId="0" borderId="3" xfId="191" applyNumberFormat="1" applyFont="1" applyFill="1" applyBorder="1" applyAlignment="1">
      <alignment horizontal="right" vertical="center" wrapText="1"/>
    </xf>
    <xf numFmtId="193" fontId="1" fillId="0" borderId="3" xfId="191" applyNumberFormat="1" applyFont="1" applyFill="1" applyBorder="1" applyAlignment="1">
      <alignment horizontal="right" vertical="center" wrapText="1"/>
    </xf>
    <xf numFmtId="0" fontId="8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0" fontId="0" fillId="0" borderId="0" xfId="15" applyNumberFormat="1" applyFont="1" applyFill="1" applyBorder="1" applyAlignment="1" applyProtection="1">
      <alignment vertical="center"/>
    </xf>
    <xf numFmtId="185" fontId="2" fillId="0" borderId="0" xfId="191" applyNumberFormat="1" applyFont="1" applyFill="1" applyAlignment="1" applyProtection="1">
      <alignment horizontal="left" vertical="center"/>
    </xf>
    <xf numFmtId="195" fontId="2" fillId="0" borderId="0" xfId="184" applyNumberFormat="1" applyFont="1" applyFill="1" applyAlignment="1" applyProtection="1">
      <alignment horizontal="right" vertical="center"/>
    </xf>
    <xf numFmtId="185" fontId="2" fillId="0" borderId="0" xfId="184" applyNumberFormat="1" applyFont="1" applyFill="1" applyAlignment="1" applyProtection="1">
      <alignment horizontal="right" vertical="center"/>
    </xf>
    <xf numFmtId="185" fontId="2" fillId="0" borderId="0" xfId="184" applyNumberFormat="1" applyFont="1" applyFill="1" applyAlignment="1" applyProtection="1">
      <alignment vertical="center"/>
    </xf>
    <xf numFmtId="195" fontId="4" fillId="0" borderId="0" xfId="184" applyNumberFormat="1" applyFont="1" applyFill="1" applyAlignment="1" applyProtection="1">
      <alignment horizontal="center" vertical="center"/>
    </xf>
    <xf numFmtId="0" fontId="2" fillId="2" borderId="1" xfId="184" applyFont="1" applyFill="1" applyBorder="1" applyAlignment="1"/>
    <xf numFmtId="185" fontId="2" fillId="0" borderId="0" xfId="184" applyNumberFormat="1" applyFont="1" applyFill="1" applyAlignment="1" applyProtection="1">
      <alignment horizontal="center"/>
    </xf>
    <xf numFmtId="185" fontId="2" fillId="0" borderId="0" xfId="184" applyNumberFormat="1" applyFont="1" applyFill="1" applyAlignment="1" applyProtection="1">
      <alignment horizontal="center" vertical="center"/>
    </xf>
    <xf numFmtId="195" fontId="1" fillId="0" borderId="3" xfId="184" applyNumberFormat="1" applyFont="1" applyFill="1" applyBorder="1" applyAlignment="1" applyProtection="1">
      <alignment horizontal="centerContinuous" vertical="center"/>
    </xf>
    <xf numFmtId="195" fontId="1" fillId="0" borderId="6" xfId="184" applyNumberFormat="1" applyFont="1" applyFill="1" applyBorder="1" applyAlignment="1" applyProtection="1">
      <alignment horizontal="centerContinuous" vertical="center"/>
    </xf>
    <xf numFmtId="195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85" fontId="2" fillId="0" borderId="2" xfId="184" applyNumberFormat="1" applyFont="1" applyFill="1" applyBorder="1" applyAlignment="1" applyProtection="1">
      <alignment horizontal="right" vertical="center" wrapText="1"/>
    </xf>
    <xf numFmtId="189" fontId="2" fillId="0" borderId="1" xfId="184" applyNumberFormat="1" applyFont="1" applyFill="1" applyBorder="1" applyAlignment="1">
      <alignment horizontal="left" vertical="center"/>
    </xf>
    <xf numFmtId="193" fontId="2" fillId="0" borderId="2" xfId="184" applyNumberFormat="1" applyFont="1" applyFill="1" applyBorder="1" applyAlignment="1">
      <alignment horizontal="right" vertical="center" wrapText="1"/>
    </xf>
    <xf numFmtId="193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85" fontId="2" fillId="0" borderId="3" xfId="184" applyNumberFormat="1" applyFont="1" applyFill="1" applyBorder="1" applyAlignment="1" applyProtection="1">
      <alignment horizontal="right" vertical="center" wrapText="1"/>
    </xf>
    <xf numFmtId="189" fontId="2" fillId="0" borderId="4" xfId="184" applyNumberFormat="1" applyFont="1" applyFill="1" applyBorder="1" applyAlignment="1">
      <alignment horizontal="left" vertical="center"/>
    </xf>
    <xf numFmtId="193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89" fontId="2" fillId="0" borderId="4" xfId="184" applyNumberFormat="1" applyFont="1" applyFill="1" applyBorder="1" applyAlignment="1" applyProtection="1">
      <alignment vertical="center"/>
    </xf>
    <xf numFmtId="0" fontId="2" fillId="0" borderId="8" xfId="184" applyFont="1" applyFill="1" applyBorder="1" applyAlignment="1">
      <alignment vertical="center"/>
    </xf>
    <xf numFmtId="0" fontId="2" fillId="0" borderId="8" xfId="184" applyFont="1" applyFill="1" applyBorder="1" applyAlignment="1">
      <alignment horizontal="left" vertical="center"/>
    </xf>
    <xf numFmtId="195" fontId="2" fillId="0" borderId="8" xfId="184" applyNumberFormat="1" applyFont="1" applyFill="1" applyBorder="1" applyAlignment="1" applyProtection="1">
      <alignment vertical="center" wrapText="1"/>
    </xf>
    <xf numFmtId="189" fontId="2" fillId="0" borderId="4" xfId="184" applyNumberFormat="1" applyFont="1" applyFill="1" applyBorder="1" applyAlignment="1" applyProtection="1">
      <alignment horizontal="left" vertical="center"/>
    </xf>
    <xf numFmtId="187" fontId="2" fillId="0" borderId="3" xfId="184" applyNumberFormat="1" applyFont="1" applyFill="1" applyBorder="1" applyAlignment="1" applyProtection="1">
      <alignment horizontal="right" vertical="center" wrapText="1"/>
    </xf>
    <xf numFmtId="189" fontId="2" fillId="0" borderId="9" xfId="184" applyNumberFormat="1" applyFont="1" applyFill="1" applyBorder="1" applyAlignment="1" applyProtection="1">
      <alignment horizontal="left" vertical="center"/>
    </xf>
    <xf numFmtId="0" fontId="2" fillId="0" borderId="8" xfId="184" applyFont="1" applyFill="1" applyBorder="1" applyAlignment="1">
      <alignment vertical="center" wrapText="1"/>
    </xf>
    <xf numFmtId="0" fontId="3" fillId="0" borderId="3" xfId="184" applyFill="1" applyBorder="1"/>
    <xf numFmtId="185" fontId="2" fillId="0" borderId="3" xfId="184" applyNumberFormat="1" applyFont="1" applyFill="1" applyBorder="1" applyAlignment="1">
      <alignment horizontal="right" vertical="center" wrapText="1"/>
    </xf>
    <xf numFmtId="189" fontId="2" fillId="0" borderId="8" xfId="184" applyNumberFormat="1" applyFont="1" applyFill="1" applyBorder="1" applyAlignment="1" applyProtection="1">
      <alignment horizontal="left" vertical="center"/>
    </xf>
    <xf numFmtId="189" fontId="2" fillId="0" borderId="3" xfId="184" applyNumberFormat="1" applyFont="1" applyFill="1" applyBorder="1" applyAlignment="1">
      <alignment horizontal="left" vertical="center"/>
    </xf>
    <xf numFmtId="195" fontId="2" fillId="0" borderId="8" xfId="184" applyNumberFormat="1" applyFont="1" applyFill="1" applyBorder="1" applyAlignment="1" applyProtection="1">
      <alignment horizontal="center" vertical="center"/>
    </xf>
    <xf numFmtId="185" fontId="2" fillId="0" borderId="3" xfId="184" applyNumberFormat="1" applyFont="1" applyFill="1" applyBorder="1" applyAlignment="1">
      <alignment horizontal="right" vertical="center"/>
    </xf>
    <xf numFmtId="189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10" fontId="7" fillId="0" borderId="0" xfId="15" applyNumberFormat="1" applyFont="1" applyFill="1" applyBorder="1" applyAlignment="1" applyProtection="1">
      <alignment vertical="center"/>
    </xf>
    <xf numFmtId="0" fontId="7" fillId="0" borderId="0" xfId="186" applyFont="1">
      <alignment vertical="center"/>
    </xf>
    <xf numFmtId="196" fontId="1" fillId="0" borderId="6" xfId="186" applyNumberFormat="1" applyFont="1" applyBorder="1" applyAlignment="1">
      <alignment horizontal="center" vertical="center" wrapText="1"/>
    </xf>
    <xf numFmtId="196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85" fontId="2" fillId="0" borderId="16" xfId="186" applyNumberFormat="1" applyFont="1" applyFill="1" applyBorder="1" applyAlignment="1">
      <alignment horizontal="right" vertical="center" wrapText="1"/>
    </xf>
    <xf numFmtId="196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20% - 着色 6" xfId="73"/>
    <cellStyle name="Accent2 - 20%" xfId="74"/>
    <cellStyle name="着色 2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콤마 [0]_BOILER-CO1" xfId="218"/>
    <cellStyle name="着色 6" xfId="219"/>
    <cellStyle name="통화 [0]_BOILER-CO1" xfId="220"/>
    <cellStyle name="未定义" xfId="221"/>
    <cellStyle name="표준_0N-HANDLING " xfId="222"/>
    <cellStyle name="霓付 [0]_ +Foil &amp; -FOIL &amp; PAPER" xfId="223"/>
    <cellStyle name="霓付_ +Foil &amp; -FOIL &amp; PAPER" xfId="224"/>
    <cellStyle name="烹拳_ +Foil &amp; -FOIL &amp; PAPER" xfId="225"/>
    <cellStyle name="普通_ 白土" xfId="226"/>
    <cellStyle name="千分位_ 白土" xfId="227"/>
    <cellStyle name="千位_(人代会用)" xfId="228"/>
    <cellStyle name="千位分季_新建 Microsoft Excel 工作表" xfId="229"/>
    <cellStyle name="钎霖_4岿角利" xfId="230"/>
    <cellStyle name="强调 1" xfId="231"/>
    <cellStyle name="强调 2" xfId="232"/>
    <cellStyle name="数字" xfId="233"/>
    <cellStyle name="样式 1" xfId="234"/>
    <cellStyle name="着色 4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D6" sqref="D10 D6"/>
    </sheetView>
  </sheetViews>
  <sheetFormatPr defaultColWidth="6.75" defaultRowHeight="14.25"/>
  <cols>
    <col min="1" max="1" width="20.375" style="214" customWidth="1"/>
    <col min="2" max="2" width="12.75" style="214" customWidth="1"/>
    <col min="3" max="3" width="18.625" style="214" customWidth="1"/>
    <col min="4" max="9" width="9.625" style="214" customWidth="1"/>
    <col min="10" max="10" width="9.625" style="215" customWidth="1"/>
    <col min="11" max="11" width="8.25" style="216" customWidth="1"/>
    <col min="12" max="23" width="6.75" style="213" customWidth="1"/>
    <col min="24" max="241" width="6.75" style="214" customWidth="1"/>
    <col min="242" max="16384" width="6.75" style="214"/>
  </cols>
  <sheetData>
    <row r="1" ht="25.5" customHeight="1" spans="1:9">
      <c r="A1" s="217" t="s">
        <v>0</v>
      </c>
      <c r="B1" s="218"/>
      <c r="C1" s="218"/>
      <c r="D1" s="219"/>
      <c r="E1" s="219"/>
      <c r="F1" s="220"/>
      <c r="G1" s="220"/>
      <c r="H1" s="220"/>
      <c r="I1" s="220"/>
    </row>
    <row r="2" ht="25.5" customHeight="1" spans="1:10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</row>
    <row r="3" ht="25.5" customHeight="1" spans="1:10">
      <c r="A3" s="222" t="s">
        <v>2</v>
      </c>
      <c r="B3" s="222"/>
      <c r="C3" s="223"/>
      <c r="D3" s="223"/>
      <c r="E3" s="224"/>
      <c r="F3" s="220"/>
      <c r="G3" s="220"/>
      <c r="H3" s="220"/>
      <c r="I3" s="220"/>
      <c r="J3" s="255" t="s">
        <v>3</v>
      </c>
    </row>
    <row r="4" s="211" customFormat="1" ht="21" customHeight="1" spans="1:23">
      <c r="A4" s="225" t="s">
        <v>4</v>
      </c>
      <c r="B4" s="225"/>
      <c r="C4" s="225" t="s">
        <v>5</v>
      </c>
      <c r="D4" s="226"/>
      <c r="E4" s="226"/>
      <c r="F4" s="225"/>
      <c r="G4" s="225"/>
      <c r="H4" s="225"/>
      <c r="I4" s="225"/>
      <c r="J4" s="256"/>
      <c r="K4" s="257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</row>
    <row r="5" s="211" customFormat="1" ht="37.9" customHeight="1" spans="1:23">
      <c r="A5" s="227" t="s">
        <v>6</v>
      </c>
      <c r="B5" s="227" t="s">
        <v>7</v>
      </c>
      <c r="C5" s="227" t="s">
        <v>8</v>
      </c>
      <c r="D5" s="228" t="s">
        <v>9</v>
      </c>
      <c r="E5" s="229" t="s">
        <v>10</v>
      </c>
      <c r="F5" s="194" t="s">
        <v>11</v>
      </c>
      <c r="G5" s="195" t="s">
        <v>12</v>
      </c>
      <c r="H5" s="195" t="s">
        <v>13</v>
      </c>
      <c r="I5" s="195" t="s">
        <v>14</v>
      </c>
      <c r="J5" s="259" t="s">
        <v>15</v>
      </c>
      <c r="K5" s="257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</row>
    <row r="6" s="212" customFormat="1" ht="24.75" customHeight="1" spans="1:23">
      <c r="A6" s="230" t="s">
        <v>16</v>
      </c>
      <c r="B6" s="231">
        <f>B7</f>
        <v>4631.2</v>
      </c>
      <c r="C6" s="232" t="s">
        <v>17</v>
      </c>
      <c r="D6" s="233">
        <f>D7+D8+D9</f>
        <v>203.2</v>
      </c>
      <c r="E6" s="234">
        <f>E7+E8+E9</f>
        <v>0</v>
      </c>
      <c r="F6" s="233">
        <f>F7+F8+F9</f>
        <v>203.2</v>
      </c>
      <c r="G6" s="233">
        <f>G7+G8+G9</f>
        <v>0</v>
      </c>
      <c r="H6" s="234"/>
      <c r="I6" s="234"/>
      <c r="J6" s="260"/>
      <c r="K6" s="216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</row>
    <row r="7" s="212" customFormat="1" ht="24.75" customHeight="1" spans="1:23">
      <c r="A7" s="235" t="s">
        <v>18</v>
      </c>
      <c r="B7" s="236">
        <v>4631.2</v>
      </c>
      <c r="C7" s="237" t="s">
        <v>19</v>
      </c>
      <c r="D7" s="238">
        <v>173.2</v>
      </c>
      <c r="E7" s="238"/>
      <c r="F7" s="238">
        <v>173.2</v>
      </c>
      <c r="G7" s="238"/>
      <c r="H7" s="238"/>
      <c r="I7" s="238"/>
      <c r="J7" s="260"/>
      <c r="K7" s="216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</row>
    <row r="8" s="212" customFormat="1" ht="24.75" customHeight="1" spans="1:23">
      <c r="A8" s="239" t="s">
        <v>20</v>
      </c>
      <c r="B8" s="236"/>
      <c r="C8" s="240" t="s">
        <v>21</v>
      </c>
      <c r="D8" s="236">
        <v>30</v>
      </c>
      <c r="E8" s="236"/>
      <c r="F8" s="236">
        <v>30</v>
      </c>
      <c r="G8" s="236"/>
      <c r="H8" s="236"/>
      <c r="I8" s="236"/>
      <c r="J8" s="262">
        <v>0</v>
      </c>
      <c r="K8" s="216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</row>
    <row r="9" s="212" customFormat="1" ht="24.75" customHeight="1" spans="1:23">
      <c r="A9" s="241" t="s">
        <v>22</v>
      </c>
      <c r="B9" s="236"/>
      <c r="C9" s="240" t="s">
        <v>23</v>
      </c>
      <c r="D9" s="236"/>
      <c r="E9" s="236"/>
      <c r="F9" s="236"/>
      <c r="G9" s="236"/>
      <c r="H9" s="236"/>
      <c r="I9" s="236"/>
      <c r="J9" s="262">
        <v>0</v>
      </c>
      <c r="K9" s="216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</row>
    <row r="10" s="212" customFormat="1" ht="24.75" customHeight="1" spans="1:23">
      <c r="A10" s="242" t="s">
        <v>24</v>
      </c>
      <c r="B10" s="236">
        <v>0</v>
      </c>
      <c r="C10" s="240" t="s">
        <v>25</v>
      </c>
      <c r="D10" s="238">
        <f>SUM(D11:D16)</f>
        <v>4428</v>
      </c>
      <c r="E10" s="238">
        <f>SUM(E11:E16)</f>
        <v>0</v>
      </c>
      <c r="F10" s="238">
        <f>SUM(F11:F16)</f>
        <v>4428</v>
      </c>
      <c r="G10" s="238">
        <f>SUM(G11:G16)</f>
        <v>0</v>
      </c>
      <c r="H10" s="238"/>
      <c r="I10" s="238"/>
      <c r="J10" s="260">
        <v>0</v>
      </c>
      <c r="K10" s="216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</row>
    <row r="11" s="212" customFormat="1" ht="24.75" customHeight="1" spans="1:23">
      <c r="A11" s="241" t="s">
        <v>26</v>
      </c>
      <c r="B11" s="236">
        <v>0</v>
      </c>
      <c r="C11" s="240" t="s">
        <v>27</v>
      </c>
      <c r="D11" s="238"/>
      <c r="E11" s="238"/>
      <c r="F11" s="238"/>
      <c r="G11" s="238"/>
      <c r="H11" s="238"/>
      <c r="I11" s="238"/>
      <c r="J11" s="260">
        <v>0</v>
      </c>
      <c r="K11" s="216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</row>
    <row r="12" s="212" customFormat="1" ht="23.25" customHeight="1" spans="1:23">
      <c r="A12" s="243"/>
      <c r="B12" s="236">
        <v>0</v>
      </c>
      <c r="C12" s="244" t="s">
        <v>28</v>
      </c>
      <c r="D12" s="238">
        <v>4428</v>
      </c>
      <c r="E12" s="245"/>
      <c r="F12" s="238">
        <v>4428</v>
      </c>
      <c r="G12" s="238"/>
      <c r="H12" s="238"/>
      <c r="I12" s="238"/>
      <c r="J12" s="260">
        <v>0</v>
      </c>
      <c r="K12" s="216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</row>
    <row r="13" s="212" customFormat="1" ht="23.25" customHeight="1" spans="1:23">
      <c r="A13" s="235"/>
      <c r="B13" s="236"/>
      <c r="C13" s="246" t="s">
        <v>29</v>
      </c>
      <c r="D13" s="238"/>
      <c r="E13" s="238"/>
      <c r="F13" s="238"/>
      <c r="G13" s="238"/>
      <c r="H13" s="238"/>
      <c r="I13" s="238"/>
      <c r="J13" s="260">
        <v>0</v>
      </c>
      <c r="K13" s="216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</row>
    <row r="14" s="212" customFormat="1" ht="23.25" customHeight="1" spans="1:23">
      <c r="A14" s="247" t="s">
        <v>10</v>
      </c>
      <c r="B14" s="248"/>
      <c r="C14" s="246" t="s">
        <v>30</v>
      </c>
      <c r="D14" s="238"/>
      <c r="E14" s="238"/>
      <c r="F14" s="238"/>
      <c r="G14" s="238"/>
      <c r="H14" s="238"/>
      <c r="I14" s="238"/>
      <c r="J14" s="260">
        <v>0</v>
      </c>
      <c r="K14" s="216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</row>
    <row r="15" s="212" customFormat="1" ht="23.25" customHeight="1" spans="1:23">
      <c r="A15" s="235" t="s">
        <v>31</v>
      </c>
      <c r="B15" s="236"/>
      <c r="C15" s="244" t="s">
        <v>32</v>
      </c>
      <c r="D15" s="238"/>
      <c r="E15" s="238"/>
      <c r="F15" s="238"/>
      <c r="G15" s="238"/>
      <c r="H15" s="238"/>
      <c r="I15" s="238"/>
      <c r="J15" s="260">
        <v>0</v>
      </c>
      <c r="K15" s="216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</row>
    <row r="16" s="212" customFormat="1" ht="23.25" customHeight="1" spans="1:23">
      <c r="A16" s="239" t="s">
        <v>33</v>
      </c>
      <c r="B16" s="249"/>
      <c r="C16" s="250" t="s">
        <v>34</v>
      </c>
      <c r="D16" s="238"/>
      <c r="E16" s="238"/>
      <c r="F16" s="238"/>
      <c r="G16" s="238"/>
      <c r="H16" s="238"/>
      <c r="I16" s="238"/>
      <c r="J16" s="260">
        <v>0</v>
      </c>
      <c r="K16" s="216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</row>
    <row r="17" s="212" customFormat="1" ht="23.25" customHeight="1" spans="1:23">
      <c r="A17" s="247"/>
      <c r="B17" s="249"/>
      <c r="C17" s="250"/>
      <c r="D17" s="238"/>
      <c r="E17" s="238"/>
      <c r="F17" s="238"/>
      <c r="G17" s="238"/>
      <c r="H17" s="238"/>
      <c r="I17" s="238"/>
      <c r="J17" s="260"/>
      <c r="K17" s="216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</row>
    <row r="18" ht="21" customHeight="1" spans="1:10">
      <c r="A18" s="241"/>
      <c r="B18" s="249"/>
      <c r="C18" s="251"/>
      <c r="D18" s="234"/>
      <c r="E18" s="234"/>
      <c r="F18" s="234"/>
      <c r="G18" s="234"/>
      <c r="H18" s="234"/>
      <c r="I18" s="234"/>
      <c r="J18" s="263"/>
    </row>
    <row r="19" s="212" customFormat="1" ht="23.25" customHeight="1" spans="1:23">
      <c r="A19" s="252" t="s">
        <v>35</v>
      </c>
      <c r="B19" s="253">
        <f>B6</f>
        <v>4631.2</v>
      </c>
      <c r="C19" s="254" t="s">
        <v>36</v>
      </c>
      <c r="D19" s="234">
        <f>D6+D10</f>
        <v>4631.2</v>
      </c>
      <c r="E19" s="234">
        <f>E6+E10</f>
        <v>0</v>
      </c>
      <c r="F19" s="234">
        <f>F6+F10</f>
        <v>4631.2</v>
      </c>
      <c r="G19" s="234"/>
      <c r="H19" s="234"/>
      <c r="I19" s="234"/>
      <c r="J19" s="260"/>
      <c r="K19" s="216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</row>
    <row r="20" spans="1:9">
      <c r="A20" s="213"/>
      <c r="B20" s="213"/>
      <c r="C20" s="213"/>
      <c r="D20" s="213"/>
      <c r="E20" s="213"/>
      <c r="F20" s="213"/>
      <c r="G20" s="213"/>
      <c r="H20" s="213"/>
      <c r="I20" s="213"/>
    </row>
    <row r="21" spans="1:9">
      <c r="A21" s="213"/>
      <c r="B21" s="213"/>
      <c r="C21" s="213"/>
      <c r="D21" s="213"/>
      <c r="E21" s="213"/>
      <c r="F21" s="213"/>
      <c r="G21" s="213"/>
      <c r="H21" s="213"/>
      <c r="I21" s="213"/>
    </row>
    <row r="22" spans="1:9">
      <c r="A22" s="213"/>
      <c r="B22" s="213"/>
      <c r="C22" s="213"/>
      <c r="D22" s="213"/>
      <c r="E22" s="213"/>
      <c r="F22" s="213"/>
      <c r="G22" s="213"/>
      <c r="H22" s="213"/>
      <c r="I22" s="213"/>
    </row>
    <row r="23" spans="1:9">
      <c r="A23" s="213"/>
      <c r="B23" s="213"/>
      <c r="C23" s="213"/>
      <c r="D23" s="213"/>
      <c r="E23" s="213"/>
      <c r="F23" s="213"/>
      <c r="G23" s="213"/>
      <c r="H23" s="213"/>
      <c r="I23" s="213"/>
    </row>
    <row r="24" spans="1:9">
      <c r="A24" s="213"/>
      <c r="B24" s="213"/>
      <c r="C24" s="213"/>
      <c r="D24" s="213"/>
      <c r="E24" s="213"/>
      <c r="F24" s="213"/>
      <c r="G24" s="213"/>
      <c r="H24" s="213"/>
      <c r="I24" s="213"/>
    </row>
    <row r="25" spans="1:9">
      <c r="A25" s="213"/>
      <c r="B25" s="213"/>
      <c r="C25" s="213"/>
      <c r="D25" s="213"/>
      <c r="E25" s="213"/>
      <c r="F25" s="213"/>
      <c r="G25" s="213"/>
      <c r="H25" s="213"/>
      <c r="I25" s="213"/>
    </row>
    <row r="26" spans="1:9">
      <c r="A26" s="213"/>
      <c r="B26" s="213"/>
      <c r="C26" s="213"/>
      <c r="D26" s="213"/>
      <c r="E26" s="213"/>
      <c r="F26" s="213"/>
      <c r="G26" s="213"/>
      <c r="H26" s="213"/>
      <c r="I26" s="213"/>
    </row>
    <row r="27" spans="1:9">
      <c r="A27" s="213"/>
      <c r="B27" s="213"/>
      <c r="C27" s="213"/>
      <c r="D27" s="213"/>
      <c r="E27" s="213"/>
      <c r="F27" s="213"/>
      <c r="G27" s="213"/>
      <c r="H27" s="213"/>
      <c r="I27" s="213"/>
    </row>
    <row r="28" s="213" customFormat="1" spans="10:11">
      <c r="J28" s="215"/>
      <c r="K28" s="216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zoomScale="115" zoomScaleNormal="115" workbookViewId="0">
      <selection activeCell="E7" sqref="E7:E15"/>
    </sheetView>
  </sheetViews>
  <sheetFormatPr defaultColWidth="7.25" defaultRowHeight="11.25"/>
  <cols>
    <col min="1" max="3" width="6.25" style="179" customWidth="1"/>
    <col min="4" max="4" width="22.25" style="179" customWidth="1"/>
    <col min="5" max="5" width="13.25" style="179" customWidth="1"/>
    <col min="6" max="11" width="10.75" style="179" customWidth="1"/>
    <col min="12" max="244" width="7.25" style="179" customWidth="1"/>
    <col min="245" max="16384" width="7.25" style="179"/>
  </cols>
  <sheetData>
    <row r="1" ht="25.5" customHeight="1" spans="1:11">
      <c r="A1" s="180" t="s">
        <v>37</v>
      </c>
      <c r="B1" s="181"/>
      <c r="C1" s="182"/>
      <c r="D1" s="183"/>
      <c r="E1" s="184"/>
      <c r="F1" s="184"/>
      <c r="G1" s="184"/>
      <c r="H1" s="184"/>
      <c r="I1" s="184"/>
      <c r="K1" s="180"/>
    </row>
    <row r="2" ht="25.5" customHeight="1" spans="1:11">
      <c r="A2" s="185" t="s">
        <v>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ht="25.5" customHeight="1" spans="1:11">
      <c r="A3" s="186" t="str">
        <f>'1'!A3</f>
        <v>单位名称：信阳市浉河区扶贫开发办公室</v>
      </c>
      <c r="B3" s="186"/>
      <c r="C3" s="186"/>
      <c r="D3" s="187"/>
      <c r="E3" s="184"/>
      <c r="F3" s="184"/>
      <c r="G3" s="184"/>
      <c r="H3" s="184"/>
      <c r="I3" s="184"/>
      <c r="K3" s="205" t="s">
        <v>3</v>
      </c>
    </row>
    <row r="4" s="176" customFormat="1" ht="22.9" customHeight="1" spans="1:11">
      <c r="A4" s="188" t="s">
        <v>39</v>
      </c>
      <c r="B4" s="188"/>
      <c r="C4" s="188"/>
      <c r="D4" s="189" t="s">
        <v>40</v>
      </c>
      <c r="E4" s="190"/>
      <c r="F4" s="190"/>
      <c r="G4" s="190"/>
      <c r="H4" s="190"/>
      <c r="I4" s="190"/>
      <c r="J4" s="190"/>
      <c r="K4" s="206"/>
    </row>
    <row r="5" s="177" customFormat="1" ht="30.4" customHeight="1" spans="1:11">
      <c r="A5" s="191" t="s">
        <v>41</v>
      </c>
      <c r="B5" s="192" t="s">
        <v>42</v>
      </c>
      <c r="C5" s="193" t="s">
        <v>43</v>
      </c>
      <c r="D5" s="189"/>
      <c r="E5" s="194" t="s">
        <v>9</v>
      </c>
      <c r="F5" s="194" t="s">
        <v>10</v>
      </c>
      <c r="G5" s="195" t="s">
        <v>11</v>
      </c>
      <c r="H5" s="195" t="s">
        <v>12</v>
      </c>
      <c r="I5" s="195" t="s">
        <v>44</v>
      </c>
      <c r="J5" s="207" t="s">
        <v>14</v>
      </c>
      <c r="K5" s="208" t="s">
        <v>15</v>
      </c>
    </row>
    <row r="6" ht="15" customHeight="1" spans="1:11">
      <c r="A6" s="196" t="s">
        <v>45</v>
      </c>
      <c r="B6" s="197" t="s">
        <v>45</v>
      </c>
      <c r="C6" s="197" t="s">
        <v>45</v>
      </c>
      <c r="D6" s="198" t="s">
        <v>45</v>
      </c>
      <c r="E6" s="199">
        <v>1</v>
      </c>
      <c r="F6" s="199">
        <v>2</v>
      </c>
      <c r="G6" s="199">
        <v>3</v>
      </c>
      <c r="H6" s="199">
        <v>4</v>
      </c>
      <c r="I6" s="199">
        <v>5</v>
      </c>
      <c r="J6" s="199">
        <v>6</v>
      </c>
      <c r="K6" s="199">
        <v>7</v>
      </c>
    </row>
    <row r="7" s="178" customFormat="1" ht="23.65" customHeight="1" spans="1:11">
      <c r="A7" s="200" t="s">
        <v>46</v>
      </c>
      <c r="B7" s="200" t="s">
        <v>47</v>
      </c>
      <c r="C7" s="200" t="s">
        <v>47</v>
      </c>
      <c r="D7" s="29" t="s">
        <v>48</v>
      </c>
      <c r="E7" s="201">
        <v>108.8</v>
      </c>
      <c r="F7" s="201"/>
      <c r="G7" s="201">
        <v>108.8</v>
      </c>
      <c r="H7" s="201"/>
      <c r="I7" s="201"/>
      <c r="J7" s="201"/>
      <c r="K7" s="209"/>
    </row>
    <row r="8" ht="23.65" customHeight="1" spans="1:11">
      <c r="A8" s="200" t="s">
        <v>49</v>
      </c>
      <c r="B8" s="200" t="s">
        <v>50</v>
      </c>
      <c r="C8" s="200" t="s">
        <v>50</v>
      </c>
      <c r="D8" s="29" t="s">
        <v>51</v>
      </c>
      <c r="E8" s="201">
        <v>20</v>
      </c>
      <c r="F8" s="201"/>
      <c r="G8" s="201">
        <v>20</v>
      </c>
      <c r="H8" s="201"/>
      <c r="I8" s="201"/>
      <c r="J8" s="201"/>
      <c r="K8" s="209"/>
    </row>
    <row r="9" ht="23.65" customHeight="1" spans="1:11">
      <c r="A9" s="200" t="s">
        <v>49</v>
      </c>
      <c r="B9" s="200" t="s">
        <v>50</v>
      </c>
      <c r="C9" s="200" t="s">
        <v>52</v>
      </c>
      <c r="D9" s="29" t="s">
        <v>53</v>
      </c>
      <c r="E9" s="201">
        <v>2.8</v>
      </c>
      <c r="F9" s="201"/>
      <c r="G9" s="201">
        <v>2.8</v>
      </c>
      <c r="H9" s="201"/>
      <c r="I9" s="201"/>
      <c r="J9" s="201"/>
      <c r="K9" s="209"/>
    </row>
    <row r="10" ht="23.65" customHeight="1" spans="1:11">
      <c r="A10" s="200" t="s">
        <v>54</v>
      </c>
      <c r="B10" s="200" t="s">
        <v>55</v>
      </c>
      <c r="C10" s="200" t="s">
        <v>47</v>
      </c>
      <c r="D10" s="29" t="s">
        <v>56</v>
      </c>
      <c r="E10" s="201">
        <v>8.7</v>
      </c>
      <c r="F10" s="201"/>
      <c r="G10" s="201">
        <v>8.7</v>
      </c>
      <c r="H10" s="201"/>
      <c r="I10" s="201"/>
      <c r="J10" s="201"/>
      <c r="K10" s="209"/>
    </row>
    <row r="11" ht="23.65" customHeight="1" spans="1:11">
      <c r="A11" s="200" t="s">
        <v>57</v>
      </c>
      <c r="B11" s="200" t="s">
        <v>58</v>
      </c>
      <c r="C11" s="200" t="s">
        <v>47</v>
      </c>
      <c r="D11" s="29" t="s">
        <v>59</v>
      </c>
      <c r="E11" s="201">
        <v>24</v>
      </c>
      <c r="F11" s="201"/>
      <c r="G11" s="201">
        <v>24</v>
      </c>
      <c r="H11" s="201"/>
      <c r="I11" s="201"/>
      <c r="J11" s="201"/>
      <c r="K11" s="209"/>
    </row>
    <row r="12" ht="23.65" customHeight="1" spans="1:11">
      <c r="A12" s="200" t="s">
        <v>46</v>
      </c>
      <c r="B12" s="200" t="s">
        <v>60</v>
      </c>
      <c r="C12" s="200" t="s">
        <v>47</v>
      </c>
      <c r="D12" s="29" t="s">
        <v>61</v>
      </c>
      <c r="E12" s="201">
        <v>8.6</v>
      </c>
      <c r="F12" s="201"/>
      <c r="G12" s="201">
        <v>8.6</v>
      </c>
      <c r="H12" s="201"/>
      <c r="I12" s="201"/>
      <c r="J12" s="201"/>
      <c r="K12" s="209"/>
    </row>
    <row r="13" ht="23.65" customHeight="1" spans="1:11">
      <c r="A13" s="200" t="s">
        <v>62</v>
      </c>
      <c r="B13" s="200" t="s">
        <v>63</v>
      </c>
      <c r="C13" s="200" t="s">
        <v>64</v>
      </c>
      <c r="D13" s="29" t="s">
        <v>65</v>
      </c>
      <c r="E13" s="201">
        <v>0.3</v>
      </c>
      <c r="F13" s="201"/>
      <c r="G13" s="201">
        <v>0.3</v>
      </c>
      <c r="H13" s="201"/>
      <c r="I13" s="201"/>
      <c r="J13" s="201"/>
      <c r="K13" s="209"/>
    </row>
    <row r="14" ht="23.65" customHeight="1" spans="1:11">
      <c r="A14" s="200" t="s">
        <v>46</v>
      </c>
      <c r="B14" s="200" t="s">
        <v>63</v>
      </c>
      <c r="C14" s="200" t="s">
        <v>66</v>
      </c>
      <c r="D14" s="29" t="s">
        <v>67</v>
      </c>
      <c r="E14" s="201">
        <v>30</v>
      </c>
      <c r="F14" s="201"/>
      <c r="G14" s="201">
        <v>30</v>
      </c>
      <c r="H14" s="201"/>
      <c r="I14" s="201"/>
      <c r="J14" s="201"/>
      <c r="K14" s="209"/>
    </row>
    <row r="15" ht="23.65" customHeight="1" spans="1:11">
      <c r="A15" s="200" t="s">
        <v>46</v>
      </c>
      <c r="B15" s="200" t="s">
        <v>63</v>
      </c>
      <c r="C15" s="200" t="s">
        <v>68</v>
      </c>
      <c r="D15" s="29" t="s">
        <v>69</v>
      </c>
      <c r="E15" s="201">
        <v>4428</v>
      </c>
      <c r="F15" s="201"/>
      <c r="G15" s="201">
        <v>4428</v>
      </c>
      <c r="H15" s="201"/>
      <c r="I15" s="201"/>
      <c r="J15" s="201"/>
      <c r="K15" s="209"/>
    </row>
    <row r="16" s="176" customFormat="1" ht="23.65" customHeight="1" spans="1:11">
      <c r="A16" s="202"/>
      <c r="B16" s="202"/>
      <c r="C16" s="202"/>
      <c r="D16" s="203" t="s">
        <v>9</v>
      </c>
      <c r="E16" s="204">
        <v>4631.2</v>
      </c>
      <c r="F16" s="204"/>
      <c r="G16" s="204">
        <v>4631.2</v>
      </c>
      <c r="H16" s="204"/>
      <c r="I16" s="204"/>
      <c r="J16" s="204"/>
      <c r="K16" s="210"/>
    </row>
    <row r="17" ht="23.65" customHeight="1" spans="1:11">
      <c r="A17" s="200"/>
      <c r="B17" s="200"/>
      <c r="C17" s="200"/>
      <c r="D17" s="29"/>
      <c r="E17" s="201"/>
      <c r="F17" s="201"/>
      <c r="G17" s="201"/>
      <c r="H17" s="201"/>
      <c r="I17" s="201"/>
      <c r="J17" s="201"/>
      <c r="K17" s="209"/>
    </row>
    <row r="18" ht="23.65" customHeight="1" spans="1:11">
      <c r="A18" s="200"/>
      <c r="B18" s="200"/>
      <c r="C18" s="200"/>
      <c r="D18" s="29"/>
      <c r="E18" s="201"/>
      <c r="F18" s="201"/>
      <c r="G18" s="201"/>
      <c r="H18" s="201"/>
      <c r="I18" s="201"/>
      <c r="J18" s="201"/>
      <c r="K18" s="209"/>
    </row>
    <row r="19" ht="23.65" customHeight="1" spans="1:11">
      <c r="A19" s="200"/>
      <c r="B19" s="200"/>
      <c r="C19" s="200"/>
      <c r="D19" s="29"/>
      <c r="E19" s="201"/>
      <c r="F19" s="201"/>
      <c r="G19" s="201"/>
      <c r="H19" s="201"/>
      <c r="I19" s="201"/>
      <c r="J19" s="201"/>
      <c r="K19" s="209"/>
    </row>
    <row r="20" ht="23.65" customHeight="1" spans="1:11">
      <c r="A20" s="200"/>
      <c r="B20" s="200"/>
      <c r="C20" s="200"/>
      <c r="D20" s="29"/>
      <c r="E20" s="201"/>
      <c r="F20" s="201"/>
      <c r="G20" s="201"/>
      <c r="H20" s="201"/>
      <c r="I20" s="201"/>
      <c r="J20" s="201"/>
      <c r="K20" s="209"/>
    </row>
    <row r="21" ht="23.65" customHeight="1" spans="1:11">
      <c r="A21" s="200"/>
      <c r="B21" s="200"/>
      <c r="C21" s="200"/>
      <c r="D21" s="29"/>
      <c r="E21" s="201"/>
      <c r="F21" s="201"/>
      <c r="G21" s="201"/>
      <c r="H21" s="201"/>
      <c r="I21" s="201"/>
      <c r="J21" s="201"/>
      <c r="K21" s="209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showZeros="0" workbookViewId="0">
      <selection activeCell="E7" sqref="E7:E15"/>
    </sheetView>
  </sheetViews>
  <sheetFormatPr defaultColWidth="7.25" defaultRowHeight="11.25"/>
  <cols>
    <col min="1" max="2" width="6.25" style="97" customWidth="1"/>
    <col min="3" max="3" width="12.75" style="97" customWidth="1"/>
    <col min="4" max="4" width="22.25" style="97" customWidth="1"/>
    <col min="5" max="5" width="14.625" style="97" customWidth="1"/>
    <col min="6" max="6" width="13.25" style="97" customWidth="1"/>
    <col min="7" max="10" width="12.25" style="97" customWidth="1"/>
    <col min="11" max="242" width="7.25" style="97" customWidth="1"/>
    <col min="243" max="16384" width="7.25" style="97"/>
  </cols>
  <sheetData>
    <row r="1" ht="25.5" customHeight="1" spans="1:10">
      <c r="A1" s="151" t="s">
        <v>70</v>
      </c>
      <c r="B1" s="161"/>
      <c r="C1" s="104"/>
      <c r="D1" s="105"/>
      <c r="E1" s="106"/>
      <c r="F1" s="106"/>
      <c r="G1" s="106"/>
      <c r="H1" s="107"/>
      <c r="I1" s="106"/>
      <c r="J1" s="151"/>
    </row>
    <row r="2" ht="25.5" customHeight="1" spans="1:10">
      <c r="A2" s="162" t="s">
        <v>71</v>
      </c>
      <c r="B2" s="162"/>
      <c r="C2" s="162"/>
      <c r="D2" s="162"/>
      <c r="E2" s="162"/>
      <c r="F2" s="162"/>
      <c r="G2" s="162"/>
      <c r="H2" s="162"/>
      <c r="I2" s="162"/>
      <c r="J2" s="162"/>
    </row>
    <row r="3" ht="25.5" customHeight="1" spans="1:10">
      <c r="A3" s="163" t="str">
        <f>'1'!A3</f>
        <v>单位名称：信阳市浉河区扶贫开发办公室</v>
      </c>
      <c r="B3" s="164"/>
      <c r="C3" s="164"/>
      <c r="D3" s="164"/>
      <c r="E3" s="106"/>
      <c r="F3" s="165"/>
      <c r="G3" s="165"/>
      <c r="H3" s="165"/>
      <c r="I3" s="165"/>
      <c r="J3" s="175" t="s">
        <v>3</v>
      </c>
    </row>
    <row r="4" s="159" customFormat="1" ht="22.9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72</v>
      </c>
      <c r="G4" s="16"/>
      <c r="H4" s="16"/>
      <c r="I4" s="42"/>
      <c r="J4" s="43" t="s">
        <v>73</v>
      </c>
    </row>
    <row r="5" s="159" customFormat="1" ht="30.4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74</v>
      </c>
      <c r="G5" s="15" t="s">
        <v>75</v>
      </c>
      <c r="H5" s="15" t="s">
        <v>76</v>
      </c>
      <c r="I5" s="15" t="s">
        <v>77</v>
      </c>
      <c r="J5" s="44"/>
    </row>
    <row r="6" ht="15" customHeight="1" spans="1:10">
      <c r="A6" s="166" t="s">
        <v>45</v>
      </c>
      <c r="B6" s="167" t="s">
        <v>45</v>
      </c>
      <c r="C6" s="167" t="s">
        <v>45</v>
      </c>
      <c r="D6" s="168" t="s">
        <v>45</v>
      </c>
      <c r="E6" s="169">
        <v>1</v>
      </c>
      <c r="F6" s="170">
        <v>2</v>
      </c>
      <c r="G6" s="169">
        <v>3</v>
      </c>
      <c r="H6" s="170">
        <v>4</v>
      </c>
      <c r="I6" s="169">
        <v>5</v>
      </c>
      <c r="J6" s="170">
        <v>6</v>
      </c>
    </row>
    <row r="7" s="160" customFormat="1" ht="25.15" customHeight="1" spans="1:10">
      <c r="A7" s="24" t="s">
        <v>62</v>
      </c>
      <c r="B7" s="24" t="s">
        <v>66</v>
      </c>
      <c r="C7" s="24" t="s">
        <v>66</v>
      </c>
      <c r="D7" s="25" t="s">
        <v>48</v>
      </c>
      <c r="E7" s="171">
        <v>108.8</v>
      </c>
      <c r="F7" s="172">
        <f>G7+H7+I7</f>
        <v>108.8</v>
      </c>
      <c r="G7" s="171">
        <v>108.8</v>
      </c>
      <c r="H7" s="173"/>
      <c r="I7" s="173"/>
      <c r="J7" s="171"/>
    </row>
    <row r="8" s="160" customFormat="1" ht="25.15" customHeight="1" spans="1:10">
      <c r="A8" s="24" t="s">
        <v>78</v>
      </c>
      <c r="B8" s="24" t="s">
        <v>63</v>
      </c>
      <c r="C8" s="24" t="s">
        <v>63</v>
      </c>
      <c r="D8" s="25" t="s">
        <v>51</v>
      </c>
      <c r="E8" s="171">
        <v>20</v>
      </c>
      <c r="F8" s="172">
        <f t="shared" ref="F8:F16" si="0">G8+H8+I8</f>
        <v>20</v>
      </c>
      <c r="G8" s="174">
        <v>20</v>
      </c>
      <c r="H8" s="173"/>
      <c r="I8" s="173"/>
      <c r="J8" s="171"/>
    </row>
    <row r="9" s="160" customFormat="1" ht="25.15" customHeight="1" spans="1:10">
      <c r="A9" s="24" t="s">
        <v>78</v>
      </c>
      <c r="B9" s="24" t="s">
        <v>63</v>
      </c>
      <c r="C9" s="24" t="s">
        <v>79</v>
      </c>
      <c r="D9" s="25" t="s">
        <v>53</v>
      </c>
      <c r="E9" s="171">
        <v>2.8</v>
      </c>
      <c r="F9" s="172">
        <f t="shared" si="0"/>
        <v>2.8</v>
      </c>
      <c r="G9" s="174">
        <v>2.8</v>
      </c>
      <c r="H9" s="173"/>
      <c r="I9" s="173"/>
      <c r="J9" s="171"/>
    </row>
    <row r="10" s="160" customFormat="1" ht="25.15" customHeight="1" spans="1:10">
      <c r="A10" s="24" t="s">
        <v>80</v>
      </c>
      <c r="B10" s="24" t="s">
        <v>81</v>
      </c>
      <c r="C10" s="24" t="s">
        <v>66</v>
      </c>
      <c r="D10" s="25" t="s">
        <v>56</v>
      </c>
      <c r="E10" s="171">
        <v>8.7</v>
      </c>
      <c r="F10" s="172">
        <f t="shared" si="0"/>
        <v>8.7</v>
      </c>
      <c r="G10" s="174">
        <v>8.7</v>
      </c>
      <c r="H10" s="173"/>
      <c r="I10" s="173"/>
      <c r="J10" s="171"/>
    </row>
    <row r="11" s="160" customFormat="1" ht="25.15" customHeight="1" spans="1:10">
      <c r="A11" s="24" t="s">
        <v>82</v>
      </c>
      <c r="B11" s="24" t="s">
        <v>83</v>
      </c>
      <c r="C11" s="24" t="s">
        <v>66</v>
      </c>
      <c r="D11" s="25" t="s">
        <v>59</v>
      </c>
      <c r="E11" s="171">
        <v>24</v>
      </c>
      <c r="F11" s="172">
        <f t="shared" si="0"/>
        <v>24</v>
      </c>
      <c r="G11" s="174">
        <v>24</v>
      </c>
      <c r="H11" s="173"/>
      <c r="I11" s="173"/>
      <c r="J11" s="171"/>
    </row>
    <row r="12" s="160" customFormat="1" ht="25.15" customHeight="1" spans="1:10">
      <c r="A12" s="24" t="s">
        <v>62</v>
      </c>
      <c r="B12" s="24" t="s">
        <v>84</v>
      </c>
      <c r="C12" s="24" t="s">
        <v>66</v>
      </c>
      <c r="D12" s="25" t="s">
        <v>61</v>
      </c>
      <c r="E12" s="171">
        <v>8.6</v>
      </c>
      <c r="F12" s="172">
        <f t="shared" si="0"/>
        <v>8.6</v>
      </c>
      <c r="G12" s="174">
        <v>8.6</v>
      </c>
      <c r="H12" s="173"/>
      <c r="I12" s="173"/>
      <c r="J12" s="171"/>
    </row>
    <row r="13" s="160" customFormat="1" ht="25.15" customHeight="1" spans="1:10">
      <c r="A13" s="24" t="s">
        <v>62</v>
      </c>
      <c r="B13" s="24" t="s">
        <v>66</v>
      </c>
      <c r="C13" s="24" t="s">
        <v>68</v>
      </c>
      <c r="D13" s="25" t="s">
        <v>67</v>
      </c>
      <c r="E13" s="171">
        <v>30</v>
      </c>
      <c r="F13" s="172">
        <f t="shared" si="0"/>
        <v>30</v>
      </c>
      <c r="G13" s="174"/>
      <c r="H13" s="171">
        <v>30</v>
      </c>
      <c r="I13" s="173"/>
      <c r="J13" s="171"/>
    </row>
    <row r="14" s="160" customFormat="1" ht="25.15" customHeight="1" spans="1:10">
      <c r="A14" s="28" t="s">
        <v>62</v>
      </c>
      <c r="B14" s="28" t="s">
        <v>63</v>
      </c>
      <c r="C14" s="28" t="s">
        <v>64</v>
      </c>
      <c r="D14" s="29" t="s">
        <v>65</v>
      </c>
      <c r="E14" s="171">
        <v>0.3</v>
      </c>
      <c r="F14" s="172">
        <f t="shared" si="0"/>
        <v>0.3</v>
      </c>
      <c r="G14" s="174">
        <v>0.3</v>
      </c>
      <c r="H14" s="173"/>
      <c r="I14" s="173"/>
      <c r="J14" s="171"/>
    </row>
    <row r="15" s="160" customFormat="1" ht="25.15" customHeight="1" spans="1:10">
      <c r="A15" s="28" t="s">
        <v>46</v>
      </c>
      <c r="B15" s="28" t="s">
        <v>63</v>
      </c>
      <c r="C15" s="28" t="s">
        <v>68</v>
      </c>
      <c r="D15" s="29" t="s">
        <v>69</v>
      </c>
      <c r="E15" s="171">
        <v>4428</v>
      </c>
      <c r="F15" s="172">
        <f t="shared" si="0"/>
        <v>0</v>
      </c>
      <c r="G15" s="174"/>
      <c r="H15" s="173"/>
      <c r="I15" s="173"/>
      <c r="J15" s="171">
        <v>4428</v>
      </c>
    </row>
    <row r="16" s="160" customFormat="1" ht="25.15" customHeight="1" spans="1:10">
      <c r="A16" s="24"/>
      <c r="B16" s="24"/>
      <c r="D16" s="25" t="s">
        <v>9</v>
      </c>
      <c r="E16" s="171">
        <v>4631.2</v>
      </c>
      <c r="F16" s="172">
        <f t="shared" si="0"/>
        <v>203.2</v>
      </c>
      <c r="G16" s="174">
        <v>173.2</v>
      </c>
      <c r="H16" s="173">
        <v>30</v>
      </c>
      <c r="I16" s="173"/>
      <c r="J16" s="171">
        <v>4428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7" workbookViewId="0">
      <selection activeCell="E23" sqref="E23"/>
    </sheetView>
  </sheetViews>
  <sheetFormatPr defaultColWidth="7.25" defaultRowHeight="11.25"/>
  <cols>
    <col min="1" max="1" width="4.125" style="101" customWidth="1"/>
    <col min="2" max="2" width="20.625" style="101" customWidth="1"/>
    <col min="3" max="3" width="11" style="102" customWidth="1"/>
    <col min="4" max="4" width="19.625" style="102" customWidth="1"/>
    <col min="5" max="10" width="8.25" style="102" customWidth="1"/>
    <col min="11" max="11" width="7.625" style="102" customWidth="1"/>
    <col min="12" max="12" width="7.5" style="102" customWidth="1"/>
    <col min="13" max="16384" width="7.25" style="102"/>
  </cols>
  <sheetData>
    <row r="1" s="97" customFormat="1" ht="16.9" customHeight="1" spans="1:10">
      <c r="A1" s="103" t="s">
        <v>85</v>
      </c>
      <c r="B1" s="103"/>
      <c r="C1" s="104"/>
      <c r="D1" s="105"/>
      <c r="E1" s="106"/>
      <c r="F1" s="106"/>
      <c r="G1" s="106"/>
      <c r="H1" s="107"/>
      <c r="I1" s="106"/>
      <c r="J1" s="151"/>
    </row>
    <row r="2" ht="25.9" customHeight="1" spans="1:12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ht="13.9" customHeight="1" spans="1:12">
      <c r="A3" s="109" t="str">
        <f>'1'!A3</f>
        <v>单位名称：信阳市浉河区扶贫开发办公室</v>
      </c>
      <c r="B3" s="109"/>
      <c r="C3" s="110"/>
      <c r="D3" s="110"/>
      <c r="E3" s="110"/>
      <c r="F3" s="111"/>
      <c r="G3" s="111"/>
      <c r="H3" s="111"/>
      <c r="I3" s="111"/>
      <c r="J3" s="111"/>
      <c r="K3" s="152" t="s">
        <v>3</v>
      </c>
      <c r="L3" s="152"/>
    </row>
    <row r="4" s="98" customFormat="1" ht="16.5" customHeight="1" spans="1:12">
      <c r="A4" s="112" t="s">
        <v>87</v>
      </c>
      <c r="B4" s="113"/>
      <c r="C4" s="114"/>
      <c r="D4" s="115" t="s">
        <v>5</v>
      </c>
      <c r="E4" s="116"/>
      <c r="F4" s="115"/>
      <c r="G4" s="115"/>
      <c r="H4" s="115"/>
      <c r="I4" s="115"/>
      <c r="J4" s="115"/>
      <c r="K4" s="115"/>
      <c r="L4" s="115"/>
    </row>
    <row r="5" s="98" customFormat="1" ht="15.6" customHeight="1" spans="1:12">
      <c r="A5" s="117" t="s">
        <v>88</v>
      </c>
      <c r="B5" s="118"/>
      <c r="C5" s="119" t="s">
        <v>7</v>
      </c>
      <c r="D5" s="119" t="s">
        <v>89</v>
      </c>
      <c r="E5" s="120" t="s">
        <v>9</v>
      </c>
      <c r="F5" s="121" t="s">
        <v>90</v>
      </c>
      <c r="G5" s="121"/>
      <c r="H5" s="121"/>
      <c r="I5" s="121"/>
      <c r="J5" s="121"/>
      <c r="K5" s="121"/>
      <c r="L5" s="121"/>
    </row>
    <row r="6" s="98" customFormat="1" ht="15" customHeight="1" spans="1:12">
      <c r="A6" s="122"/>
      <c r="B6" s="123"/>
      <c r="C6" s="124"/>
      <c r="D6" s="119"/>
      <c r="E6" s="120"/>
      <c r="F6" s="125" t="s">
        <v>11</v>
      </c>
      <c r="G6" s="126"/>
      <c r="H6" s="126"/>
      <c r="I6" s="126"/>
      <c r="J6" s="126"/>
      <c r="K6" s="153"/>
      <c r="L6" s="154" t="s">
        <v>12</v>
      </c>
    </row>
    <row r="7" s="98" customFormat="1" ht="40.9" customHeight="1" spans="1:15">
      <c r="A7" s="127"/>
      <c r="B7" s="128"/>
      <c r="C7" s="124"/>
      <c r="D7" s="119"/>
      <c r="E7" s="120"/>
      <c r="F7" s="129" t="s">
        <v>74</v>
      </c>
      <c r="G7" s="130" t="s">
        <v>91</v>
      </c>
      <c r="H7" s="131" t="s">
        <v>92</v>
      </c>
      <c r="I7" s="131" t="s">
        <v>93</v>
      </c>
      <c r="J7" s="155" t="s">
        <v>94</v>
      </c>
      <c r="K7" s="156" t="s">
        <v>15</v>
      </c>
      <c r="L7" s="157"/>
      <c r="O7" s="158"/>
    </row>
    <row r="8" s="99" customFormat="1" ht="22.5" customHeight="1" spans="1:12">
      <c r="A8" s="132" t="s">
        <v>11</v>
      </c>
      <c r="B8" s="133" t="s">
        <v>74</v>
      </c>
      <c r="C8" s="134">
        <f>C9</f>
        <v>4631.2</v>
      </c>
      <c r="D8" s="135" t="s">
        <v>95</v>
      </c>
      <c r="E8" s="136"/>
      <c r="F8" s="136"/>
      <c r="G8" s="136"/>
      <c r="H8" s="136"/>
      <c r="I8" s="136">
        <v>0</v>
      </c>
      <c r="J8" s="136">
        <v>0</v>
      </c>
      <c r="K8" s="136">
        <v>0</v>
      </c>
      <c r="L8" s="136">
        <v>0</v>
      </c>
    </row>
    <row r="9" s="99" customFormat="1" ht="22.5" customHeight="1" spans="1:12">
      <c r="A9" s="137"/>
      <c r="B9" s="133" t="s">
        <v>91</v>
      </c>
      <c r="C9" s="134">
        <v>4631.2</v>
      </c>
      <c r="D9" s="138" t="s">
        <v>96</v>
      </c>
      <c r="E9" s="136"/>
      <c r="F9" s="136"/>
      <c r="G9" s="139"/>
      <c r="H9" s="139"/>
      <c r="I9" s="139">
        <v>0</v>
      </c>
      <c r="J9" s="139">
        <v>0</v>
      </c>
      <c r="K9" s="139">
        <v>0</v>
      </c>
      <c r="L9" s="139">
        <v>0</v>
      </c>
    </row>
    <row r="10" s="99" customFormat="1" ht="22.5" customHeight="1" spans="1:12">
      <c r="A10" s="137"/>
      <c r="B10" s="133" t="s">
        <v>92</v>
      </c>
      <c r="C10" s="134">
        <v>0</v>
      </c>
      <c r="D10" s="138" t="s">
        <v>97</v>
      </c>
      <c r="E10" s="136"/>
      <c r="F10" s="136"/>
      <c r="G10" s="139"/>
      <c r="H10" s="139"/>
      <c r="I10" s="139">
        <v>0</v>
      </c>
      <c r="J10" s="139">
        <v>0</v>
      </c>
      <c r="K10" s="139">
        <v>0</v>
      </c>
      <c r="L10" s="139">
        <v>0</v>
      </c>
    </row>
    <row r="11" s="99" customFormat="1" ht="22.5" customHeight="1" spans="1:12">
      <c r="A11" s="137"/>
      <c r="B11" s="133" t="s">
        <v>93</v>
      </c>
      <c r="C11" s="134">
        <v>0</v>
      </c>
      <c r="D11" s="138" t="s">
        <v>98</v>
      </c>
      <c r="E11" s="136"/>
      <c r="F11" s="136"/>
      <c r="G11" s="139"/>
      <c r="H11" s="139"/>
      <c r="I11" s="139">
        <v>0</v>
      </c>
      <c r="J11" s="139">
        <v>0</v>
      </c>
      <c r="K11" s="139">
        <v>0</v>
      </c>
      <c r="L11" s="139">
        <v>0</v>
      </c>
    </row>
    <row r="12" s="99" customFormat="1" ht="22.5" customHeight="1" spans="1:12">
      <c r="A12" s="137"/>
      <c r="B12" s="133" t="s">
        <v>94</v>
      </c>
      <c r="C12" s="134">
        <v>0</v>
      </c>
      <c r="D12" s="138" t="s">
        <v>99</v>
      </c>
      <c r="E12" s="136"/>
      <c r="F12" s="136"/>
      <c r="G12" s="139"/>
      <c r="H12" s="139"/>
      <c r="I12" s="139">
        <v>0</v>
      </c>
      <c r="J12" s="139">
        <v>0</v>
      </c>
      <c r="K12" s="139">
        <v>0</v>
      </c>
      <c r="L12" s="139">
        <v>0</v>
      </c>
    </row>
    <row r="13" s="99" customFormat="1" ht="22.5" customHeight="1" spans="1:12">
      <c r="A13" s="140"/>
      <c r="B13" s="141" t="s">
        <v>15</v>
      </c>
      <c r="C13" s="134">
        <v>0</v>
      </c>
      <c r="D13" s="138" t="s">
        <v>100</v>
      </c>
      <c r="E13" s="136"/>
      <c r="F13" s="136"/>
      <c r="G13" s="139"/>
      <c r="H13" s="139"/>
      <c r="I13" s="139">
        <v>0</v>
      </c>
      <c r="J13" s="139">
        <v>0</v>
      </c>
      <c r="K13" s="139">
        <v>0</v>
      </c>
      <c r="L13" s="139">
        <v>0</v>
      </c>
    </row>
    <row r="14" s="99" customFormat="1" ht="22.5" customHeight="1" spans="1:12">
      <c r="A14" s="133" t="s">
        <v>12</v>
      </c>
      <c r="B14" s="133"/>
      <c r="C14" s="142"/>
      <c r="D14" s="138" t="s">
        <v>101</v>
      </c>
      <c r="E14" s="136"/>
      <c r="F14" s="136"/>
      <c r="G14" s="139"/>
      <c r="H14" s="139"/>
      <c r="I14" s="139"/>
      <c r="J14" s="139"/>
      <c r="K14" s="139"/>
      <c r="L14" s="139"/>
    </row>
    <row r="15" s="99" customFormat="1" ht="22.5" customHeight="1" spans="1:12">
      <c r="A15" s="133"/>
      <c r="B15" s="133"/>
      <c r="C15" s="142"/>
      <c r="D15" s="138" t="s">
        <v>102</v>
      </c>
      <c r="E15" s="136"/>
      <c r="F15" s="136"/>
      <c r="G15" s="139"/>
      <c r="H15" s="139"/>
      <c r="I15" s="139"/>
      <c r="J15" s="139"/>
      <c r="K15" s="139"/>
      <c r="L15" s="139"/>
    </row>
    <row r="16" s="99" customFormat="1" ht="22.5" customHeight="1" spans="1:12">
      <c r="A16" s="133"/>
      <c r="B16" s="133"/>
      <c r="C16" s="142"/>
      <c r="D16" s="138" t="s">
        <v>103</v>
      </c>
      <c r="E16" s="136"/>
      <c r="F16" s="136"/>
      <c r="G16" s="139"/>
      <c r="H16" s="139"/>
      <c r="I16" s="139"/>
      <c r="J16" s="139"/>
      <c r="K16" s="139"/>
      <c r="L16" s="139"/>
    </row>
    <row r="17" s="99" customFormat="1" ht="22.5" customHeight="1" spans="1:12">
      <c r="A17" s="133"/>
      <c r="B17" s="133"/>
      <c r="C17" s="142"/>
      <c r="D17" s="138" t="s">
        <v>104</v>
      </c>
      <c r="E17" s="136">
        <v>4631.2</v>
      </c>
      <c r="F17" s="136">
        <v>4631.2</v>
      </c>
      <c r="G17" s="136">
        <v>4631.2</v>
      </c>
      <c r="H17" s="139"/>
      <c r="I17" s="139"/>
      <c r="J17" s="139"/>
      <c r="K17" s="139"/>
      <c r="L17" s="139"/>
    </row>
    <row r="18" s="99" customFormat="1" ht="22.5" customHeight="1" spans="1:12">
      <c r="A18" s="133"/>
      <c r="B18" s="133"/>
      <c r="C18" s="142"/>
      <c r="D18" s="138" t="s">
        <v>105</v>
      </c>
      <c r="E18" s="136"/>
      <c r="F18" s="136"/>
      <c r="G18" s="139"/>
      <c r="H18" s="139"/>
      <c r="I18" s="139"/>
      <c r="J18" s="139"/>
      <c r="K18" s="139"/>
      <c r="L18" s="139"/>
    </row>
    <row r="19" s="99" customFormat="1" ht="22.5" customHeight="1" spans="1:12">
      <c r="A19" s="133"/>
      <c r="B19" s="133"/>
      <c r="C19" s="142"/>
      <c r="D19" s="138" t="s">
        <v>106</v>
      </c>
      <c r="E19" s="136"/>
      <c r="F19" s="136"/>
      <c r="G19" s="139"/>
      <c r="H19" s="139"/>
      <c r="I19" s="139">
        <v>0</v>
      </c>
      <c r="J19" s="139">
        <v>0</v>
      </c>
      <c r="K19" s="139">
        <v>0</v>
      </c>
      <c r="L19" s="139">
        <v>0</v>
      </c>
    </row>
    <row r="20" s="99" customFormat="1" ht="22.5" customHeight="1" spans="1:12">
      <c r="A20" s="133"/>
      <c r="B20" s="133"/>
      <c r="C20" s="142"/>
      <c r="D20" s="135" t="s">
        <v>107</v>
      </c>
      <c r="E20" s="136"/>
      <c r="F20" s="136"/>
      <c r="G20" s="139"/>
      <c r="H20" s="139"/>
      <c r="I20" s="139">
        <v>0</v>
      </c>
      <c r="J20" s="139">
        <v>0</v>
      </c>
      <c r="K20" s="139">
        <v>0</v>
      </c>
      <c r="L20" s="139">
        <v>0</v>
      </c>
    </row>
    <row r="21" s="99" customFormat="1" ht="22.5" customHeight="1" spans="1:12">
      <c r="A21" s="143"/>
      <c r="B21" s="144"/>
      <c r="C21" s="145"/>
      <c r="D21" s="138" t="s">
        <v>108</v>
      </c>
      <c r="E21" s="136">
        <v>0</v>
      </c>
      <c r="F21" s="136">
        <v>0</v>
      </c>
      <c r="G21" s="136">
        <v>0</v>
      </c>
      <c r="H21" s="146">
        <v>0</v>
      </c>
      <c r="I21" s="136">
        <v>0</v>
      </c>
      <c r="J21" s="136">
        <v>0</v>
      </c>
      <c r="K21" s="136">
        <v>0</v>
      </c>
      <c r="L21" s="136">
        <v>0</v>
      </c>
    </row>
    <row r="22" s="99" customFormat="1" ht="22.5" customHeight="1" spans="1:12">
      <c r="A22" s="143"/>
      <c r="B22" s="144"/>
      <c r="C22" s="145"/>
      <c r="D22" s="138" t="s">
        <v>109</v>
      </c>
      <c r="E22" s="136"/>
      <c r="F22" s="136"/>
      <c r="G22" s="136"/>
      <c r="H22" s="146"/>
      <c r="I22" s="136">
        <v>0</v>
      </c>
      <c r="J22" s="136">
        <v>0</v>
      </c>
      <c r="K22" s="136">
        <v>0</v>
      </c>
      <c r="L22" s="136">
        <v>0</v>
      </c>
    </row>
    <row r="23" s="99" customFormat="1" ht="22.5" customHeight="1" spans="1:12">
      <c r="A23" s="147" t="s">
        <v>35</v>
      </c>
      <c r="B23" s="148"/>
      <c r="C23" s="136">
        <v>4631.2</v>
      </c>
      <c r="D23" s="149" t="s">
        <v>36</v>
      </c>
      <c r="E23" s="136">
        <v>4631.2</v>
      </c>
      <c r="F23" s="136">
        <v>4631.2</v>
      </c>
      <c r="G23" s="136">
        <v>4631.2</v>
      </c>
      <c r="H23" s="136"/>
      <c r="I23" s="136">
        <v>0</v>
      </c>
      <c r="J23" s="136">
        <v>0</v>
      </c>
      <c r="K23" s="136">
        <v>0</v>
      </c>
      <c r="L23" s="136">
        <v>0</v>
      </c>
    </row>
    <row r="24" s="100" customFormat="1" ht="14.25" spans="1:4">
      <c r="A24" s="150"/>
      <c r="B24" s="150"/>
      <c r="D24"/>
    </row>
    <row r="25" s="100" customFormat="1" ht="14.25" spans="1:2">
      <c r="A25" s="150"/>
      <c r="B25" s="150"/>
    </row>
    <row r="26" s="100" customFormat="1" ht="14.25" spans="1:2">
      <c r="A26" s="150"/>
      <c r="B26" s="150"/>
    </row>
    <row r="27" s="100" customFormat="1" ht="14.25" spans="1:2">
      <c r="A27" s="150"/>
      <c r="B27" s="150"/>
    </row>
    <row r="28" s="100" customFormat="1" ht="14.25" spans="1:2">
      <c r="A28" s="150"/>
      <c r="B28" s="150"/>
    </row>
    <row r="29" s="100" customFormat="1" ht="14.25" spans="1:2">
      <c r="A29" s="150"/>
      <c r="B29" s="150"/>
    </row>
    <row r="30" s="100" customFormat="1" ht="14.25" spans="1:2">
      <c r="A30" s="150"/>
      <c r="B30" s="150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GridLines="0" showZeros="0" workbookViewId="0">
      <selection activeCell="G7" sqref="G7:G12"/>
    </sheetView>
  </sheetViews>
  <sheetFormatPr defaultColWidth="7.25" defaultRowHeight="11.25"/>
  <cols>
    <col min="1" max="3" width="6.25" style="4" customWidth="1"/>
    <col min="4" max="4" width="22.25" style="4" customWidth="1"/>
    <col min="5" max="5" width="14.75" style="4" customWidth="1"/>
    <col min="6" max="10" width="12.75" style="4" customWidth="1"/>
    <col min="11" max="242" width="7.25" style="4" customWidth="1"/>
    <col min="243" max="16384" width="7.25" style="4"/>
  </cols>
  <sheetData>
    <row r="1" ht="25.5" customHeight="1" spans="1:10">
      <c r="A1" s="5" t="s">
        <v>110</v>
      </c>
      <c r="B1" s="5"/>
      <c r="C1" s="6"/>
      <c r="D1" s="7"/>
      <c r="E1" s="8"/>
      <c r="F1" s="9"/>
      <c r="G1" s="9"/>
      <c r="H1" s="9"/>
      <c r="I1" s="40"/>
      <c r="J1" s="9"/>
    </row>
    <row r="2" ht="25.5" customHeight="1" spans="1:10">
      <c r="A2" s="10" t="s">
        <v>111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单位名称：信阳市浉河区扶贫开发办公室</v>
      </c>
      <c r="B3" s="91"/>
      <c r="C3" s="91"/>
      <c r="D3" s="91"/>
      <c r="E3" s="91"/>
      <c r="F3" s="9"/>
      <c r="G3" s="12"/>
      <c r="H3" s="12"/>
      <c r="I3" s="12"/>
      <c r="J3" s="41" t="s">
        <v>3</v>
      </c>
    </row>
    <row r="4" s="88" customFormat="1" ht="22.9" customHeight="1" spans="1:10">
      <c r="A4" s="13" t="s">
        <v>39</v>
      </c>
      <c r="B4" s="14"/>
      <c r="C4" s="14"/>
      <c r="D4" s="15" t="s">
        <v>40</v>
      </c>
      <c r="E4" s="15" t="s">
        <v>112</v>
      </c>
      <c r="F4" s="16" t="s">
        <v>72</v>
      </c>
      <c r="G4" s="16"/>
      <c r="H4" s="16"/>
      <c r="I4" s="42"/>
      <c r="J4" s="43" t="s">
        <v>73</v>
      </c>
    </row>
    <row r="5" s="88" customFormat="1" ht="30.4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74</v>
      </c>
      <c r="G5" s="15" t="s">
        <v>75</v>
      </c>
      <c r="H5" s="15" t="s">
        <v>76</v>
      </c>
      <c r="I5" s="15" t="s">
        <v>77</v>
      </c>
      <c r="J5" s="44"/>
    </row>
    <row r="6" s="89" customFormat="1" ht="15" customHeight="1" spans="1:10">
      <c r="A6" s="92" t="s">
        <v>45</v>
      </c>
      <c r="B6" s="93" t="s">
        <v>45</v>
      </c>
      <c r="C6" s="93" t="s">
        <v>45</v>
      </c>
      <c r="D6" s="94" t="s">
        <v>45</v>
      </c>
      <c r="E6" s="95">
        <v>1</v>
      </c>
      <c r="F6" s="94">
        <v>2</v>
      </c>
      <c r="G6" s="95">
        <v>3</v>
      </c>
      <c r="H6" s="94">
        <v>4</v>
      </c>
      <c r="I6" s="95">
        <v>5</v>
      </c>
      <c r="J6" s="94">
        <v>6</v>
      </c>
    </row>
    <row r="7" s="90" customFormat="1" ht="22.9" customHeight="1" spans="1:10">
      <c r="A7" s="24" t="s">
        <v>62</v>
      </c>
      <c r="B7" s="24" t="s">
        <v>63</v>
      </c>
      <c r="C7" s="24" t="s">
        <v>66</v>
      </c>
      <c r="D7" s="25" t="s">
        <v>113</v>
      </c>
      <c r="E7" s="26">
        <v>147.4</v>
      </c>
      <c r="F7" s="26">
        <v>147.4</v>
      </c>
      <c r="G7" s="26">
        <v>117.4</v>
      </c>
      <c r="H7" s="27"/>
      <c r="I7" s="27"/>
      <c r="J7" s="27"/>
    </row>
    <row r="8" s="89" customFormat="1" ht="28" customHeight="1" spans="1:10">
      <c r="A8" s="24" t="s">
        <v>78</v>
      </c>
      <c r="B8" s="24" t="s">
        <v>63</v>
      </c>
      <c r="C8" s="24" t="s">
        <v>63</v>
      </c>
      <c r="D8" s="25" t="s">
        <v>114</v>
      </c>
      <c r="E8" s="26">
        <v>20</v>
      </c>
      <c r="F8" s="26">
        <v>20</v>
      </c>
      <c r="G8" s="26">
        <v>20</v>
      </c>
      <c r="H8" s="27"/>
      <c r="I8" s="27"/>
      <c r="J8" s="27"/>
    </row>
    <row r="9" s="89" customFormat="1" ht="22.9" customHeight="1" spans="1:10">
      <c r="A9" s="24" t="s">
        <v>78</v>
      </c>
      <c r="B9" s="24" t="s">
        <v>63</v>
      </c>
      <c r="C9" s="24" t="s">
        <v>79</v>
      </c>
      <c r="D9" s="25" t="s">
        <v>115</v>
      </c>
      <c r="E9" s="26">
        <v>2.8</v>
      </c>
      <c r="F9" s="26">
        <v>2.8</v>
      </c>
      <c r="G9" s="26">
        <v>2.8</v>
      </c>
      <c r="H9" s="27"/>
      <c r="I9" s="27"/>
      <c r="J9" s="27"/>
    </row>
    <row r="10" s="89" customFormat="1" ht="22.9" customHeight="1" spans="1:10">
      <c r="A10" s="24" t="s">
        <v>80</v>
      </c>
      <c r="B10" s="24" t="s">
        <v>81</v>
      </c>
      <c r="C10" s="24" t="s">
        <v>66</v>
      </c>
      <c r="D10" s="25" t="s">
        <v>116</v>
      </c>
      <c r="E10" s="26">
        <v>8.7</v>
      </c>
      <c r="F10" s="26">
        <v>8.7</v>
      </c>
      <c r="G10" s="26">
        <v>8.7</v>
      </c>
      <c r="H10" s="27"/>
      <c r="I10" s="27"/>
      <c r="J10" s="27"/>
    </row>
    <row r="11" s="89" customFormat="1" ht="22.9" customHeight="1" spans="1:10">
      <c r="A11" s="24" t="s">
        <v>82</v>
      </c>
      <c r="B11" s="24" t="s">
        <v>83</v>
      </c>
      <c r="C11" s="24" t="s">
        <v>66</v>
      </c>
      <c r="D11" s="25" t="s">
        <v>59</v>
      </c>
      <c r="E11" s="26">
        <v>24</v>
      </c>
      <c r="F11" s="26">
        <v>24</v>
      </c>
      <c r="G11" s="26">
        <v>24</v>
      </c>
      <c r="H11" s="26"/>
      <c r="I11" s="27"/>
      <c r="J11" s="27"/>
    </row>
    <row r="12" s="89" customFormat="1" ht="22.9" customHeight="1" spans="1:10">
      <c r="A12" s="28" t="s">
        <v>62</v>
      </c>
      <c r="B12" s="28" t="s">
        <v>63</v>
      </c>
      <c r="C12" s="28" t="s">
        <v>64</v>
      </c>
      <c r="D12" s="29" t="s">
        <v>117</v>
      </c>
      <c r="E12" s="26">
        <v>0.3</v>
      </c>
      <c r="F12" s="26">
        <v>0.3</v>
      </c>
      <c r="G12" s="26">
        <v>0.3</v>
      </c>
      <c r="H12" s="27"/>
      <c r="I12" s="27"/>
      <c r="J12" s="27"/>
    </row>
    <row r="13" s="89" customFormat="1" ht="22.9" customHeight="1" spans="1:10">
      <c r="A13" s="28" t="s">
        <v>46</v>
      </c>
      <c r="B13" s="28" t="s">
        <v>63</v>
      </c>
      <c r="C13" s="28" t="s">
        <v>68</v>
      </c>
      <c r="D13" s="29" t="s">
        <v>118</v>
      </c>
      <c r="E13" s="26">
        <v>4428</v>
      </c>
      <c r="F13" s="96"/>
      <c r="G13" s="96"/>
      <c r="H13" s="96"/>
      <c r="I13" s="27"/>
      <c r="J13" s="26">
        <v>4428</v>
      </c>
    </row>
    <row r="14" s="89" customFormat="1" ht="22.9" customHeight="1" spans="1:10">
      <c r="A14" s="31"/>
      <c r="B14" s="32"/>
      <c r="C14" s="32"/>
      <c r="D14" s="33" t="s">
        <v>9</v>
      </c>
      <c r="E14" s="26">
        <v>4631.2</v>
      </c>
      <c r="F14" s="96">
        <v>203.2</v>
      </c>
      <c r="G14" s="96">
        <v>173.2</v>
      </c>
      <c r="H14" s="96">
        <v>30</v>
      </c>
      <c r="I14" s="27"/>
      <c r="J14" s="26">
        <v>4428</v>
      </c>
    </row>
    <row r="15" s="89" customFormat="1" ht="14.25"/>
    <row r="16" s="89" customFormat="1" ht="14.25"/>
    <row r="17" s="89" customFormat="1" ht="14.25"/>
    <row r="18" s="89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topLeftCell="A21" workbookViewId="0">
      <selection activeCell="J36" sqref="J36"/>
    </sheetView>
  </sheetViews>
  <sheetFormatPr defaultColWidth="6.75" defaultRowHeight="11.25"/>
  <cols>
    <col min="1" max="1" width="5.25" style="63" customWidth="1"/>
    <col min="2" max="2" width="5.125" style="63" customWidth="1"/>
    <col min="3" max="3" width="19.125" style="63" customWidth="1"/>
    <col min="4" max="4" width="10.75" style="63" customWidth="1"/>
    <col min="5" max="6" width="6.25" style="63" customWidth="1"/>
    <col min="7" max="7" width="21.625" style="63" customWidth="1"/>
    <col min="8" max="8" width="11.125" style="63" customWidth="1"/>
    <col min="9" max="181" width="6.75" style="63" customWidth="1"/>
    <col min="182" max="16384" width="6.75" style="63"/>
  </cols>
  <sheetData>
    <row r="1" ht="25.5" customHeight="1" spans="1:181">
      <c r="A1" s="64" t="s">
        <v>119</v>
      </c>
      <c r="B1" s="6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65" t="s">
        <v>120</v>
      </c>
      <c r="B2" s="65"/>
      <c r="C2" s="65"/>
      <c r="D2" s="65"/>
      <c r="E2" s="65"/>
      <c r="F2" s="65"/>
      <c r="G2" s="65"/>
      <c r="H2" s="6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66" t="str">
        <f>'1'!A3</f>
        <v>单位名称：信阳市浉河区扶贫开发办公室</v>
      </c>
      <c r="B3" s="66"/>
      <c r="C3" s="66"/>
      <c r="D3" s="66"/>
      <c r="E3" s="66"/>
      <c r="G3"/>
      <c r="H3" s="6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61" customFormat="1" ht="22.5" customHeight="1" spans="1:184">
      <c r="A4" s="68" t="s">
        <v>121</v>
      </c>
      <c r="B4" s="68"/>
      <c r="C4" s="69" t="s">
        <v>122</v>
      </c>
      <c r="D4" s="69"/>
      <c r="E4" s="68" t="s">
        <v>121</v>
      </c>
      <c r="F4" s="68"/>
      <c r="G4" s="69" t="s">
        <v>123</v>
      </c>
      <c r="H4" s="69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</row>
    <row r="5" s="61" customFormat="1" ht="22.5" customHeight="1" spans="1:184">
      <c r="A5" s="70" t="s">
        <v>41</v>
      </c>
      <c r="B5" s="70" t="s">
        <v>42</v>
      </c>
      <c r="C5" s="70" t="s">
        <v>40</v>
      </c>
      <c r="D5" s="69" t="s">
        <v>124</v>
      </c>
      <c r="E5" s="71" t="s">
        <v>41</v>
      </c>
      <c r="F5" s="71" t="s">
        <v>42</v>
      </c>
      <c r="G5" s="72" t="s">
        <v>40</v>
      </c>
      <c r="H5" s="73" t="s">
        <v>124</v>
      </c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</row>
    <row r="6" s="62" customFormat="1" ht="22.5" customHeight="1" spans="1:184">
      <c r="A6" s="74"/>
      <c r="B6" s="75"/>
      <c r="C6" s="75" t="s">
        <v>9</v>
      </c>
      <c r="D6" s="76">
        <v>173.2</v>
      </c>
      <c r="E6" s="74"/>
      <c r="F6" s="75"/>
      <c r="G6" s="75" t="s">
        <v>9</v>
      </c>
      <c r="H6" s="77">
        <v>30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</row>
    <row r="7" s="61" customFormat="1" ht="22.5" customHeight="1" spans="1:184">
      <c r="A7" s="78" t="s">
        <v>125</v>
      </c>
      <c r="B7" s="79"/>
      <c r="C7" s="80" t="s">
        <v>75</v>
      </c>
      <c r="D7" s="81">
        <f>SUM(D8:D20)</f>
        <v>173.2</v>
      </c>
      <c r="E7" s="78">
        <v>302</v>
      </c>
      <c r="F7" s="79"/>
      <c r="G7" s="80" t="s">
        <v>126</v>
      </c>
      <c r="H7" s="82">
        <f>SUM(H8:H34)</f>
        <v>30</v>
      </c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</row>
    <row r="8" s="61" customFormat="1" ht="22.5" customHeight="1" spans="1:184">
      <c r="A8" s="78">
        <v>301</v>
      </c>
      <c r="B8" s="79">
        <v>1</v>
      </c>
      <c r="C8" s="83" t="s">
        <v>127</v>
      </c>
      <c r="D8" s="84">
        <v>105.4</v>
      </c>
      <c r="E8" s="78">
        <v>302</v>
      </c>
      <c r="F8" s="79">
        <v>1</v>
      </c>
      <c r="G8" s="83" t="s">
        <v>128</v>
      </c>
      <c r="H8" s="84">
        <v>2.8</v>
      </c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</row>
    <row r="9" s="61" customFormat="1" ht="22.5" customHeight="1" spans="1:184">
      <c r="A9" s="78" t="s">
        <v>125</v>
      </c>
      <c r="B9" s="79" t="s">
        <v>129</v>
      </c>
      <c r="C9" s="83" t="s">
        <v>130</v>
      </c>
      <c r="D9" s="84"/>
      <c r="E9" s="78">
        <v>302</v>
      </c>
      <c r="F9" s="79">
        <v>2</v>
      </c>
      <c r="G9" s="83" t="s">
        <v>131</v>
      </c>
      <c r="H9" s="84">
        <v>3.9</v>
      </c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</row>
    <row r="10" s="61" customFormat="1" ht="22.5" customHeight="1" spans="1:184">
      <c r="A10" s="78">
        <v>301</v>
      </c>
      <c r="B10" s="79">
        <v>3</v>
      </c>
      <c r="C10" s="83" t="s">
        <v>132</v>
      </c>
      <c r="D10" s="84"/>
      <c r="E10" s="78">
        <v>302</v>
      </c>
      <c r="F10" s="79">
        <v>3</v>
      </c>
      <c r="G10" s="83" t="s">
        <v>133</v>
      </c>
      <c r="H10" s="84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</row>
    <row r="11" s="61" customFormat="1" ht="22.5" customHeight="1" spans="1:184">
      <c r="A11" s="78">
        <v>301</v>
      </c>
      <c r="B11" s="79">
        <v>6</v>
      </c>
      <c r="C11" s="83" t="s">
        <v>134</v>
      </c>
      <c r="D11" s="84"/>
      <c r="E11" s="78">
        <v>302</v>
      </c>
      <c r="F11" s="79">
        <v>4</v>
      </c>
      <c r="G11" s="83" t="s">
        <v>135</v>
      </c>
      <c r="H11" s="84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</row>
    <row r="12" s="61" customFormat="1" ht="22.5" customHeight="1" spans="1:184">
      <c r="A12" s="78">
        <v>301</v>
      </c>
      <c r="B12" s="79">
        <v>7</v>
      </c>
      <c r="C12" s="83" t="s">
        <v>136</v>
      </c>
      <c r="D12" s="84">
        <v>2.5</v>
      </c>
      <c r="E12" s="78">
        <v>302</v>
      </c>
      <c r="F12" s="79">
        <v>5</v>
      </c>
      <c r="G12" s="83" t="s">
        <v>137</v>
      </c>
      <c r="H12" s="84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</row>
    <row r="13" s="61" customFormat="1" ht="22.5" customHeight="1" spans="1:184">
      <c r="A13" s="78" t="s">
        <v>125</v>
      </c>
      <c r="B13" s="79">
        <v>8</v>
      </c>
      <c r="C13" s="83" t="s">
        <v>138</v>
      </c>
      <c r="D13" s="84">
        <v>20</v>
      </c>
      <c r="E13" s="78">
        <v>302</v>
      </c>
      <c r="F13" s="79">
        <v>6</v>
      </c>
      <c r="G13" s="83" t="s">
        <v>139</v>
      </c>
      <c r="H13" s="84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</row>
    <row r="14" s="61" customFormat="1" ht="22.5" customHeight="1" spans="1:184">
      <c r="A14" s="78">
        <v>301</v>
      </c>
      <c r="B14" s="79">
        <v>9</v>
      </c>
      <c r="C14" s="83" t="s">
        <v>140</v>
      </c>
      <c r="D14" s="84">
        <v>2.8</v>
      </c>
      <c r="E14" s="78">
        <v>302</v>
      </c>
      <c r="F14" s="79">
        <v>7</v>
      </c>
      <c r="G14" s="83" t="s">
        <v>141</v>
      </c>
      <c r="H14" s="84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</row>
    <row r="15" s="61" customFormat="1" ht="22.5" customHeight="1" spans="1:184">
      <c r="A15" s="78" t="s">
        <v>125</v>
      </c>
      <c r="B15" s="79">
        <v>10</v>
      </c>
      <c r="C15" s="83" t="s">
        <v>142</v>
      </c>
      <c r="D15" s="84">
        <v>8.7</v>
      </c>
      <c r="E15" s="78">
        <v>302</v>
      </c>
      <c r="F15" s="79">
        <v>8</v>
      </c>
      <c r="G15" s="83" t="s">
        <v>143</v>
      </c>
      <c r="H15" s="84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</row>
    <row r="16" s="61" customFormat="1" ht="22.5" customHeight="1" spans="1:184">
      <c r="A16" s="78" t="s">
        <v>125</v>
      </c>
      <c r="B16" s="79">
        <v>11</v>
      </c>
      <c r="C16" s="83" t="s">
        <v>144</v>
      </c>
      <c r="D16" s="84"/>
      <c r="E16" s="78">
        <v>302</v>
      </c>
      <c r="F16" s="79">
        <v>9</v>
      </c>
      <c r="G16" s="83" t="s">
        <v>145</v>
      </c>
      <c r="H16" s="84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</row>
    <row r="17" s="61" customFormat="1" ht="22.5" customHeight="1" spans="1:184">
      <c r="A17" s="78" t="s">
        <v>125</v>
      </c>
      <c r="B17" s="79">
        <v>12</v>
      </c>
      <c r="C17" s="83" t="s">
        <v>146</v>
      </c>
      <c r="D17" s="84">
        <v>0.8</v>
      </c>
      <c r="E17" s="78">
        <v>302</v>
      </c>
      <c r="F17" s="79">
        <v>11</v>
      </c>
      <c r="G17" s="83" t="s">
        <v>147</v>
      </c>
      <c r="H17" s="84">
        <v>1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</row>
    <row r="18" s="61" customFormat="1" ht="22.5" customHeight="1" spans="1:184">
      <c r="A18" s="78" t="s">
        <v>125</v>
      </c>
      <c r="B18" s="79">
        <v>13</v>
      </c>
      <c r="C18" s="83" t="s">
        <v>59</v>
      </c>
      <c r="D18" s="84">
        <v>24</v>
      </c>
      <c r="E18" s="78">
        <v>302</v>
      </c>
      <c r="F18" s="79">
        <v>12</v>
      </c>
      <c r="G18" s="83" t="s">
        <v>148</v>
      </c>
      <c r="H18" s="84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</row>
    <row r="19" s="61" customFormat="1" ht="22.5" customHeight="1" spans="1:184">
      <c r="A19" s="78" t="s">
        <v>125</v>
      </c>
      <c r="B19" s="79">
        <v>14</v>
      </c>
      <c r="C19" s="83" t="s">
        <v>149</v>
      </c>
      <c r="D19" s="84"/>
      <c r="E19" s="78">
        <v>302</v>
      </c>
      <c r="F19" s="79">
        <v>13</v>
      </c>
      <c r="G19" s="83" t="s">
        <v>150</v>
      </c>
      <c r="H19" s="84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</row>
    <row r="20" s="61" customFormat="1" ht="22.5" customHeight="1" spans="1:184">
      <c r="A20" s="78">
        <v>301</v>
      </c>
      <c r="B20" s="79" t="s">
        <v>64</v>
      </c>
      <c r="C20" s="83" t="s">
        <v>151</v>
      </c>
      <c r="D20" s="84">
        <v>9</v>
      </c>
      <c r="E20" s="78">
        <v>302</v>
      </c>
      <c r="F20" s="79">
        <v>14</v>
      </c>
      <c r="G20" s="83" t="s">
        <v>152</v>
      </c>
      <c r="H20" s="84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</row>
    <row r="21" s="61" customFormat="1" ht="22.5" customHeight="1" spans="1:184">
      <c r="A21" s="78"/>
      <c r="B21" s="79"/>
      <c r="C21" s="83"/>
      <c r="D21" s="84"/>
      <c r="E21" s="78">
        <v>302</v>
      </c>
      <c r="F21" s="79">
        <v>15</v>
      </c>
      <c r="G21" s="83" t="s">
        <v>153</v>
      </c>
      <c r="H21" s="84">
        <v>0.5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</row>
    <row r="22" s="61" customFormat="1" ht="22.5" customHeight="1" spans="1:184">
      <c r="A22" s="79">
        <v>303</v>
      </c>
      <c r="B22" s="79"/>
      <c r="C22" s="80" t="s">
        <v>77</v>
      </c>
      <c r="D22" s="84"/>
      <c r="E22" s="78">
        <v>302</v>
      </c>
      <c r="F22" s="85">
        <v>16</v>
      </c>
      <c r="G22" s="83" t="s">
        <v>154</v>
      </c>
      <c r="H22" s="84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</row>
    <row r="23" s="61" customFormat="1" ht="22.5" customHeight="1" spans="1:184">
      <c r="A23" s="79">
        <v>303</v>
      </c>
      <c r="B23" s="79">
        <v>1</v>
      </c>
      <c r="C23" s="83" t="s">
        <v>155</v>
      </c>
      <c r="D23" s="84"/>
      <c r="E23" s="78">
        <v>302</v>
      </c>
      <c r="F23" s="79">
        <v>17</v>
      </c>
      <c r="G23" s="83" t="s">
        <v>156</v>
      </c>
      <c r="H23" s="84">
        <v>2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</row>
    <row r="24" s="61" customFormat="1" ht="22.5" customHeight="1" spans="1:184">
      <c r="A24" s="79">
        <v>303</v>
      </c>
      <c r="B24" s="79">
        <v>2</v>
      </c>
      <c r="C24" s="83" t="s">
        <v>157</v>
      </c>
      <c r="D24" s="84"/>
      <c r="E24" s="78">
        <v>302</v>
      </c>
      <c r="F24" s="79">
        <v>18</v>
      </c>
      <c r="G24" s="83" t="s">
        <v>158</v>
      </c>
      <c r="H24" s="84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</row>
    <row r="25" s="61" customFormat="1" ht="22.5" customHeight="1" spans="1:184">
      <c r="A25" s="79">
        <v>303</v>
      </c>
      <c r="B25" s="79">
        <v>3</v>
      </c>
      <c r="C25" s="83" t="s">
        <v>159</v>
      </c>
      <c r="D25" s="84"/>
      <c r="E25" s="78">
        <v>302</v>
      </c>
      <c r="F25" s="85">
        <v>24</v>
      </c>
      <c r="G25" s="83" t="s">
        <v>160</v>
      </c>
      <c r="H25" s="84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</row>
    <row r="26" s="61" customFormat="1" ht="22.5" customHeight="1" spans="1:184">
      <c r="A26" s="79">
        <v>303</v>
      </c>
      <c r="B26" s="79">
        <v>4</v>
      </c>
      <c r="C26" s="83" t="s">
        <v>161</v>
      </c>
      <c r="D26" s="84"/>
      <c r="E26" s="78">
        <v>302</v>
      </c>
      <c r="F26" s="79">
        <v>25</v>
      </c>
      <c r="G26" s="83" t="s">
        <v>162</v>
      </c>
      <c r="H26" s="84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</row>
    <row r="27" s="61" customFormat="1" ht="22.5" customHeight="1" spans="1:184">
      <c r="A27" s="79">
        <v>303</v>
      </c>
      <c r="B27" s="79">
        <v>5</v>
      </c>
      <c r="C27" s="83" t="s">
        <v>163</v>
      </c>
      <c r="D27" s="84"/>
      <c r="E27" s="79">
        <v>302</v>
      </c>
      <c r="F27" s="79">
        <v>26</v>
      </c>
      <c r="G27" s="83" t="s">
        <v>164</v>
      </c>
      <c r="H27" s="84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</row>
    <row r="28" s="61" customFormat="1" ht="22.5" customHeight="1" spans="1:184">
      <c r="A28" s="79">
        <v>303</v>
      </c>
      <c r="B28" s="79">
        <v>6</v>
      </c>
      <c r="C28" s="83" t="s">
        <v>165</v>
      </c>
      <c r="D28" s="84"/>
      <c r="E28" s="79">
        <v>302</v>
      </c>
      <c r="F28" s="79">
        <v>27</v>
      </c>
      <c r="G28" s="83" t="s">
        <v>166</v>
      </c>
      <c r="H28" s="84">
        <v>4.8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</row>
    <row r="29" s="61" customFormat="1" ht="22.5" customHeight="1" spans="1:184">
      <c r="A29" s="79">
        <v>303</v>
      </c>
      <c r="B29" s="79">
        <v>7</v>
      </c>
      <c r="C29" s="83" t="s">
        <v>167</v>
      </c>
      <c r="D29" s="84"/>
      <c r="E29" s="79">
        <v>302</v>
      </c>
      <c r="F29" s="79">
        <v>28</v>
      </c>
      <c r="G29" s="83" t="s">
        <v>168</v>
      </c>
      <c r="H29" s="84">
        <v>2.7</v>
      </c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</row>
    <row r="30" s="61" customFormat="1" ht="22.5" customHeight="1" spans="1:184">
      <c r="A30" s="79">
        <v>303</v>
      </c>
      <c r="B30" s="79">
        <v>8</v>
      </c>
      <c r="C30" s="83" t="s">
        <v>169</v>
      </c>
      <c r="D30" s="84"/>
      <c r="E30" s="79">
        <v>302</v>
      </c>
      <c r="F30" s="79">
        <v>29</v>
      </c>
      <c r="G30" s="83" t="s">
        <v>170</v>
      </c>
      <c r="H30" s="84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</row>
    <row r="31" s="61" customFormat="1" ht="22.5" customHeight="1" spans="1:184">
      <c r="A31" s="79">
        <v>303</v>
      </c>
      <c r="B31" s="79">
        <v>9</v>
      </c>
      <c r="C31" s="83" t="s">
        <v>171</v>
      </c>
      <c r="D31" s="84"/>
      <c r="E31" s="79">
        <v>302</v>
      </c>
      <c r="F31" s="79">
        <v>31</v>
      </c>
      <c r="G31" s="83" t="s">
        <v>172</v>
      </c>
      <c r="H31" s="84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</row>
    <row r="32" s="61" customFormat="1" ht="22.5" customHeight="1" spans="1:180">
      <c r="A32" s="79">
        <v>303</v>
      </c>
      <c r="B32" s="79">
        <v>10</v>
      </c>
      <c r="C32" s="83" t="s">
        <v>173</v>
      </c>
      <c r="D32" s="84"/>
      <c r="E32" s="79">
        <v>302</v>
      </c>
      <c r="F32" s="79">
        <v>39</v>
      </c>
      <c r="G32" s="83" t="s">
        <v>174</v>
      </c>
      <c r="H32" s="84">
        <v>8.6</v>
      </c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</row>
    <row r="33" s="61" customFormat="1" ht="22.5" customHeight="1" spans="1:180">
      <c r="A33" s="79">
        <v>303</v>
      </c>
      <c r="B33" s="85">
        <v>11</v>
      </c>
      <c r="C33" s="83" t="s">
        <v>175</v>
      </c>
      <c r="D33" s="84"/>
      <c r="E33" s="79">
        <v>302</v>
      </c>
      <c r="F33" s="79">
        <v>40</v>
      </c>
      <c r="G33" s="83" t="s">
        <v>176</v>
      </c>
      <c r="H33" s="84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</row>
    <row r="34" s="61" customFormat="1" ht="22.5" customHeight="1" spans="1:180">
      <c r="A34" s="79">
        <v>303</v>
      </c>
      <c r="B34" s="79">
        <v>99</v>
      </c>
      <c r="C34" s="83" t="s">
        <v>177</v>
      </c>
      <c r="D34" s="84"/>
      <c r="E34" s="79">
        <v>302</v>
      </c>
      <c r="F34" s="79">
        <v>99</v>
      </c>
      <c r="G34" s="83" t="s">
        <v>178</v>
      </c>
      <c r="H34" s="84">
        <v>3.7</v>
      </c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</row>
    <row r="35" s="61" customFormat="1" ht="26.65" customHeight="1" spans="5:180"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</row>
    <row r="36" s="61" customFormat="1" ht="26.65" customHeight="1" spans="5:184"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</row>
    <row r="37" s="61" customFormat="1" ht="26.65" customHeight="1" spans="5:184"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</row>
    <row r="38" s="61" customFormat="1" ht="26.65" customHeight="1" spans="5:184"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</row>
    <row r="39" ht="26.65" customHeight="1" spans="1:184">
      <c r="A39" s="61"/>
      <c r="B39" s="61"/>
      <c r="C39" s="61"/>
      <c r="D39" s="61"/>
      <c r="E39" s="61"/>
      <c r="F39" s="61"/>
      <c r="G39" s="61"/>
      <c r="H39" s="6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65" customHeight="1" spans="1:184">
      <c r="A40" s="61"/>
      <c r="B40" s="61"/>
      <c r="C40" s="61"/>
      <c r="D40" s="61"/>
      <c r="E40" s="61"/>
      <c r="F40" s="61"/>
      <c r="G40" s="61"/>
      <c r="H40" s="6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65" customHeight="1" spans="1:184">
      <c r="A41" s="61"/>
      <c r="B41" s="61"/>
      <c r="C41" s="61"/>
      <c r="D41" s="61"/>
      <c r="E41" s="61"/>
      <c r="F41" s="61"/>
      <c r="G41" s="61"/>
      <c r="H41" s="6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65" customHeight="1" spans="1:184">
      <c r="A42" s="61"/>
      <c r="B42" s="61"/>
      <c r="C42" s="61"/>
      <c r="D42" s="6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J3" sqref="J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179</v>
      </c>
      <c r="B1" s="48"/>
    </row>
    <row r="2" s="45" customFormat="1" ht="25.5" customHeight="1" spans="1:3">
      <c r="A2" s="49" t="s">
        <v>180</v>
      </c>
      <c r="B2" s="49"/>
      <c r="C2" s="50"/>
    </row>
    <row r="3" ht="25.5" customHeight="1" spans="1:2">
      <c r="A3" s="51" t="str">
        <f>'1'!A3</f>
        <v>单位名称：信阳市浉河区扶贫开发办公室</v>
      </c>
      <c r="B3" s="52" t="s">
        <v>3</v>
      </c>
    </row>
    <row r="4" s="46" customFormat="1" ht="30" customHeight="1" spans="1:3">
      <c r="A4" s="53" t="s">
        <v>181</v>
      </c>
      <c r="B4" s="54" t="s">
        <v>182</v>
      </c>
      <c r="C4"/>
    </row>
    <row r="5" s="47" customFormat="1" ht="30" customHeight="1" spans="1:3">
      <c r="A5" s="55" t="s">
        <v>183</v>
      </c>
      <c r="B5" s="56">
        <v>2</v>
      </c>
      <c r="C5" s="57"/>
    </row>
    <row r="6" s="47" customFormat="1" ht="30" customHeight="1" spans="1:3">
      <c r="A6" s="58" t="s">
        <v>184</v>
      </c>
      <c r="B6" s="56">
        <v>0</v>
      </c>
      <c r="C6" s="57"/>
    </row>
    <row r="7" s="47" customFormat="1" ht="30" customHeight="1" spans="1:3">
      <c r="A7" s="58" t="s">
        <v>185</v>
      </c>
      <c r="B7" s="56">
        <v>2</v>
      </c>
      <c r="C7" s="57"/>
    </row>
    <row r="8" s="47" customFormat="1" ht="30" customHeight="1" spans="1:3">
      <c r="A8" s="58" t="s">
        <v>186</v>
      </c>
      <c r="B8" s="56"/>
      <c r="C8" s="57"/>
    </row>
    <row r="9" s="47" customFormat="1" ht="30" customHeight="1" spans="1:3">
      <c r="A9" s="58" t="s">
        <v>187</v>
      </c>
      <c r="B9" s="56"/>
      <c r="C9" s="57"/>
    </row>
    <row r="10" s="47" customFormat="1" ht="30" customHeight="1" spans="1:3">
      <c r="A10" s="58" t="s">
        <v>188</v>
      </c>
      <c r="B10" s="56">
        <v>0</v>
      </c>
      <c r="C10" s="57"/>
    </row>
    <row r="11" s="46" customFormat="1" ht="30" customHeight="1" spans="1:3">
      <c r="A11" s="59"/>
      <c r="B11" s="59"/>
      <c r="C11"/>
    </row>
    <row r="12" s="46" customFormat="1" ht="114.6" customHeight="1" spans="1:3">
      <c r="A12" s="60"/>
      <c r="B12" s="60"/>
      <c r="C12"/>
    </row>
    <row r="13" s="46" customFormat="1" spans="1:3">
      <c r="A13"/>
      <c r="B13"/>
      <c r="C13"/>
    </row>
    <row r="14" s="46" customFormat="1" spans="1:3">
      <c r="A14"/>
      <c r="B14"/>
      <c r="C14"/>
    </row>
    <row r="15" s="46" customFormat="1" spans="1:3">
      <c r="A15"/>
      <c r="B15"/>
      <c r="C15"/>
    </row>
    <row r="16" s="46" customFormat="1" spans="1:3">
      <c r="A16"/>
      <c r="B16"/>
      <c r="C16"/>
    </row>
    <row r="17" s="46" customFormat="1" spans="1:3">
      <c r="A17"/>
      <c r="B17"/>
      <c r="C17"/>
    </row>
    <row r="18" s="46" customFormat="1"/>
    <row r="19" s="46" customFormat="1"/>
    <row r="20" s="46" customFormat="1"/>
    <row r="21" s="46" customFormat="1"/>
    <row r="22" s="46" customFormat="1"/>
    <row r="23" s="46" customFormat="1"/>
    <row r="24" s="46" customFormat="1"/>
    <row r="25" s="46" customFormat="1"/>
    <row r="26" s="46" customFormat="1"/>
    <row r="27" s="46" customFormat="1"/>
    <row r="28" s="46" customFormat="1"/>
    <row r="29" s="46" customFormat="1"/>
    <row r="30" s="46" customFormat="1"/>
    <row r="31" s="46" customFormat="1"/>
    <row r="32" s="46" customFormat="1"/>
    <row r="33" s="46" customFormat="1"/>
    <row r="34" s="46" customFormat="1"/>
    <row r="35" s="46" customFormat="1"/>
    <row r="36" s="4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D17" sqref="D17"/>
    </sheetView>
  </sheetViews>
  <sheetFormatPr defaultColWidth="7.25" defaultRowHeight="11.25"/>
  <cols>
    <col min="1" max="3" width="6.25" style="4" customWidth="1"/>
    <col min="4" max="4" width="22.25" style="4" customWidth="1"/>
    <col min="5" max="5" width="14.75" style="4" customWidth="1"/>
    <col min="6" max="10" width="12.75" style="4" customWidth="1"/>
    <col min="11" max="16384" width="7.25" style="4"/>
  </cols>
  <sheetData>
    <row r="1" ht="25.5" customHeight="1" spans="1:10">
      <c r="A1" s="5" t="s">
        <v>189</v>
      </c>
      <c r="B1" s="5"/>
      <c r="C1" s="6"/>
      <c r="D1" s="7"/>
      <c r="E1" s="8"/>
      <c r="F1" s="9"/>
      <c r="G1" s="9"/>
      <c r="H1" s="9"/>
      <c r="I1" s="40"/>
      <c r="J1" s="9"/>
    </row>
    <row r="2" ht="25.5" customHeight="1" spans="1:10">
      <c r="A2" s="10" t="s">
        <v>190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单位名称：信阳市浉河区扶贫开发办公室</v>
      </c>
      <c r="B3" s="11"/>
      <c r="C3" s="11"/>
      <c r="D3" s="11"/>
      <c r="E3" s="11"/>
      <c r="F3" s="9"/>
      <c r="G3" s="12"/>
      <c r="H3" s="12"/>
      <c r="I3" s="12"/>
      <c r="J3" s="41" t="s">
        <v>3</v>
      </c>
    </row>
    <row r="4" s="1" customFormat="1" ht="22.9" customHeight="1" spans="1:10">
      <c r="A4" s="13" t="s">
        <v>39</v>
      </c>
      <c r="B4" s="14"/>
      <c r="C4" s="14"/>
      <c r="D4" s="15" t="s">
        <v>40</v>
      </c>
      <c r="E4" s="15" t="s">
        <v>112</v>
      </c>
      <c r="F4" s="16" t="s">
        <v>72</v>
      </c>
      <c r="G4" s="16"/>
      <c r="H4" s="16"/>
      <c r="I4" s="42"/>
      <c r="J4" s="43" t="s">
        <v>73</v>
      </c>
    </row>
    <row r="5" s="1" customFormat="1" ht="30.4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74</v>
      </c>
      <c r="G5" s="15" t="s">
        <v>75</v>
      </c>
      <c r="H5" s="15" t="s">
        <v>76</v>
      </c>
      <c r="I5" s="15" t="s">
        <v>77</v>
      </c>
      <c r="J5" s="4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2.9" customHeight="1" spans="1:10">
      <c r="A7" s="24"/>
      <c r="B7" s="24"/>
      <c r="C7" s="24"/>
      <c r="D7" s="25"/>
      <c r="E7" s="26">
        <v>0</v>
      </c>
      <c r="F7" s="26">
        <v>0</v>
      </c>
      <c r="G7" s="26">
        <v>0</v>
      </c>
      <c r="H7" s="27">
        <v>0</v>
      </c>
      <c r="I7" s="27">
        <v>0</v>
      </c>
      <c r="J7" s="27">
        <v>0</v>
      </c>
    </row>
    <row r="8" s="2" customFormat="1" ht="22.9" customHeight="1" spans="1:10">
      <c r="A8" s="24"/>
      <c r="B8" s="24"/>
      <c r="C8" s="24"/>
      <c r="D8" s="25"/>
      <c r="E8" s="26"/>
      <c r="F8" s="26"/>
      <c r="G8" s="26"/>
      <c r="H8" s="27"/>
      <c r="I8" s="27"/>
      <c r="J8" s="27"/>
    </row>
    <row r="9" s="2" customFormat="1" ht="22.9" customHeight="1" spans="1:10">
      <c r="A9" s="24"/>
      <c r="B9" s="24"/>
      <c r="C9" s="24"/>
      <c r="D9" s="25"/>
      <c r="E9" s="26"/>
      <c r="F9" s="26"/>
      <c r="G9" s="26"/>
      <c r="H9" s="27"/>
      <c r="I9" s="27"/>
      <c r="J9" s="27"/>
    </row>
    <row r="10" s="2" customFormat="1" ht="22.9" customHeight="1" spans="1:10">
      <c r="A10" s="24"/>
      <c r="B10" s="24"/>
      <c r="C10" s="24"/>
      <c r="D10" s="25"/>
      <c r="E10" s="26"/>
      <c r="F10" s="26"/>
      <c r="G10" s="26"/>
      <c r="H10" s="27"/>
      <c r="I10" s="27"/>
      <c r="J10" s="27"/>
    </row>
    <row r="11" s="2" customFormat="1" ht="22.9" customHeight="1" spans="1:10">
      <c r="A11" s="24"/>
      <c r="B11" s="24"/>
      <c r="C11" s="24"/>
      <c r="D11" s="25"/>
      <c r="E11" s="26"/>
      <c r="F11" s="26"/>
      <c r="G11" s="26"/>
      <c r="H11" s="26"/>
      <c r="I11" s="27"/>
      <c r="J11" s="27"/>
    </row>
    <row r="12" s="2" customFormat="1" ht="22.9" customHeight="1" spans="1:10">
      <c r="A12" s="24"/>
      <c r="B12" s="24"/>
      <c r="C12" s="24"/>
      <c r="D12" s="25"/>
      <c r="E12" s="26"/>
      <c r="F12" s="26"/>
      <c r="G12" s="27"/>
      <c r="H12" s="27"/>
      <c r="I12" s="27"/>
      <c r="J12" s="27"/>
    </row>
    <row r="13" s="2" customFormat="1" ht="22.9" customHeight="1" spans="1:10">
      <c r="A13" s="24"/>
      <c r="B13" s="24"/>
      <c r="C13" s="24"/>
      <c r="D13" s="25"/>
      <c r="E13" s="27"/>
      <c r="F13" s="27"/>
      <c r="G13" s="27"/>
      <c r="H13" s="27"/>
      <c r="I13" s="27"/>
      <c r="J13" s="27"/>
    </row>
    <row r="14" s="2" customFormat="1" ht="22.9" customHeight="1" spans="1:10">
      <c r="A14" s="28"/>
      <c r="B14" s="28"/>
      <c r="C14" s="28"/>
      <c r="D14" s="29"/>
      <c r="E14" s="26"/>
      <c r="F14" s="26"/>
      <c r="G14" s="26"/>
      <c r="H14" s="27"/>
      <c r="I14" s="27"/>
      <c r="J14" s="27"/>
    </row>
    <row r="15" s="2" customFormat="1" ht="22.9" customHeight="1" spans="1:10">
      <c r="A15" s="28"/>
      <c r="B15" s="28"/>
      <c r="C15" s="28"/>
      <c r="D15" s="29"/>
      <c r="E15" s="26"/>
      <c r="F15" s="30"/>
      <c r="G15" s="30"/>
      <c r="H15" s="30"/>
      <c r="I15" s="27"/>
      <c r="J15" s="26"/>
    </row>
    <row r="16" s="2" customFormat="1" ht="22.9" customHeight="1" spans="1:10">
      <c r="A16" s="31"/>
      <c r="B16" s="32"/>
      <c r="C16" s="32"/>
      <c r="D16" s="33"/>
      <c r="E16" s="26"/>
      <c r="F16" s="30"/>
      <c r="G16" s="30"/>
      <c r="H16" s="30"/>
      <c r="I16" s="27"/>
      <c r="J16" s="26"/>
    </row>
    <row r="17" s="2" customFormat="1" ht="22.9" customHeight="1" spans="1:10">
      <c r="A17" s="34"/>
      <c r="B17" s="35"/>
      <c r="C17" s="35"/>
      <c r="D17" s="36"/>
      <c r="E17" s="37"/>
      <c r="F17" s="38"/>
      <c r="G17" s="38"/>
      <c r="H17" s="38"/>
      <c r="I17" s="38"/>
      <c r="J17" s="38"/>
    </row>
    <row r="18" s="2" customFormat="1" ht="22.9" customHeight="1" spans="1:10">
      <c r="A18" s="34"/>
      <c r="B18" s="35"/>
      <c r="C18" s="35"/>
      <c r="D18" s="36"/>
      <c r="E18" s="37"/>
      <c r="F18" s="38"/>
      <c r="G18" s="38"/>
      <c r="H18" s="38"/>
      <c r="I18" s="38"/>
      <c r="J18" s="38"/>
    </row>
    <row r="19" s="2" customFormat="1" ht="22.9" customHeight="1" spans="1:10">
      <c r="A19" s="34"/>
      <c r="B19" s="35"/>
      <c r="C19" s="35"/>
      <c r="D19" s="36"/>
      <c r="E19" s="37"/>
      <c r="F19" s="38"/>
      <c r="G19" s="38"/>
      <c r="H19" s="38"/>
      <c r="I19" s="38"/>
      <c r="J19" s="38"/>
    </row>
    <row r="20" s="2" customFormat="1" ht="22.9" customHeight="1" spans="1:10">
      <c r="A20" s="34"/>
      <c r="B20" s="35"/>
      <c r="C20" s="35"/>
      <c r="D20" s="36"/>
      <c r="E20" s="37"/>
      <c r="F20" s="38"/>
      <c r="G20" s="38"/>
      <c r="H20" s="38"/>
      <c r="I20" s="38"/>
      <c r="J20" s="38"/>
    </row>
    <row r="21" s="2" customFormat="1" ht="22.9" customHeight="1" spans="1:10">
      <c r="A21" s="34"/>
      <c r="B21" s="35"/>
      <c r="C21" s="35"/>
      <c r="D21" s="36"/>
      <c r="E21" s="37"/>
      <c r="F21" s="38"/>
      <c r="G21" s="38"/>
      <c r="H21" s="38"/>
      <c r="I21" s="38"/>
      <c r="J21" s="38"/>
    </row>
    <row r="22" s="2" customFormat="1" ht="22.9" customHeight="1" spans="1:10">
      <c r="A22" s="34"/>
      <c r="B22" s="35"/>
      <c r="C22" s="35"/>
      <c r="D22" s="36"/>
      <c r="E22" s="37"/>
      <c r="F22" s="38"/>
      <c r="G22" s="38"/>
      <c r="H22" s="38"/>
      <c r="I22" s="38"/>
      <c r="J22" s="38"/>
    </row>
    <row r="23" s="2" customFormat="1" ht="49.5" customHeight="1" spans="1:10">
      <c r="A23" s="39" t="s">
        <v>191</v>
      </c>
      <c r="B23" s="39"/>
      <c r="C23" s="39"/>
      <c r="D23" s="39"/>
      <c r="E23" s="39"/>
      <c r="F23" s="39"/>
      <c r="G23" s="39"/>
      <c r="H23" s="39"/>
      <c r="I23" s="39"/>
      <c r="J23" s="39"/>
    </row>
    <row r="24" s="2" customFormat="1" ht="12"/>
    <row r="25" s="2" customFormat="1" ht="12"/>
    <row r="26" s="2" customFormat="1" ht="12"/>
  </sheetData>
  <sheetProtection formatCells="0" formatColumns="0" formatRows="0"/>
  <mergeCells count="7">
    <mergeCell ref="A1:B1"/>
    <mergeCell ref="A2:J2"/>
    <mergeCell ref="A3:E3"/>
    <mergeCell ref="A23:J2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2020-11-12T09:07:00Z</cp:lastPrinted>
  <dcterms:modified xsi:type="dcterms:W3CDTF">2021-06-20T07:47:07Z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B6FAAD9C31FB49808FDBA9610367F633</vt:lpwstr>
  </property>
</Properties>
</file>