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1" sheetId="16" r:id="rId1"/>
    <sheet name="2" sheetId="20" r:id="rId2"/>
    <sheet name="3" sheetId="21" r:id="rId3"/>
    <sheet name="4" sheetId="8" r:id="rId4"/>
    <sheet name="5" sheetId="10" r:id="rId5"/>
    <sheet name="6" sheetId="11" r:id="rId6"/>
    <sheet name="7" sheetId="12" r:id="rId7"/>
    <sheet name="8" sheetId="25" r:id="rId8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'1'!$A$1:$J$19</definedName>
    <definedName name="_xlnm.Print_Area" localSheetId="1">'2'!$A$1:$K$21</definedName>
    <definedName name="_xlnm.Print_Area" localSheetId="2">'3'!$A$1:$J$21</definedName>
    <definedName name="_xlnm.Print_Area" localSheetId="3">'4'!$A$1:$L$23</definedName>
    <definedName name="_xlnm.Print_Area" localSheetId="4">'5'!$A$1:$J$22</definedName>
    <definedName name="_xlnm.Print_Area" localSheetId="5">'6'!$A$1:$H$34</definedName>
    <definedName name="_xlnm.Print_Area" localSheetId="6">'7'!$A$1:$B$12</definedName>
    <definedName name="_xlnm.Print_Area" localSheetId="7">'8'!$A$1:$J$22</definedName>
    <definedName name="_xlnm.Print_Titles" localSheetId="0">'1'!$1:$5</definedName>
    <definedName name="_xlnm.Print_Titles" localSheetId="1">'2'!$1:$6</definedName>
    <definedName name="_xlnm.Print_Titles" localSheetId="2">'3'!$1:$6</definedName>
    <definedName name="_xlnm.Print_Titles" localSheetId="3">'4'!$1:$7</definedName>
    <definedName name="_xlnm.Print_Titles" localSheetId="4">'5'!$1:$6</definedName>
    <definedName name="_xlnm.Print_Titles" localSheetId="5">'6'!$1:$5</definedName>
    <definedName name="_xlnm.Print_Titles" localSheetId="6">'7'!$1:$4</definedName>
    <definedName name="_xlnm.Print_Titles" localSheetId="7">'8'!$1:$6</definedName>
    <definedName name="编码">#REF!</definedName>
  </definedNames>
  <calcPr calcId="144525"/>
</workbook>
</file>

<file path=xl/sharedStrings.xml><?xml version="1.0" encoding="utf-8"?>
<sst xmlns="http://schemas.openxmlformats.org/spreadsheetml/2006/main" count="369" uniqueCount="175">
  <si>
    <t>预算01表</t>
  </si>
  <si>
    <t xml:space="preserve"> 2020年部门收支总体情况表</t>
  </si>
  <si>
    <t>单位名称：信阳市浉河区红十字会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</si>
  <si>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</si>
  <si>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</si>
  <si>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</si>
  <si>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</si>
  <si>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</si>
  <si>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</si>
  <si>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</si>
  <si>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</si>
  <si>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</si>
  <si>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</si>
  <si>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</si>
  <si>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</si>
  <si>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</si>
  <si>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</si>
  <si>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</si>
  <si>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</si>
  <si>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</si>
  <si>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</si>
  <si>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</si>
  <si>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</si>
  <si>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</si>
  <si>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</si>
  <si>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</si>
  <si>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</si>
  <si>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</si>
  <si>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</si>
  <si>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</si>
  <si>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</si>
  <si>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</si>
  <si>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</si>
  <si>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</si>
  <si>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</si>
  <si>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收  入  合  计</t>
  </si>
  <si>
    <t>支  出  合  计</t>
  </si>
  <si>
    <t>预算02表</t>
  </si>
  <si>
    <t>2020年部门收入总体情况表</t>
  </si>
  <si>
    <t>科目编码</t>
  </si>
  <si>
    <t>科目名称</t>
  </si>
  <si>
    <t>类</t>
  </si>
  <si>
    <t>款</t>
  </si>
  <si>
    <t>项</t>
  </si>
  <si>
    <t>专户管理教育收费</t>
  </si>
  <si>
    <t>**</t>
  </si>
  <si>
    <t>208</t>
  </si>
  <si>
    <t>16</t>
  </si>
  <si>
    <t>01</t>
  </si>
  <si>
    <t>行政运行</t>
  </si>
  <si>
    <t>03</t>
  </si>
  <si>
    <t>机关服务</t>
  </si>
  <si>
    <t>99</t>
  </si>
  <si>
    <t>其他红十字事业支出</t>
  </si>
  <si>
    <t>221</t>
  </si>
  <si>
    <t>02</t>
  </si>
  <si>
    <t>住房公积金</t>
  </si>
  <si>
    <t>05</t>
  </si>
  <si>
    <t>机关事业单位基本养老保险缴费支出</t>
  </si>
  <si>
    <t>210</t>
  </si>
  <si>
    <t>11</t>
  </si>
  <si>
    <t>事业单位医保</t>
  </si>
  <si>
    <t>27</t>
  </si>
  <si>
    <t>财政对失业保险基金的补助</t>
  </si>
  <si>
    <t>财政对工伤保险基金的补助</t>
  </si>
  <si>
    <t>财政对生育保险基金的补助</t>
  </si>
  <si>
    <t>预算03表</t>
  </si>
  <si>
    <t>2020年部门支出总体情况表</t>
  </si>
  <si>
    <t>基本支出</t>
  </si>
  <si>
    <t>项目支出</t>
  </si>
  <si>
    <t>小计</t>
  </si>
  <si>
    <t>工资福利支出</t>
  </si>
  <si>
    <t>商品服务支出</t>
  </si>
  <si>
    <t>对个人和家庭的补助</t>
  </si>
  <si>
    <t>预算04表</t>
  </si>
  <si>
    <t>2020年财政拨款收支总体情况表</t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</si>
  <si>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</si>
  <si>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</si>
  <si>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</si>
  <si>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</si>
  <si>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</si>
  <si>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</si>
  <si>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</si>
  <si>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</si>
  <si>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</si>
  <si>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</si>
  <si>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</si>
  <si>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</si>
  <si>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</si>
  <si>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</si>
  <si>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</si>
  <si>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</si>
  <si>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</si>
  <si>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</si>
  <si>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</si>
  <si>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</si>
  <si>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</si>
  <si>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</si>
  <si>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</si>
  <si>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预算05表</t>
  </si>
  <si>
    <t>2020年一般公共预算支出情况表（功能分类）</t>
  </si>
  <si>
    <t>总计</t>
  </si>
  <si>
    <t>预算06表</t>
  </si>
  <si>
    <t>2020年一般公共预算基本支出情况表（部门经济分类）</t>
  </si>
  <si>
    <t>经济分类</t>
  </si>
  <si>
    <t>人员经费</t>
  </si>
  <si>
    <t>公用经费</t>
  </si>
  <si>
    <t>金额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</si>
  <si>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</si>
  <si>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</si>
  <si>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</si>
  <si>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</si>
  <si>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</si>
  <si>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</si>
  <si>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</si>
  <si>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奖金</t>
  </si>
  <si>
    <t>咨询费</t>
  </si>
  <si>
    <t>伙食补助费</t>
  </si>
  <si>
    <t>手续费</t>
  </si>
  <si>
    <t>绩效工资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</si>
  <si>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</si>
  <si>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</si>
  <si>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</si>
  <si>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</si>
  <si>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</si>
  <si>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</si>
  <si>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</si>
  <si>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</si>
  <si>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</si>
  <si>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</si>
  <si>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</si>
  <si>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因公出国（境）费用</t>
  </si>
  <si>
    <t>医疗费</t>
  </si>
  <si>
    <t>维修（护）费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</si>
  <si>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</si>
  <si>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</si>
  <si>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</si>
  <si>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</si>
  <si>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</si>
  <si>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</si>
  <si>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</si>
  <si>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</si>
  <si>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</si>
  <si>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</si>
  <si>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</si>
  <si>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</si>
  <si>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</si>
  <si>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</si>
  <si>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</si>
  <si>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</si>
  <si>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</si>
  <si>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</si>
  <si>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</si>
  <si>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</si>
  <si>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</si>
  <si>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</si>
  <si>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</si>
  <si>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</si>
  <si>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代缴社会保险费</t>
  </si>
  <si>
    <t>税金及附加费用</t>
  </si>
  <si>
    <t>其他补助支出</t>
  </si>
  <si>
    <t>其他商品和服务支出</t>
  </si>
  <si>
    <t>预算07表</t>
  </si>
  <si>
    <t>2020年一般公共预算“三公”经费支出情况表</t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</si>
  <si>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</si>
  <si>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</si>
  <si>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</si>
  <si>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</si>
  <si>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</si>
  <si>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</si>
  <si>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</si>
  <si>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</si>
  <si>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8</t>
    </r>
    <r>
      <rPr>
        <sz val="10"/>
        <rFont val="宋体"/>
        <charset val="134"/>
      </rPr>
      <t>表</t>
    </r>
  </si>
  <si>
    <t>2020年政府性基金支出情况表</t>
  </si>
  <si>
    <t>说明：本部门没有政府性基金收入，也没有使用政府性基金安排的支出，故本表无数据。</t>
  </si>
</sst>
</file>

<file path=xl/styles.xml><?xml version="1.0" encoding="utf-8"?>
<styleSheet xmlns="http://schemas.openxmlformats.org/spreadsheetml/2006/main">
  <numFmts count="25">
    <numFmt numFmtId="176" formatCode="0;_琀"/>
    <numFmt numFmtId="177" formatCode="0.00_ "/>
    <numFmt numFmtId="44" formatCode="_ &quot;￥&quot;* #,##0.00_ ;_ &quot;￥&quot;* \-#,##0.00_ ;_ &quot;￥&quot;* &quot;-&quot;??_ ;_ @_ "/>
    <numFmt numFmtId="178" formatCode="_-&quot;$&quot;* #,##0_-;\-&quot;$&quot;* #,##0_-;_-&quot;$&quot;* &quot;-&quot;_-;_-@_-"/>
    <numFmt numFmtId="42" formatCode="_ &quot;￥&quot;* #,##0_ ;_ &quot;￥&quot;* \-#,##0_ ;_ &quot;￥&quot;* &quot;-&quot;_ ;_ @_ "/>
    <numFmt numFmtId="41" formatCode="_ * #,##0_ ;_ * \-#,##0_ ;_ * &quot;-&quot;_ ;_ @_ "/>
    <numFmt numFmtId="179" formatCode="00"/>
    <numFmt numFmtId="43" formatCode="_ * #,##0.00_ ;_ * \-#,##0.00_ ;_ * &quot;-&quot;??_ ;_ @_ "/>
    <numFmt numFmtId="180" formatCode="#,##0;\-#,##0;&quot;-&quot;"/>
    <numFmt numFmtId="181" formatCode="#,##0;\(#,##0\)"/>
    <numFmt numFmtId="182" formatCode="_(&quot;$&quot;* #,##0.00_);_(&quot;$&quot;* \(#,##0.00\);_(&quot;$&quot;* &quot;-&quot;??_);_(@_)"/>
    <numFmt numFmtId="183" formatCode="\$#,##0.00;\(\$#,##0.00\)"/>
    <numFmt numFmtId="184" formatCode="_-* #,##0.00_$_-;\-* #,##0.00_$_-;_-* &quot;-&quot;??_$_-;_-@_-"/>
    <numFmt numFmtId="185" formatCode="yyyy&quot;年&quot;m&quot;月&quot;d&quot;日&quot;;@"/>
    <numFmt numFmtId="186" formatCode="_-* #,##0&quot;$&quot;_-;\-* #,##0&quot;$&quot;_-;_-* &quot;-&quot;&quot;$&quot;_-;_-@_-"/>
    <numFmt numFmtId="187" formatCode="\$#,##0;\(\$#,##0\)"/>
    <numFmt numFmtId="188" formatCode="_-* #,##0.00&quot;$&quot;_-;\-* #,##0.00&quot;$&quot;_-;_-* &quot;-&quot;??&quot;$&quot;_-;_-@_-"/>
    <numFmt numFmtId="189" formatCode="0.0"/>
    <numFmt numFmtId="190" formatCode="_-* #,##0_$_-;\-* #,##0_$_-;_-* &quot;-&quot;_$_-;_-@_-"/>
    <numFmt numFmtId="191" formatCode="#,##0.0_);[Red]\(#,##0.0\)"/>
    <numFmt numFmtId="192" formatCode="0000"/>
    <numFmt numFmtId="193" formatCode="#,##0.0_ "/>
    <numFmt numFmtId="194" formatCode="0.00_);[Red]\(0.00\)"/>
    <numFmt numFmtId="195" formatCode="* #,##0.00;* \-#,##0.00;* &quot;&quot;??;@"/>
    <numFmt numFmtId="196" formatCode="0.0_);[Red]\(0.0\)"/>
  </numFmts>
  <fonts count="60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ajor"/>
    </font>
    <font>
      <b/>
      <sz val="9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0"/>
      <name val="Arial"/>
      <charset val="134"/>
    </font>
    <font>
      <sz val="12"/>
      <name val="Times New Roman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2"/>
      <color indexed="16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sz val="12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微软雅黑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b/>
      <sz val="12"/>
      <name val="Arial"/>
      <charset val="134"/>
    </font>
    <font>
      <sz val="11"/>
      <color indexed="20"/>
      <name val="微软雅黑"/>
      <charset val="134"/>
    </font>
    <font>
      <b/>
      <sz val="12"/>
      <color indexed="8"/>
      <name val="宋体"/>
      <charset val="134"/>
    </font>
    <font>
      <sz val="12"/>
      <name val="Helv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sz val="11"/>
      <name val="ＭＳ Ｐゴシック"/>
      <charset val="134"/>
    </font>
    <font>
      <sz val="12"/>
      <name val="Arial"/>
      <charset val="134"/>
    </font>
    <font>
      <sz val="8"/>
      <name val="Arial"/>
      <charset val="134"/>
    </font>
    <font>
      <b/>
      <sz val="18"/>
      <name val="Arial"/>
      <charset val="134"/>
    </font>
    <font>
      <sz val="7"/>
      <name val="Small Fonts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  <font>
      <sz val="12"/>
      <name val="바탕체"/>
      <charset val="134"/>
    </font>
  </fonts>
  <fills count="7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31"/>
      </patternFill>
    </fill>
    <fill>
      <patternFill patternType="lightUp">
        <fgColor indexed="9"/>
        <bgColor indexed="29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36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18" borderId="19" applyNumberFormat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/>
    <xf numFmtId="0" fontId="20" fillId="28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24" borderId="21" applyNumberFormat="0" applyFont="0" applyAlignment="0" applyProtection="0">
      <alignment vertical="center"/>
    </xf>
    <xf numFmtId="0" fontId="9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21" fillId="14" borderId="0" applyNumberFormat="0" applyBorder="0" applyAlignment="0" applyProtection="0"/>
    <xf numFmtId="0" fontId="20" fillId="16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0" fontId="38" fillId="10" borderId="23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7" fillId="10" borderId="19" applyNumberFormat="0" applyAlignment="0" applyProtection="0">
      <alignment vertical="center"/>
    </xf>
    <xf numFmtId="0" fontId="13" fillId="7" borderId="17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178" fontId="22" fillId="0" borderId="0" applyFont="0" applyFill="0" applyBorder="0" applyAlignment="0" applyProtection="0"/>
    <xf numFmtId="0" fontId="16" fillId="31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2" fillId="0" borderId="0" applyFont="0" applyFill="0" applyBorder="0" applyAlignment="0" applyProtection="0"/>
    <xf numFmtId="0" fontId="16" fillId="39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20" fillId="49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0" fontId="20" fillId="23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22" fillId="0" borderId="0"/>
    <xf numFmtId="0" fontId="9" fillId="36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10" fillId="54" borderId="0" applyNumberFormat="0" applyBorder="0" applyAlignment="0" applyProtection="0"/>
    <xf numFmtId="0" fontId="19" fillId="5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24" fillId="17" borderId="0" applyNumberFormat="0" applyBorder="0" applyAlignment="0" applyProtection="0"/>
    <xf numFmtId="0" fontId="30" fillId="37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30" fillId="57" borderId="0" applyNumberFormat="0" applyBorder="0" applyAlignment="0" applyProtection="0"/>
    <xf numFmtId="0" fontId="30" fillId="41" borderId="0" applyNumberFormat="0" applyBorder="0" applyAlignment="0" applyProtection="0"/>
    <xf numFmtId="0" fontId="30" fillId="26" borderId="0" applyNumberFormat="0" applyBorder="0" applyAlignment="0" applyProtection="0"/>
    <xf numFmtId="0" fontId="10" fillId="54" borderId="0" applyNumberFormat="0" applyBorder="0" applyAlignment="0" applyProtection="0"/>
    <xf numFmtId="0" fontId="10" fillId="17" borderId="0" applyNumberFormat="0" applyBorder="0" applyAlignment="0" applyProtection="0"/>
    <xf numFmtId="0" fontId="30" fillId="6" borderId="0" applyNumberFormat="0" applyBorder="0" applyAlignment="0" applyProtection="0"/>
    <xf numFmtId="0" fontId="30" fillId="37" borderId="0" applyNumberFormat="0" applyBorder="0" applyAlignment="0" applyProtection="0"/>
    <xf numFmtId="0" fontId="10" fillId="59" borderId="0" applyNumberFormat="0" applyBorder="0" applyAlignment="0" applyProtection="0"/>
    <xf numFmtId="0" fontId="10" fillId="6" borderId="0" applyNumberFormat="0" applyBorder="0" applyAlignment="0" applyProtection="0"/>
    <xf numFmtId="0" fontId="24" fillId="17" borderId="0" applyNumberFormat="0" applyBorder="0" applyAlignment="0" applyProtection="0"/>
    <xf numFmtId="0" fontId="30" fillId="6" borderId="0" applyNumberFormat="0" applyBorder="0" applyAlignment="0" applyProtection="0"/>
    <xf numFmtId="0" fontId="30" fillId="61" borderId="0" applyNumberFormat="0" applyBorder="0" applyAlignment="0" applyProtection="0"/>
    <xf numFmtId="0" fontId="10" fillId="62" borderId="0" applyNumberFormat="0" applyBorder="0" applyAlignment="0" applyProtection="0"/>
    <xf numFmtId="0" fontId="10" fillId="59" borderId="0" applyNumberFormat="0" applyBorder="0" applyAlignment="0" applyProtection="0"/>
    <xf numFmtId="41" fontId="46" fillId="0" borderId="0" applyFont="0" applyFill="0" applyBorder="0" applyAlignment="0" applyProtection="0"/>
    <xf numFmtId="0" fontId="30" fillId="57" borderId="0" applyNumberFormat="0" applyBorder="0" applyAlignment="0" applyProtection="0"/>
    <xf numFmtId="0" fontId="0" fillId="0" borderId="0"/>
    <xf numFmtId="0" fontId="30" fillId="63" borderId="0" applyNumberFormat="0" applyBorder="0" applyAlignment="0" applyProtection="0"/>
    <xf numFmtId="0" fontId="10" fillId="54" borderId="0" applyNumberFormat="0" applyBorder="0" applyAlignment="0" applyProtection="0"/>
    <xf numFmtId="0" fontId="10" fillId="64" borderId="0" applyNumberFormat="0" applyBorder="0" applyAlignment="0" applyProtection="0"/>
    <xf numFmtId="0" fontId="21" fillId="14" borderId="0" applyNumberFormat="0" applyBorder="0" applyAlignment="0" applyProtection="0"/>
    <xf numFmtId="0" fontId="30" fillId="64" borderId="0" applyNumberFormat="0" applyBorder="0" applyAlignment="0" applyProtection="0"/>
    <xf numFmtId="180" fontId="47" fillId="0" borderId="0" applyFill="0" applyBorder="0" applyAlignment="0"/>
    <xf numFmtId="41" fontId="22" fillId="0" borderId="0" applyFont="0" applyFill="0" applyBorder="0" applyAlignment="0" applyProtection="0"/>
    <xf numFmtId="181" fontId="46" fillId="0" borderId="0"/>
    <xf numFmtId="0" fontId="24" fillId="17" borderId="0" applyNumberFormat="0" applyBorder="0" applyAlignment="0" applyProtection="0"/>
    <xf numFmtId="0" fontId="4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>
      <alignment vertical="center"/>
    </xf>
    <xf numFmtId="0" fontId="29" fillId="25" borderId="0" applyNumberFormat="0" applyBorder="0" applyAlignment="0" applyProtection="0">
      <alignment vertical="center"/>
    </xf>
    <xf numFmtId="0" fontId="44" fillId="66" borderId="0" applyNumberFormat="0" applyBorder="0" applyAlignment="0" applyProtection="0"/>
    <xf numFmtId="182" fontId="22" fillId="0" borderId="0" applyFont="0" applyFill="0" applyBorder="0" applyAlignment="0" applyProtection="0"/>
    <xf numFmtId="183" fontId="46" fillId="0" borderId="0"/>
    <xf numFmtId="0" fontId="49" fillId="0" borderId="0" applyProtection="0"/>
    <xf numFmtId="185" fontId="11" fillId="0" borderId="0" applyFont="0" applyFill="0" applyBorder="0" applyAlignment="0" applyProtection="0"/>
    <xf numFmtId="187" fontId="46" fillId="0" borderId="0"/>
    <xf numFmtId="2" fontId="49" fillId="0" borderId="0" applyProtection="0"/>
    <xf numFmtId="38" fontId="50" fillId="68" borderId="0" applyNumberFormat="0" applyBorder="0" applyAlignment="0" applyProtection="0"/>
    <xf numFmtId="0" fontId="42" fillId="0" borderId="25" applyNumberFormat="0" applyAlignment="0" applyProtection="0">
      <alignment horizontal="left" vertical="center"/>
    </xf>
    <xf numFmtId="0" fontId="42" fillId="0" borderId="4">
      <alignment horizontal="left" vertical="center"/>
    </xf>
    <xf numFmtId="0" fontId="51" fillId="0" borderId="0" applyProtection="0"/>
    <xf numFmtId="0" fontId="42" fillId="0" borderId="0" applyProtection="0"/>
    <xf numFmtId="10" fontId="50" fillId="4" borderId="3" applyNumberFormat="0" applyBorder="0" applyAlignment="0" applyProtection="0"/>
    <xf numFmtId="0" fontId="24" fillId="17" borderId="0" applyNumberFormat="0" applyBorder="0" applyAlignment="0" applyProtection="0"/>
    <xf numFmtId="37" fontId="52" fillId="0" borderId="0"/>
    <xf numFmtId="0" fontId="45" fillId="0" borderId="0"/>
    <xf numFmtId="0" fontId="53" fillId="0" borderId="0"/>
    <xf numFmtId="0" fontId="54" fillId="0" borderId="0"/>
    <xf numFmtId="10" fontId="22" fillId="0" borderId="0" applyFont="0" applyFill="0" applyBorder="0" applyAlignment="0" applyProtection="0"/>
    <xf numFmtId="1" fontId="22" fillId="0" borderId="0"/>
    <xf numFmtId="0" fontId="49" fillId="0" borderId="26" applyProtection="0"/>
    <xf numFmtId="9" fontId="11" fillId="0" borderId="0" applyFont="0" applyFill="0" applyBorder="0" applyAlignment="0" applyProtection="0"/>
    <xf numFmtId="0" fontId="0" fillId="0" borderId="0">
      <alignment vertical="center"/>
    </xf>
    <xf numFmtId="0" fontId="40" fillId="0" borderId="3">
      <alignment horizontal="distributed" vertical="center" wrapText="1"/>
    </xf>
    <xf numFmtId="0" fontId="26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9" fillId="69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0" fontId="43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0" fillId="0" borderId="0"/>
    <xf numFmtId="0" fontId="21" fillId="14" borderId="0" applyNumberFormat="0" applyBorder="0" applyAlignment="0" applyProtection="0"/>
    <xf numFmtId="40" fontId="48" fillId="0" borderId="0" applyFont="0" applyFill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0" fontId="4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186" fontId="12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0" fontId="0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0" fontId="22" fillId="0" borderId="0"/>
    <xf numFmtId="0" fontId="0" fillId="0" borderId="0"/>
    <xf numFmtId="0" fontId="0" fillId="0" borderId="0"/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0" fillId="0" borderId="0"/>
    <xf numFmtId="189" fontId="40" fillId="0" borderId="3">
      <alignment vertical="center"/>
      <protection locked="0"/>
    </xf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7" fillId="2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4" fillId="17" borderId="0" applyNumberFormat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56" fillId="0" borderId="0" applyFont="0" applyFill="0" applyBorder="0" applyAlignment="0" applyProtection="0"/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37" fillId="25" borderId="0" applyNumberFormat="0" applyBorder="0" applyAlignment="0" applyProtection="0">
      <alignment vertical="center"/>
    </xf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29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4" fillId="17" borderId="0" applyNumberFormat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190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46" fillId="0" borderId="0"/>
    <xf numFmtId="43" fontId="46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6" fillId="0" borderId="0"/>
    <xf numFmtId="0" fontId="44" fillId="67" borderId="0" applyNumberFormat="0" applyBorder="0" applyAlignment="0" applyProtection="0"/>
    <xf numFmtId="0" fontId="44" fillId="60" borderId="0" applyNumberFormat="0" applyBorder="0" applyAlignment="0" applyProtection="0"/>
    <xf numFmtId="1" fontId="40" fillId="0" borderId="3">
      <alignment vertical="center"/>
      <protection locked="0"/>
    </xf>
    <xf numFmtId="0" fontId="58" fillId="0" borderId="0"/>
    <xf numFmtId="0" fontId="48" fillId="0" borderId="0" applyFont="0" applyFill="0" applyBorder="0" applyAlignment="0" applyProtection="0"/>
    <xf numFmtId="0" fontId="22" fillId="0" borderId="0"/>
    <xf numFmtId="0" fontId="19" fillId="29" borderId="0" applyNumberFormat="0" applyBorder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38" fontId="48" fillId="0" borderId="0" applyFont="0" applyFill="0" applyBorder="0" applyAlignment="0" applyProtection="0"/>
    <xf numFmtId="0" fontId="59" fillId="0" borderId="0"/>
  </cellStyleXfs>
  <cellXfs count="263">
    <xf numFmtId="0" fontId="0" fillId="0" borderId="0" xfId="0">
      <alignment vertical="center"/>
    </xf>
    <xf numFmtId="0" fontId="1" fillId="0" borderId="0" xfId="190" applyFont="1"/>
    <xf numFmtId="0" fontId="2" fillId="0" borderId="0" xfId="190" applyFont="1"/>
    <xf numFmtId="0" fontId="2" fillId="0" borderId="0" xfId="190" applyFont="1" applyFill="1"/>
    <xf numFmtId="0" fontId="3" fillId="0" borderId="0" xfId="190"/>
    <xf numFmtId="191" fontId="2" fillId="0" borderId="0" xfId="190" applyNumberFormat="1" applyFont="1" applyFill="1" applyAlignment="1" applyProtection="1">
      <alignment horizontal="left" vertical="center"/>
    </xf>
    <xf numFmtId="192" fontId="2" fillId="0" borderId="0" xfId="190" applyNumberFormat="1" applyFont="1" applyFill="1" applyAlignment="1" applyProtection="1">
      <alignment horizontal="center" vertical="center"/>
    </xf>
    <xf numFmtId="0" fontId="2" fillId="0" borderId="0" xfId="190" applyNumberFormat="1" applyFont="1" applyFill="1" applyAlignment="1" applyProtection="1">
      <alignment horizontal="right" vertical="center"/>
    </xf>
    <xf numFmtId="0" fontId="2" fillId="0" borderId="0" xfId="190" applyNumberFormat="1" applyFont="1" applyFill="1" applyAlignment="1" applyProtection="1">
      <alignment horizontal="left" vertical="center" wrapText="1"/>
    </xf>
    <xf numFmtId="191" fontId="2" fillId="0" borderId="0" xfId="190" applyNumberFormat="1" applyFont="1" applyFill="1" applyAlignment="1" applyProtection="1">
      <alignment vertical="center"/>
    </xf>
    <xf numFmtId="0" fontId="4" fillId="0" borderId="0" xfId="190" applyNumberFormat="1" applyFont="1" applyFill="1" applyAlignment="1" applyProtection="1">
      <alignment horizontal="center" vertical="center"/>
    </xf>
    <xf numFmtId="179" fontId="2" fillId="0" borderId="1" xfId="190" applyNumberFormat="1" applyFont="1" applyFill="1" applyBorder="1" applyAlignment="1" applyProtection="1"/>
    <xf numFmtId="191" fontId="2" fillId="0" borderId="1" xfId="190" applyNumberFormat="1" applyFont="1" applyFill="1" applyBorder="1" applyAlignment="1" applyProtection="1">
      <alignment vertical="center"/>
    </xf>
    <xf numFmtId="0" fontId="1" fillId="0" borderId="2" xfId="192" applyNumberFormat="1" applyFont="1" applyFill="1" applyBorder="1" applyAlignment="1" applyProtection="1">
      <alignment horizontal="centerContinuous" vertical="center"/>
    </xf>
    <xf numFmtId="0" fontId="1" fillId="0" borderId="3" xfId="192" applyNumberFormat="1" applyFont="1" applyFill="1" applyBorder="1" applyAlignment="1" applyProtection="1">
      <alignment horizontal="centerContinuous" vertical="center"/>
    </xf>
    <xf numFmtId="0" fontId="1" fillId="0" borderId="3" xfId="192" applyNumberFormat="1" applyFont="1" applyFill="1" applyBorder="1" applyAlignment="1" applyProtection="1">
      <alignment horizontal="center" vertical="center" wrapText="1"/>
    </xf>
    <xf numFmtId="0" fontId="1" fillId="0" borderId="4" xfId="192" applyNumberFormat="1" applyFont="1" applyFill="1" applyBorder="1" applyAlignment="1" applyProtection="1">
      <alignment horizontal="centerContinuous" vertical="center"/>
    </xf>
    <xf numFmtId="179" fontId="1" fillId="0" borderId="3" xfId="192" applyNumberFormat="1" applyFont="1" applyFill="1" applyBorder="1" applyAlignment="1" applyProtection="1">
      <alignment horizontal="center" vertical="center"/>
    </xf>
    <xf numFmtId="192" fontId="1" fillId="0" borderId="3" xfId="192" applyNumberFormat="1" applyFont="1" applyFill="1" applyBorder="1" applyAlignment="1" applyProtection="1">
      <alignment horizontal="center" vertical="center"/>
    </xf>
    <xf numFmtId="0" fontId="1" fillId="0" borderId="5" xfId="192" applyNumberFormat="1" applyFont="1" applyFill="1" applyBorder="1" applyAlignment="1" applyProtection="1">
      <alignment horizontal="center" vertical="center" wrapText="1"/>
    </xf>
    <xf numFmtId="179" fontId="2" fillId="0" borderId="6" xfId="190" applyNumberFormat="1" applyFont="1" applyFill="1" applyBorder="1" applyAlignment="1" applyProtection="1">
      <alignment horizontal="center" vertical="center"/>
    </xf>
    <xf numFmtId="192" fontId="2" fillId="0" borderId="6" xfId="190" applyNumberFormat="1" applyFont="1" applyFill="1" applyBorder="1" applyAlignment="1" applyProtection="1">
      <alignment horizontal="center" vertical="center"/>
    </xf>
    <xf numFmtId="0" fontId="2" fillId="0" borderId="7" xfId="190" applyNumberFormat="1" applyFont="1" applyFill="1" applyBorder="1" applyAlignment="1" applyProtection="1">
      <alignment horizontal="center" vertical="center"/>
    </xf>
    <xf numFmtId="0" fontId="2" fillId="0" borderId="7" xfId="190" applyNumberFormat="1" applyFont="1" applyFill="1" applyBorder="1" applyAlignment="1" applyProtection="1">
      <alignment horizontal="center" vertical="center" wrapText="1"/>
    </xf>
    <xf numFmtId="0" fontId="2" fillId="0" borderId="3" xfId="190" applyNumberFormat="1" applyFont="1" applyFill="1" applyBorder="1" applyAlignment="1" applyProtection="1">
      <alignment horizontal="center" vertical="center" wrapText="1"/>
    </xf>
    <xf numFmtId="49" fontId="2" fillId="0" borderId="3" xfId="190" applyNumberFormat="1" applyFont="1" applyFill="1" applyBorder="1" applyAlignment="1" applyProtection="1">
      <alignment horizontal="center" vertical="center" wrapText="1"/>
    </xf>
    <xf numFmtId="49" fontId="2" fillId="0" borderId="3" xfId="190" applyNumberFormat="1" applyFont="1" applyFill="1" applyBorder="1" applyAlignment="1" applyProtection="1">
      <alignment vertical="center" wrapText="1"/>
    </xf>
    <xf numFmtId="191" fontId="2" fillId="0" borderId="3" xfId="190" applyNumberFormat="1" applyFont="1" applyFill="1" applyBorder="1" applyAlignment="1" applyProtection="1">
      <alignment horizontal="right" vertical="center" wrapText="1"/>
    </xf>
    <xf numFmtId="0" fontId="2" fillId="0" borderId="3" xfId="190" applyNumberFormat="1" applyFont="1" applyFill="1" applyBorder="1" applyAlignment="1" applyProtection="1">
      <alignment vertical="center" wrapText="1"/>
    </xf>
    <xf numFmtId="193" fontId="2" fillId="0" borderId="0" xfId="190" applyNumberFormat="1" applyFont="1" applyFill="1" applyAlignment="1" applyProtection="1">
      <alignment vertical="center"/>
    </xf>
    <xf numFmtId="191" fontId="2" fillId="0" borderId="0" xfId="190" applyNumberFormat="1" applyFont="1" applyFill="1" applyAlignment="1" applyProtection="1">
      <alignment horizontal="right"/>
    </xf>
    <xf numFmtId="0" fontId="1" fillId="0" borderId="5" xfId="192" applyNumberFormat="1" applyFont="1" applyFill="1" applyBorder="1" applyAlignment="1" applyProtection="1">
      <alignment horizontal="centerContinuous" vertical="center"/>
    </xf>
    <xf numFmtId="0" fontId="1" fillId="0" borderId="6" xfId="192" applyNumberFormat="1" applyFont="1" applyFill="1" applyBorder="1" applyAlignment="1" applyProtection="1">
      <alignment horizontal="center" vertical="center" wrapText="1"/>
    </xf>
    <xf numFmtId="0" fontId="1" fillId="0" borderId="2" xfId="192" applyNumberFormat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91" fontId="2" fillId="0" borderId="0" xfId="19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1" xfId="184" applyFont="1" applyFill="1" applyBorder="1" applyAlignment="1"/>
    <xf numFmtId="49" fontId="2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94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0" fillId="0" borderId="8" xfId="0" applyBorder="1" applyAlignment="1">
      <alignment horizontal="left" vertical="center" wrapText="1"/>
    </xf>
    <xf numFmtId="0" fontId="2" fillId="0" borderId="0" xfId="188" applyFont="1"/>
    <xf numFmtId="0" fontId="2" fillId="0" borderId="0" xfId="188" applyFont="1" applyFill="1"/>
    <xf numFmtId="0" fontId="3" fillId="0" borderId="0" xfId="188"/>
    <xf numFmtId="177" fontId="3" fillId="0" borderId="0" xfId="188" applyNumberFormat="1"/>
    <xf numFmtId="177" fontId="3" fillId="0" borderId="0" xfId="188" applyNumberFormat="1" applyAlignment="1">
      <alignment horizontal="center" vertical="center"/>
    </xf>
    <xf numFmtId="195" fontId="2" fillId="0" borderId="0" xfId="184" applyNumberFormat="1" applyFont="1" applyFill="1" applyAlignment="1" applyProtection="1">
      <alignment horizontal="left" vertical="center" wrapText="1"/>
    </xf>
    <xf numFmtId="177" fontId="0" fillId="0" borderId="0" xfId="0" applyNumberFormat="1" applyAlignment="1">
      <alignment horizontal="center" vertical="center"/>
    </xf>
    <xf numFmtId="0" fontId="4" fillId="0" borderId="0" xfId="188" applyNumberFormat="1" applyFont="1" applyFill="1" applyAlignment="1" applyProtection="1">
      <alignment horizontal="center" vertical="center"/>
    </xf>
    <xf numFmtId="177" fontId="4" fillId="0" borderId="0" xfId="188" applyNumberFormat="1" applyFont="1" applyFill="1" applyAlignment="1" applyProtection="1">
      <alignment horizontal="center" vertical="center"/>
    </xf>
    <xf numFmtId="0" fontId="2" fillId="2" borderId="1" xfId="188" applyFont="1" applyFill="1" applyBorder="1" applyAlignment="1"/>
    <xf numFmtId="177" fontId="2" fillId="2" borderId="1" xfId="188" applyNumberFormat="1" applyFont="1" applyFill="1" applyBorder="1" applyAlignment="1"/>
    <xf numFmtId="177" fontId="2" fillId="2" borderId="1" xfId="188" applyNumberFormat="1" applyFont="1" applyFill="1" applyBorder="1" applyAlignment="1">
      <alignment horizontal="center" vertical="center"/>
    </xf>
    <xf numFmtId="0" fontId="1" fillId="0" borderId="3" xfId="188" applyNumberFormat="1" applyFont="1" applyFill="1" applyBorder="1" applyAlignment="1" applyProtection="1">
      <alignment horizontal="center" vertical="center"/>
    </xf>
    <xf numFmtId="0" fontId="1" fillId="0" borderId="3" xfId="185" applyFont="1" applyBorder="1" applyAlignment="1">
      <alignment horizontal="center" vertical="center" wrapText="1"/>
    </xf>
    <xf numFmtId="177" fontId="1" fillId="0" borderId="3" xfId="185" applyNumberFormat="1" applyFont="1" applyBorder="1" applyAlignment="1">
      <alignment horizontal="center" vertical="center" wrapText="1"/>
    </xf>
    <xf numFmtId="0" fontId="1" fillId="0" borderId="3" xfId="188" applyNumberFormat="1" applyFont="1" applyFill="1" applyBorder="1" applyAlignment="1" applyProtection="1">
      <alignment horizontal="center" vertical="center" wrapText="1"/>
    </xf>
    <xf numFmtId="0" fontId="1" fillId="0" borderId="2" xfId="188" applyNumberFormat="1" applyFont="1" applyFill="1" applyBorder="1" applyAlignment="1" applyProtection="1">
      <alignment horizontal="center" vertical="center" wrapText="1"/>
    </xf>
    <xf numFmtId="49" fontId="2" fillId="0" borderId="9" xfId="188" applyNumberFormat="1" applyFont="1" applyFill="1" applyBorder="1" applyAlignment="1" applyProtection="1">
      <alignment horizontal="left" vertical="center" wrapText="1"/>
    </xf>
    <xf numFmtId="49" fontId="2" fillId="0" borderId="3" xfId="188" applyNumberFormat="1" applyFont="1" applyFill="1" applyBorder="1" applyAlignment="1" applyProtection="1">
      <alignment horizontal="left" vertical="center" wrapText="1"/>
    </xf>
    <xf numFmtId="177" fontId="2" fillId="0" borderId="3" xfId="188" applyNumberFormat="1" applyFont="1" applyFill="1" applyBorder="1" applyAlignment="1" applyProtection="1">
      <alignment horizontal="center" vertical="center" wrapText="1"/>
    </xf>
    <xf numFmtId="49" fontId="2" fillId="0" borderId="9" xfId="188" applyNumberFormat="1" applyFont="1" applyFill="1" applyBorder="1" applyAlignment="1" applyProtection="1">
      <alignment horizontal="center" vertical="center" wrapText="1"/>
    </xf>
    <xf numFmtId="49" fontId="2" fillId="0" borderId="3" xfId="188" applyNumberFormat="1" applyFont="1" applyFill="1" applyBorder="1" applyAlignment="1" applyProtection="1">
      <alignment horizontal="center" vertical="center" wrapText="1"/>
    </xf>
    <xf numFmtId="49" fontId="2" fillId="0" borderId="3" xfId="188" applyNumberFormat="1" applyFont="1" applyFill="1" applyBorder="1" applyAlignment="1" applyProtection="1">
      <alignment horizontal="left" vertical="center" wrapText="1" indent="1"/>
    </xf>
    <xf numFmtId="0" fontId="2" fillId="0" borderId="3" xfId="188" applyNumberFormat="1" applyFont="1" applyFill="1" applyBorder="1" applyAlignment="1" applyProtection="1">
      <alignment horizontal="center" vertical="center" wrapText="1"/>
    </xf>
    <xf numFmtId="177" fontId="2" fillId="0" borderId="0" xfId="188" applyNumberFormat="1" applyFont="1"/>
    <xf numFmtId="0" fontId="2" fillId="0" borderId="0" xfId="0" applyFont="1">
      <alignment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188" applyNumberFormat="1" applyFont="1" applyAlignment="1">
      <alignment horizontal="center" vertical="center"/>
    </xf>
    <xf numFmtId="0" fontId="2" fillId="0" borderId="0" xfId="0" applyFont="1" applyFill="1">
      <alignment vertical="center"/>
    </xf>
    <xf numFmtId="177" fontId="2" fillId="0" borderId="0" xfId="0" applyNumberFormat="1" applyFont="1">
      <alignment vertical="center"/>
    </xf>
    <xf numFmtId="0" fontId="6" fillId="0" borderId="0" xfId="190" applyFont="1"/>
    <xf numFmtId="0" fontId="0" fillId="0" borderId="0" xfId="190" applyFont="1"/>
    <xf numFmtId="0" fontId="0" fillId="0" borderId="0" xfId="190" applyFont="1" applyFill="1"/>
    <xf numFmtId="179" fontId="2" fillId="3" borderId="1" xfId="190" applyNumberFormat="1" applyFont="1" applyFill="1" applyBorder="1" applyAlignment="1" applyProtection="1"/>
    <xf numFmtId="179" fontId="0" fillId="0" borderId="6" xfId="190" applyNumberFormat="1" applyFont="1" applyFill="1" applyBorder="1" applyAlignment="1" applyProtection="1">
      <alignment horizontal="center" vertical="center"/>
    </xf>
    <xf numFmtId="192" fontId="0" fillId="0" borderId="6" xfId="190" applyNumberFormat="1" applyFont="1" applyFill="1" applyBorder="1" applyAlignment="1" applyProtection="1">
      <alignment horizontal="center" vertical="center"/>
    </xf>
    <xf numFmtId="0" fontId="0" fillId="0" borderId="7" xfId="190" applyNumberFormat="1" applyFont="1" applyFill="1" applyBorder="1" applyAlignment="1" applyProtection="1">
      <alignment horizontal="center" vertical="center"/>
    </xf>
    <xf numFmtId="0" fontId="0" fillId="0" borderId="7" xfId="190" applyNumberFormat="1" applyFont="1" applyFill="1" applyBorder="1" applyAlignment="1" applyProtection="1">
      <alignment horizontal="center" vertical="center" wrapText="1"/>
    </xf>
    <xf numFmtId="0" fontId="0" fillId="0" borderId="3" xfId="190" applyNumberFormat="1" applyFont="1" applyFill="1" applyBorder="1" applyAlignment="1" applyProtection="1">
      <alignment horizontal="center" vertical="center" wrapText="1"/>
    </xf>
    <xf numFmtId="49" fontId="0" fillId="0" borderId="3" xfId="190" applyNumberFormat="1" applyFont="1" applyFill="1" applyBorder="1" applyAlignment="1" applyProtection="1">
      <alignment horizontal="center" vertical="center" wrapText="1"/>
    </xf>
    <xf numFmtId="0" fontId="2" fillId="0" borderId="3" xfId="191" applyNumberFormat="1" applyFont="1" applyFill="1" applyBorder="1" applyAlignment="1" applyProtection="1">
      <alignment horizontal="center" vertical="center" wrapText="1"/>
    </xf>
    <xf numFmtId="177" fontId="2" fillId="0" borderId="3" xfId="191" applyNumberFormat="1" applyFont="1" applyFill="1" applyBorder="1" applyAlignment="1" applyProtection="1">
      <alignment horizontal="center" vertical="center" wrapText="1"/>
    </xf>
    <xf numFmtId="49" fontId="2" fillId="0" borderId="3" xfId="191" applyNumberFormat="1" applyFont="1" applyFill="1" applyBorder="1" applyAlignment="1" applyProtection="1">
      <alignment horizontal="center" vertical="center" wrapText="1"/>
    </xf>
    <xf numFmtId="177" fontId="2" fillId="0" borderId="3" xfId="192" applyNumberFormat="1" applyFont="1" applyFill="1" applyBorder="1" applyAlignment="1" applyProtection="1">
      <alignment horizontal="center" vertical="center" wrapText="1"/>
    </xf>
    <xf numFmtId="177" fontId="2" fillId="0" borderId="5" xfId="192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49" fontId="7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9" xfId="192" applyNumberFormat="1" applyFont="1" applyFill="1" applyBorder="1" applyAlignment="1" applyProtection="1">
      <alignment horizontal="center" vertical="center" wrapText="1"/>
    </xf>
    <xf numFmtId="49" fontId="0" fillId="0" borderId="3" xfId="190" applyNumberFormat="1" applyFont="1" applyFill="1" applyBorder="1" applyAlignment="1" applyProtection="1">
      <alignment vertical="center" wrapText="1"/>
    </xf>
    <xf numFmtId="0" fontId="0" fillId="0" borderId="3" xfId="190" applyNumberFormat="1" applyFont="1" applyFill="1" applyBorder="1" applyAlignment="1" applyProtection="1">
      <alignment vertical="center" wrapText="1"/>
    </xf>
    <xf numFmtId="191" fontId="0" fillId="0" borderId="3" xfId="190" applyNumberFormat="1" applyFont="1" applyFill="1" applyBorder="1" applyAlignment="1" applyProtection="1">
      <alignment horizontal="right" vertical="center" wrapText="1"/>
    </xf>
    <xf numFmtId="0" fontId="3" fillId="0" borderId="0" xfId="192"/>
    <xf numFmtId="0" fontId="1" fillId="0" borderId="0" xfId="187" applyFont="1"/>
    <xf numFmtId="0" fontId="2" fillId="0" borderId="0" xfId="187" applyFont="1" applyFill="1"/>
    <xf numFmtId="0" fontId="0" fillId="0" borderId="0" xfId="187" applyFont="1"/>
    <xf numFmtId="0" fontId="3" fillId="0" borderId="0" xfId="187" applyAlignment="1">
      <alignment wrapText="1"/>
    </xf>
    <xf numFmtId="0" fontId="3" fillId="0" borderId="0" xfId="187"/>
    <xf numFmtId="191" fontId="2" fillId="0" borderId="0" xfId="192" applyNumberFormat="1" applyFont="1" applyFill="1" applyAlignment="1" applyProtection="1">
      <alignment horizontal="left" vertical="center"/>
    </xf>
    <xf numFmtId="192" fontId="2" fillId="0" borderId="0" xfId="192" applyNumberFormat="1" applyFont="1" applyFill="1" applyAlignment="1" applyProtection="1">
      <alignment horizontal="center" vertical="center"/>
    </xf>
    <xf numFmtId="0" fontId="2" fillId="0" borderId="0" xfId="192" applyNumberFormat="1" applyFont="1" applyFill="1" applyAlignment="1" applyProtection="1">
      <alignment horizontal="left" vertical="center" wrapText="1"/>
    </xf>
    <xf numFmtId="191" fontId="2" fillId="0" borderId="0" xfId="192" applyNumberFormat="1" applyFont="1" applyFill="1" applyAlignment="1" applyProtection="1">
      <alignment vertical="center"/>
    </xf>
    <xf numFmtId="193" fontId="2" fillId="0" borderId="0" xfId="192" applyNumberFormat="1" applyFont="1" applyFill="1" applyAlignment="1" applyProtection="1">
      <alignment vertical="center"/>
    </xf>
    <xf numFmtId="195" fontId="4" fillId="0" borderId="0" xfId="187" applyNumberFormat="1" applyFont="1" applyFill="1" applyAlignment="1" applyProtection="1">
      <alignment horizontal="center" vertical="center" wrapText="1"/>
    </xf>
    <xf numFmtId="195" fontId="2" fillId="0" borderId="1" xfId="187" applyNumberFormat="1" applyFont="1" applyFill="1" applyBorder="1" applyAlignment="1" applyProtection="1">
      <alignment horizontal="left" vertical="center" wrapText="1"/>
    </xf>
    <xf numFmtId="195" fontId="2" fillId="0" borderId="1" xfId="187" applyNumberFormat="1" applyFont="1" applyFill="1" applyBorder="1" applyAlignment="1" applyProtection="1">
      <alignment vertical="center" wrapText="1"/>
    </xf>
    <xf numFmtId="195" fontId="4" fillId="0" borderId="1" xfId="187" applyNumberFormat="1" applyFont="1" applyFill="1" applyBorder="1" applyAlignment="1" applyProtection="1">
      <alignment vertical="center" wrapText="1"/>
    </xf>
    <xf numFmtId="195" fontId="1" fillId="0" borderId="9" xfId="187" applyNumberFormat="1" applyFont="1" applyFill="1" applyBorder="1" applyAlignment="1" applyProtection="1">
      <alignment horizontal="center" vertical="center" wrapText="1"/>
    </xf>
    <xf numFmtId="195" fontId="1" fillId="0" borderId="4" xfId="187" applyNumberFormat="1" applyFont="1" applyFill="1" applyBorder="1" applyAlignment="1" applyProtection="1">
      <alignment horizontal="center" vertical="center" wrapText="1"/>
    </xf>
    <xf numFmtId="195" fontId="1" fillId="0" borderId="5" xfId="187" applyNumberFormat="1" applyFont="1" applyFill="1" applyBorder="1" applyAlignment="1" applyProtection="1">
      <alignment horizontal="center" vertical="center" wrapText="1"/>
    </xf>
    <xf numFmtId="195" fontId="1" fillId="0" borderId="3" xfId="187" applyNumberFormat="1" applyFont="1" applyFill="1" applyBorder="1" applyAlignment="1" applyProtection="1">
      <alignment horizontal="centerContinuous" vertical="center"/>
    </xf>
    <xf numFmtId="195" fontId="1" fillId="0" borderId="6" xfId="187" applyNumberFormat="1" applyFont="1" applyFill="1" applyBorder="1" applyAlignment="1" applyProtection="1">
      <alignment horizontal="centerContinuous" vertical="center"/>
    </xf>
    <xf numFmtId="195" fontId="1" fillId="0" borderId="10" xfId="187" applyNumberFormat="1" applyFont="1" applyFill="1" applyBorder="1" applyAlignment="1" applyProtection="1">
      <alignment horizontal="center" vertical="center" wrapText="1"/>
    </xf>
    <xf numFmtId="195" fontId="1" fillId="0" borderId="11" xfId="187" applyNumberFormat="1" applyFont="1" applyFill="1" applyBorder="1" applyAlignment="1" applyProtection="1">
      <alignment horizontal="center" vertical="center" wrapText="1"/>
    </xf>
    <xf numFmtId="195" fontId="1" fillId="0" borderId="9" xfId="187" applyNumberFormat="1" applyFont="1" applyFill="1" applyBorder="1" applyAlignment="1" applyProtection="1">
      <alignment horizontal="center" vertical="center"/>
    </xf>
    <xf numFmtId="0" fontId="1" fillId="0" borderId="3" xfId="187" applyNumberFormat="1" applyFont="1" applyFill="1" applyBorder="1" applyAlignment="1" applyProtection="1">
      <alignment horizontal="center" vertical="center"/>
    </xf>
    <xf numFmtId="191" fontId="1" fillId="0" borderId="3" xfId="187" applyNumberFormat="1" applyFont="1" applyFill="1" applyBorder="1" applyAlignment="1" applyProtection="1">
      <alignment horizontal="centerContinuous" vertical="center"/>
    </xf>
    <xf numFmtId="195" fontId="1" fillId="0" borderId="12" xfId="187" applyNumberFormat="1" applyFont="1" applyFill="1" applyBorder="1" applyAlignment="1" applyProtection="1">
      <alignment horizontal="center" vertical="center" wrapText="1"/>
    </xf>
    <xf numFmtId="195" fontId="1" fillId="0" borderId="13" xfId="187" applyNumberFormat="1" applyFont="1" applyFill="1" applyBorder="1" applyAlignment="1" applyProtection="1">
      <alignment horizontal="center" vertical="center" wrapText="1"/>
    </xf>
    <xf numFmtId="195" fontId="1" fillId="0" borderId="10" xfId="187" applyNumberFormat="1" applyFont="1" applyFill="1" applyBorder="1" applyAlignment="1" applyProtection="1">
      <alignment horizontal="center" vertical="center"/>
    </xf>
    <xf numFmtId="191" fontId="1" fillId="0" borderId="9" xfId="187" applyNumberFormat="1" applyFont="1" applyFill="1" applyBorder="1" applyAlignment="1" applyProtection="1">
      <alignment horizontal="center" vertical="center"/>
    </xf>
    <xf numFmtId="191" fontId="1" fillId="0" borderId="4" xfId="187" applyNumberFormat="1" applyFont="1" applyFill="1" applyBorder="1" applyAlignment="1" applyProtection="1">
      <alignment horizontal="center" vertical="center"/>
    </xf>
    <xf numFmtId="195" fontId="1" fillId="0" borderId="14" xfId="187" applyNumberFormat="1" applyFont="1" applyFill="1" applyBorder="1" applyAlignment="1" applyProtection="1">
      <alignment horizontal="center" vertical="center" wrapText="1"/>
    </xf>
    <xf numFmtId="195" fontId="1" fillId="0" borderId="15" xfId="187" applyNumberFormat="1" applyFont="1" applyFill="1" applyBorder="1" applyAlignment="1" applyProtection="1">
      <alignment horizontal="center" vertical="center" wrapText="1"/>
    </xf>
    <xf numFmtId="191" fontId="1" fillId="0" borderId="3" xfId="187" applyNumberFormat="1" applyFont="1" applyFill="1" applyBorder="1" applyAlignment="1" applyProtection="1">
      <alignment horizontal="center" vertical="center" wrapText="1"/>
    </xf>
    <xf numFmtId="49" fontId="1" fillId="4" borderId="3" xfId="187" applyNumberFormat="1" applyFont="1" applyFill="1" applyBorder="1" applyAlignment="1">
      <alignment horizontal="center" vertical="center"/>
    </xf>
    <xf numFmtId="49" fontId="1" fillId="0" borderId="3" xfId="187" applyNumberFormat="1" applyFont="1" applyFill="1" applyBorder="1" applyAlignment="1">
      <alignment horizontal="center" vertical="center" wrapText="1"/>
    </xf>
    <xf numFmtId="0" fontId="2" fillId="0" borderId="6" xfId="187" applyFont="1" applyBorder="1" applyAlignment="1">
      <alignment horizontal="center" vertical="center" wrapText="1"/>
    </xf>
    <xf numFmtId="0" fontId="2" fillId="0" borderId="3" xfId="187" applyFont="1" applyFill="1" applyBorder="1" applyAlignment="1">
      <alignment horizontal="left" vertical="center" wrapText="1"/>
    </xf>
    <xf numFmtId="177" fontId="2" fillId="0" borderId="3" xfId="187" applyNumberFormat="1" applyFont="1" applyFill="1" applyBorder="1" applyAlignment="1" applyProtection="1">
      <alignment horizontal="center" vertical="center" wrapText="1"/>
    </xf>
    <xf numFmtId="177" fontId="2" fillId="0" borderId="5" xfId="141" applyNumberFormat="1" applyFont="1" applyFill="1" applyBorder="1" applyAlignment="1">
      <alignment horizontal="center" vertical="center"/>
    </xf>
    <xf numFmtId="177" fontId="2" fillId="0" borderId="3" xfId="187" applyNumberFormat="1" applyFont="1" applyFill="1" applyBorder="1" applyAlignment="1">
      <alignment horizontal="center" vertical="center" wrapText="1"/>
    </xf>
    <xf numFmtId="0" fontId="2" fillId="0" borderId="7" xfId="187" applyFont="1" applyBorder="1" applyAlignment="1">
      <alignment horizontal="center" vertical="center" wrapText="1"/>
    </xf>
    <xf numFmtId="177" fontId="2" fillId="0" borderId="3" xfId="141" applyNumberFormat="1" applyFont="1" applyFill="1" applyBorder="1" applyAlignment="1">
      <alignment horizontal="center" vertical="center"/>
    </xf>
    <xf numFmtId="0" fontId="2" fillId="0" borderId="2" xfId="187" applyFont="1" applyBorder="1" applyAlignment="1">
      <alignment horizontal="center" vertical="center" wrapText="1"/>
    </xf>
    <xf numFmtId="0" fontId="2" fillId="0" borderId="3" xfId="187" applyFont="1" applyFill="1" applyBorder="1"/>
    <xf numFmtId="177" fontId="2" fillId="0" borderId="3" xfId="187" applyNumberFormat="1" applyFont="1" applyFill="1" applyBorder="1" applyAlignment="1">
      <alignment horizontal="center" vertical="center"/>
    </xf>
    <xf numFmtId="0" fontId="2" fillId="0" borderId="9" xfId="187" applyFont="1" applyFill="1" applyBorder="1" applyAlignment="1">
      <alignment horizontal="left" vertical="center" wrapText="1"/>
    </xf>
    <xf numFmtId="0" fontId="2" fillId="0" borderId="5" xfId="187" applyFont="1" applyFill="1" applyBorder="1" applyAlignment="1">
      <alignment horizontal="left" vertical="center" wrapText="1"/>
    </xf>
    <xf numFmtId="195" fontId="2" fillId="0" borderId="9" xfId="187" applyNumberFormat="1" applyFont="1" applyFill="1" applyBorder="1" applyAlignment="1" applyProtection="1">
      <alignment horizontal="center" vertical="center" wrapText="1"/>
    </xf>
    <xf numFmtId="195" fontId="2" fillId="0" borderId="5" xfId="187" applyNumberFormat="1" applyFont="1" applyFill="1" applyBorder="1" applyAlignment="1" applyProtection="1">
      <alignment horizontal="center" vertical="center" wrapText="1"/>
    </xf>
    <xf numFmtId="0" fontId="0" fillId="0" borderId="0" xfId="187" applyFont="1" applyAlignment="1">
      <alignment wrapText="1"/>
    </xf>
    <xf numFmtId="191" fontId="2" fillId="0" borderId="0" xfId="192" applyNumberFormat="1" applyFont="1" applyFill="1" applyAlignment="1" applyProtection="1">
      <alignment horizontal="right" vertical="center"/>
    </xf>
    <xf numFmtId="195" fontId="2" fillId="0" borderId="1" xfId="187" applyNumberFormat="1" applyFont="1" applyFill="1" applyBorder="1" applyAlignment="1" applyProtection="1">
      <alignment horizontal="right" wrapText="1"/>
    </xf>
    <xf numFmtId="191" fontId="1" fillId="0" borderId="5" xfId="187" applyNumberFormat="1" applyFont="1" applyFill="1" applyBorder="1" applyAlignment="1" applyProtection="1">
      <alignment horizontal="center" vertical="center"/>
    </xf>
    <xf numFmtId="49" fontId="1" fillId="4" borderId="6" xfId="187" applyNumberFormat="1" applyFont="1" applyFill="1" applyBorder="1" applyAlignment="1">
      <alignment horizontal="center" vertical="center" wrapText="1"/>
    </xf>
    <xf numFmtId="49" fontId="1" fillId="4" borderId="3" xfId="187" applyNumberFormat="1" applyFont="1" applyFill="1" applyBorder="1" applyAlignment="1">
      <alignment horizontal="center" vertical="center" wrapText="1"/>
    </xf>
    <xf numFmtId="0" fontId="1" fillId="0" borderId="3" xfId="187" applyFont="1" applyFill="1" applyBorder="1" applyAlignment="1">
      <alignment horizontal="center" vertical="center" wrapText="1"/>
    </xf>
    <xf numFmtId="49" fontId="1" fillId="4" borderId="2" xfId="187" applyNumberFormat="1" applyFont="1" applyFill="1" applyBorder="1" applyAlignment="1">
      <alignment horizontal="center" vertical="center" wrapText="1"/>
    </xf>
    <xf numFmtId="0" fontId="1" fillId="0" borderId="0" xfId="187" applyFont="1" applyFill="1"/>
    <xf numFmtId="177" fontId="2" fillId="0" borderId="0" xfId="187" applyNumberFormat="1" applyFont="1" applyFill="1"/>
    <xf numFmtId="0" fontId="8" fillId="0" borderId="0" xfId="192" applyFont="1"/>
    <xf numFmtId="0" fontId="2" fillId="0" borderId="0" xfId="192" applyFont="1"/>
    <xf numFmtId="179" fontId="2" fillId="0" borderId="0" xfId="192" applyNumberFormat="1" applyFont="1" applyFill="1" applyAlignment="1" applyProtection="1">
      <alignment horizontal="center" vertical="center"/>
    </xf>
    <xf numFmtId="0" fontId="4" fillId="0" borderId="0" xfId="192" applyNumberFormat="1" applyFont="1" applyFill="1" applyAlignment="1" applyProtection="1">
      <alignment horizontal="center" vertical="center"/>
    </xf>
    <xf numFmtId="179" fontId="2" fillId="0" borderId="1" xfId="192" applyNumberFormat="1" applyFont="1" applyFill="1" applyBorder="1" applyAlignment="1" applyProtection="1"/>
    <xf numFmtId="179" fontId="2" fillId="3" borderId="1" xfId="192" applyNumberFormat="1" applyFont="1" applyFill="1" applyBorder="1" applyAlignment="1" applyProtection="1"/>
    <xf numFmtId="191" fontId="2" fillId="0" borderId="1" xfId="192" applyNumberFormat="1" applyFont="1" applyFill="1" applyBorder="1" applyAlignment="1" applyProtection="1">
      <alignment vertical="center"/>
    </xf>
    <xf numFmtId="179" fontId="2" fillId="0" borderId="6" xfId="192" applyNumberFormat="1" applyFont="1" applyFill="1" applyBorder="1" applyAlignment="1" applyProtection="1">
      <alignment horizontal="center" vertical="center"/>
    </xf>
    <xf numFmtId="192" fontId="2" fillId="0" borderId="6" xfId="192" applyNumberFormat="1" applyFont="1" applyFill="1" applyBorder="1" applyAlignment="1" applyProtection="1">
      <alignment horizontal="center" vertical="center"/>
    </xf>
    <xf numFmtId="0" fontId="2" fillId="0" borderId="3" xfId="192" applyNumberFormat="1" applyFont="1" applyFill="1" applyBorder="1" applyAlignment="1" applyProtection="1">
      <alignment horizontal="center" vertical="center" wrapText="1"/>
    </xf>
    <xf numFmtId="0" fontId="2" fillId="0" borderId="3" xfId="192" applyNumberFormat="1" applyFont="1" applyFill="1" applyBorder="1" applyAlignment="1" applyProtection="1">
      <alignment horizontal="center" vertical="center"/>
    </xf>
    <xf numFmtId="0" fontId="2" fillId="0" borderId="7" xfId="192" applyNumberFormat="1" applyFont="1" applyFill="1" applyBorder="1" applyAlignment="1" applyProtection="1">
      <alignment horizontal="center" vertical="center" wrapText="1"/>
    </xf>
    <xf numFmtId="177" fontId="2" fillId="0" borderId="7" xfId="192" applyNumberFormat="1" applyFont="1" applyFill="1" applyBorder="1" applyAlignment="1" applyProtection="1">
      <alignment horizontal="center" vertical="center"/>
    </xf>
    <xf numFmtId="177" fontId="2" fillId="0" borderId="13" xfId="192" applyNumberFormat="1" applyFont="1" applyFill="1" applyBorder="1" applyAlignment="1" applyProtection="1">
      <alignment horizontal="center" vertical="center"/>
    </xf>
    <xf numFmtId="49" fontId="2" fillId="0" borderId="9" xfId="192" applyNumberFormat="1" applyFont="1" applyFill="1" applyBorder="1" applyAlignment="1" applyProtection="1">
      <alignment horizontal="center" vertical="center" wrapText="1"/>
    </xf>
    <xf numFmtId="0" fontId="2" fillId="0" borderId="9" xfId="192" applyNumberFormat="1" applyFont="1" applyFill="1" applyBorder="1" applyAlignment="1" applyProtection="1">
      <alignment vertical="center" wrapText="1"/>
    </xf>
    <xf numFmtId="193" fontId="2" fillId="0" borderId="3" xfId="192" applyNumberFormat="1" applyFont="1" applyFill="1" applyBorder="1" applyAlignment="1" applyProtection="1">
      <alignment horizontal="right" vertical="center" wrapText="1"/>
    </xf>
    <xf numFmtId="193" fontId="2" fillId="0" borderId="5" xfId="192" applyNumberFormat="1" applyFont="1" applyFill="1" applyBorder="1" applyAlignment="1" applyProtection="1">
      <alignment horizontal="right" vertical="center" wrapText="1"/>
    </xf>
    <xf numFmtId="193" fontId="2" fillId="0" borderId="4" xfId="192" applyNumberFormat="1" applyFont="1" applyFill="1" applyBorder="1" applyAlignment="1" applyProtection="1">
      <alignment horizontal="right" vertical="center" wrapText="1"/>
    </xf>
    <xf numFmtId="193" fontId="2" fillId="0" borderId="9" xfId="192" applyNumberFormat="1" applyFont="1" applyFill="1" applyBorder="1" applyAlignment="1" applyProtection="1">
      <alignment horizontal="right" vertical="center" wrapText="1"/>
    </xf>
    <xf numFmtId="191" fontId="2" fillId="0" borderId="0" xfId="192" applyNumberFormat="1" applyFont="1" applyFill="1" applyAlignment="1" applyProtection="1">
      <alignment horizontal="right"/>
    </xf>
    <xf numFmtId="0" fontId="2" fillId="0" borderId="6" xfId="192" applyNumberFormat="1" applyFont="1" applyFill="1" applyBorder="1" applyAlignment="1" applyProtection="1">
      <alignment horizontal="center" vertical="center"/>
    </xf>
    <xf numFmtId="177" fontId="2" fillId="0" borderId="6" xfId="192" applyNumberFormat="1" applyFont="1" applyFill="1" applyBorder="1" applyAlignment="1" applyProtection="1">
      <alignment horizontal="center" vertical="center"/>
    </xf>
    <xf numFmtId="0" fontId="8" fillId="0" borderId="0" xfId="191" applyFont="1"/>
    <xf numFmtId="0" fontId="8" fillId="0" borderId="0" xfId="191" applyFont="1" applyAlignment="1">
      <alignment horizontal="center" vertical="center"/>
    </xf>
    <xf numFmtId="0" fontId="3" fillId="0" borderId="0" xfId="191" applyFill="1"/>
    <xf numFmtId="0" fontId="3" fillId="0" borderId="0" xfId="191"/>
    <xf numFmtId="191" fontId="2" fillId="0" borderId="0" xfId="191" applyNumberFormat="1" applyFont="1" applyFill="1" applyAlignment="1" applyProtection="1">
      <alignment horizontal="right" vertical="center"/>
    </xf>
    <xf numFmtId="179" fontId="3" fillId="0" borderId="0" xfId="191" applyNumberFormat="1" applyFont="1" applyFill="1" applyAlignment="1" applyProtection="1">
      <alignment horizontal="center" vertical="center" wrapText="1"/>
    </xf>
    <xf numFmtId="192" fontId="2" fillId="0" borderId="0" xfId="191" applyNumberFormat="1" applyFont="1" applyFill="1" applyAlignment="1" applyProtection="1">
      <alignment horizontal="center" vertical="center"/>
    </xf>
    <xf numFmtId="0" fontId="2" fillId="4" borderId="0" xfId="191" applyNumberFormat="1" applyFont="1" applyFill="1" applyAlignment="1" applyProtection="1">
      <alignment vertical="center" wrapText="1"/>
    </xf>
    <xf numFmtId="191" fontId="2" fillId="4" borderId="0" xfId="191" applyNumberFormat="1" applyFont="1" applyFill="1" applyAlignment="1" applyProtection="1">
      <alignment vertical="center" wrapText="1"/>
    </xf>
    <xf numFmtId="179" fontId="4" fillId="0" borderId="0" xfId="191" applyNumberFormat="1" applyFont="1" applyFill="1" applyAlignment="1" applyProtection="1">
      <alignment horizontal="center" vertical="center"/>
    </xf>
    <xf numFmtId="179" fontId="2" fillId="2" borderId="1" xfId="191" applyNumberFormat="1" applyFont="1" applyFill="1" applyBorder="1" applyAlignment="1" applyProtection="1"/>
    <xf numFmtId="179" fontId="2" fillId="2" borderId="1" xfId="191" applyNumberFormat="1" applyFont="1" applyFill="1" applyBorder="1" applyAlignment="1" applyProtection="1">
      <alignment horizontal="center"/>
    </xf>
    <xf numFmtId="0" fontId="1" fillId="0" borderId="3" xfId="191" applyNumberFormat="1" applyFont="1" applyFill="1" applyBorder="1" applyAlignment="1" applyProtection="1">
      <alignment horizontal="centerContinuous" vertical="center"/>
    </xf>
    <xf numFmtId="0" fontId="1" fillId="0" borderId="3" xfId="191" applyNumberFormat="1" applyFont="1" applyFill="1" applyBorder="1" applyAlignment="1" applyProtection="1">
      <alignment horizontal="center" vertical="center" wrapText="1"/>
    </xf>
    <xf numFmtId="191" fontId="1" fillId="0" borderId="4" xfId="184" applyNumberFormat="1" applyFont="1" applyFill="1" applyBorder="1" applyAlignment="1" applyProtection="1">
      <alignment horizontal="center" vertical="center" wrapText="1"/>
    </xf>
    <xf numFmtId="179" fontId="1" fillId="0" borderId="3" xfId="191" applyNumberFormat="1" applyFont="1" applyFill="1" applyBorder="1" applyAlignment="1" applyProtection="1">
      <alignment horizontal="center" vertical="center"/>
    </xf>
    <xf numFmtId="192" fontId="1" fillId="0" borderId="3" xfId="191" applyNumberFormat="1" applyFont="1" applyFill="1" applyBorder="1" applyAlignment="1" applyProtection="1">
      <alignment horizontal="center" vertical="center"/>
    </xf>
    <xf numFmtId="192" fontId="1" fillId="0" borderId="9" xfId="191" applyNumberFormat="1" applyFont="1" applyFill="1" applyBorder="1" applyAlignment="1" applyProtection="1">
      <alignment horizontal="center" vertical="center"/>
    </xf>
    <xf numFmtId="49" fontId="1" fillId="4" borderId="3" xfId="184" applyNumberFormat="1" applyFont="1" applyFill="1" applyBorder="1" applyAlignment="1">
      <alignment horizontal="center" vertical="center" wrapText="1"/>
    </xf>
    <xf numFmtId="49" fontId="1" fillId="4" borderId="6" xfId="184" applyNumberFormat="1" applyFont="1" applyFill="1" applyBorder="1" applyAlignment="1">
      <alignment horizontal="center" vertical="center" wrapText="1"/>
    </xf>
    <xf numFmtId="179" fontId="2" fillId="0" borderId="6" xfId="191" applyNumberFormat="1" applyFont="1" applyFill="1" applyBorder="1" applyAlignment="1" applyProtection="1">
      <alignment horizontal="center" vertical="center"/>
    </xf>
    <xf numFmtId="192" fontId="2" fillId="0" borderId="6" xfId="191" applyNumberFormat="1" applyFont="1" applyFill="1" applyBorder="1" applyAlignment="1" applyProtection="1">
      <alignment horizontal="center" vertical="center"/>
    </xf>
    <xf numFmtId="0" fontId="2" fillId="0" borderId="3" xfId="191" applyNumberFormat="1" applyFont="1" applyBorder="1" applyAlignment="1">
      <alignment horizontal="center" vertical="center"/>
    </xf>
    <xf numFmtId="0" fontId="2" fillId="0" borderId="7" xfId="191" applyNumberFormat="1" applyFont="1" applyFill="1" applyBorder="1" applyAlignment="1" applyProtection="1">
      <alignment horizontal="center" vertical="center" wrapText="1"/>
    </xf>
    <xf numFmtId="177" fontId="2" fillId="0" borderId="3" xfId="191" applyNumberFormat="1" applyFont="1" applyBorder="1" applyAlignment="1">
      <alignment horizontal="center" vertical="center"/>
    </xf>
    <xf numFmtId="49" fontId="2" fillId="0" borderId="3" xfId="191" applyNumberFormat="1" applyFont="1" applyFill="1" applyBorder="1" applyAlignment="1" applyProtection="1">
      <alignment horizontal="left" vertical="center" wrapText="1"/>
    </xf>
    <xf numFmtId="0" fontId="2" fillId="0" borderId="3" xfId="191" applyNumberFormat="1" applyFont="1" applyFill="1" applyBorder="1" applyAlignment="1" applyProtection="1">
      <alignment horizontal="left" vertical="center" wrapText="1"/>
    </xf>
    <xf numFmtId="193" fontId="2" fillId="0" borderId="3" xfId="191" applyNumberFormat="1" applyFont="1" applyFill="1" applyBorder="1" applyAlignment="1" applyProtection="1">
      <alignment horizontal="right" vertical="center" wrapText="1"/>
    </xf>
    <xf numFmtId="191" fontId="2" fillId="4" borderId="0" xfId="191" applyNumberFormat="1" applyFont="1" applyFill="1" applyBorder="1" applyAlignment="1" applyProtection="1">
      <alignment horizontal="right"/>
    </xf>
    <xf numFmtId="191" fontId="1" fillId="0" borderId="5" xfId="184" applyNumberFormat="1" applyFont="1" applyFill="1" applyBorder="1" applyAlignment="1" applyProtection="1">
      <alignment horizontal="center" vertical="center" wrapText="1"/>
    </xf>
    <xf numFmtId="49" fontId="1" fillId="0" borderId="6" xfId="184" applyNumberFormat="1" applyFont="1" applyFill="1" applyBorder="1" applyAlignment="1">
      <alignment horizontal="center" vertical="center" wrapText="1"/>
    </xf>
    <xf numFmtId="49" fontId="1" fillId="4" borderId="6" xfId="191" applyNumberFormat="1" applyFont="1" applyFill="1" applyBorder="1" applyAlignment="1">
      <alignment horizontal="center" vertical="center" wrapText="1"/>
    </xf>
    <xf numFmtId="177" fontId="2" fillId="0" borderId="3" xfId="191" applyNumberFormat="1" applyFont="1" applyFill="1" applyBorder="1" applyAlignment="1">
      <alignment horizontal="center" vertical="center" wrapText="1"/>
    </xf>
    <xf numFmtId="193" fontId="2" fillId="0" borderId="3" xfId="191" applyNumberFormat="1" applyFont="1" applyFill="1" applyBorder="1" applyAlignment="1">
      <alignment horizontal="right" vertical="center" wrapText="1"/>
    </xf>
    <xf numFmtId="0" fontId="8" fillId="0" borderId="0" xfId="184" applyFont="1"/>
    <xf numFmtId="0" fontId="3" fillId="0" borderId="0" xfId="184" applyFill="1"/>
    <xf numFmtId="0" fontId="0" fillId="0" borderId="0" xfId="186">
      <alignment vertical="center"/>
    </xf>
    <xf numFmtId="0" fontId="3" fillId="0" borderId="0" xfId="184"/>
    <xf numFmtId="0" fontId="0" fillId="0" borderId="0" xfId="186" applyAlignment="1">
      <alignment vertical="center" wrapText="1"/>
    </xf>
    <xf numFmtId="191" fontId="2" fillId="0" borderId="0" xfId="191" applyNumberFormat="1" applyFont="1" applyFill="1" applyAlignment="1" applyProtection="1">
      <alignment horizontal="left" vertical="center"/>
    </xf>
    <xf numFmtId="195" fontId="2" fillId="0" borderId="0" xfId="184" applyNumberFormat="1" applyFont="1" applyFill="1" applyAlignment="1" applyProtection="1">
      <alignment horizontal="right" vertical="center"/>
    </xf>
    <xf numFmtId="191" fontId="2" fillId="0" borderId="0" xfId="184" applyNumberFormat="1" applyFont="1" applyFill="1" applyAlignment="1" applyProtection="1">
      <alignment horizontal="right" vertical="center"/>
    </xf>
    <xf numFmtId="191" fontId="2" fillId="0" borderId="0" xfId="184" applyNumberFormat="1" applyFont="1" applyFill="1" applyAlignment="1" applyProtection="1">
      <alignment vertical="center"/>
    </xf>
    <xf numFmtId="195" fontId="4" fillId="0" borderId="0" xfId="184" applyNumberFormat="1" applyFont="1" applyFill="1" applyAlignment="1" applyProtection="1">
      <alignment horizontal="center" vertical="center"/>
    </xf>
    <xf numFmtId="191" fontId="2" fillId="0" borderId="0" xfId="184" applyNumberFormat="1" applyFont="1" applyFill="1" applyAlignment="1" applyProtection="1">
      <alignment horizontal="center"/>
    </xf>
    <xf numFmtId="191" fontId="2" fillId="0" borderId="0" xfId="184" applyNumberFormat="1" applyFont="1" applyFill="1" applyAlignment="1" applyProtection="1">
      <alignment horizontal="center" vertical="center"/>
    </xf>
    <xf numFmtId="195" fontId="1" fillId="0" borderId="3" xfId="184" applyNumberFormat="1" applyFont="1" applyFill="1" applyBorder="1" applyAlignment="1" applyProtection="1">
      <alignment horizontal="centerContinuous" vertical="center"/>
    </xf>
    <xf numFmtId="195" fontId="1" fillId="0" borderId="6" xfId="184" applyNumberFormat="1" applyFont="1" applyFill="1" applyBorder="1" applyAlignment="1" applyProtection="1">
      <alignment horizontal="centerContinuous" vertical="center"/>
    </xf>
    <xf numFmtId="195" fontId="1" fillId="0" borderId="3" xfId="184" applyNumberFormat="1" applyFont="1" applyFill="1" applyBorder="1" applyAlignment="1" applyProtection="1">
      <alignment horizontal="center" vertical="center"/>
    </xf>
    <xf numFmtId="0" fontId="1" fillId="0" borderId="3" xfId="184" applyNumberFormat="1" applyFont="1" applyFill="1" applyBorder="1" applyAlignment="1" applyProtection="1">
      <alignment horizontal="center" vertical="center" wrapText="1"/>
    </xf>
    <xf numFmtId="0" fontId="1" fillId="0" borderId="6" xfId="184" applyNumberFormat="1" applyFont="1" applyFill="1" applyBorder="1" applyAlignment="1" applyProtection="1">
      <alignment horizontal="center" vertical="center" wrapText="1"/>
    </xf>
    <xf numFmtId="0" fontId="2" fillId="0" borderId="2" xfId="184" applyFont="1" applyFill="1" applyBorder="1" applyAlignment="1">
      <alignment horizontal="left" vertical="center"/>
    </xf>
    <xf numFmtId="177" fontId="2" fillId="0" borderId="2" xfId="184" applyNumberFormat="1" applyFont="1" applyFill="1" applyBorder="1" applyAlignment="1" applyProtection="1">
      <alignment horizontal="right" vertical="center" wrapText="1"/>
    </xf>
    <xf numFmtId="177" fontId="2" fillId="0" borderId="1" xfId="184" applyNumberFormat="1" applyFont="1" applyFill="1" applyBorder="1" applyAlignment="1">
      <alignment horizontal="left" vertical="center"/>
    </xf>
    <xf numFmtId="177" fontId="2" fillId="0" borderId="2" xfId="184" applyNumberFormat="1" applyFont="1" applyFill="1" applyBorder="1" applyAlignment="1">
      <alignment horizontal="right" vertical="center" wrapText="1"/>
    </xf>
    <xf numFmtId="177" fontId="2" fillId="0" borderId="3" xfId="184" applyNumberFormat="1" applyFont="1" applyFill="1" applyBorder="1" applyAlignment="1">
      <alignment horizontal="right" vertical="center" wrapText="1"/>
    </xf>
    <xf numFmtId="0" fontId="2" fillId="0" borderId="3" xfId="184" applyFont="1" applyFill="1" applyBorder="1" applyAlignment="1">
      <alignment horizontal="left" vertical="center"/>
    </xf>
    <xf numFmtId="177" fontId="2" fillId="0" borderId="3" xfId="184" applyNumberFormat="1" applyFont="1" applyFill="1" applyBorder="1" applyAlignment="1" applyProtection="1">
      <alignment horizontal="right" vertical="center" wrapText="1"/>
    </xf>
    <xf numFmtId="177" fontId="2" fillId="0" borderId="4" xfId="184" applyNumberFormat="1" applyFont="1" applyFill="1" applyBorder="1" applyAlignment="1">
      <alignment horizontal="left" vertical="center"/>
    </xf>
    <xf numFmtId="0" fontId="2" fillId="0" borderId="3" xfId="184" applyFont="1" applyFill="1" applyBorder="1" applyAlignment="1">
      <alignment horizontal="left" vertical="center" wrapText="1"/>
    </xf>
    <xf numFmtId="177" fontId="2" fillId="0" borderId="4" xfId="184" applyNumberFormat="1" applyFont="1" applyFill="1" applyBorder="1" applyAlignment="1" applyProtection="1">
      <alignment vertical="center"/>
    </xf>
    <xf numFmtId="0" fontId="2" fillId="0" borderId="9" xfId="184" applyFont="1" applyFill="1" applyBorder="1" applyAlignment="1">
      <alignment vertical="center"/>
    </xf>
    <xf numFmtId="0" fontId="2" fillId="0" borderId="9" xfId="184" applyFont="1" applyFill="1" applyBorder="1" applyAlignment="1">
      <alignment horizontal="left" vertical="center"/>
    </xf>
    <xf numFmtId="195" fontId="2" fillId="0" borderId="9" xfId="184" applyNumberFormat="1" applyFont="1" applyFill="1" applyBorder="1" applyAlignment="1" applyProtection="1">
      <alignment vertical="center" wrapText="1"/>
    </xf>
    <xf numFmtId="177" fontId="2" fillId="0" borderId="4" xfId="184" applyNumberFormat="1" applyFont="1" applyFill="1" applyBorder="1" applyAlignment="1" applyProtection="1">
      <alignment horizontal="left" vertical="center"/>
    </xf>
    <xf numFmtId="177" fontId="2" fillId="0" borderId="8" xfId="184" applyNumberFormat="1" applyFont="1" applyFill="1" applyBorder="1" applyAlignment="1" applyProtection="1">
      <alignment horizontal="left" vertical="center"/>
    </xf>
    <xf numFmtId="0" fontId="2" fillId="0" borderId="9" xfId="184" applyFont="1" applyFill="1" applyBorder="1" applyAlignment="1">
      <alignment vertical="center" wrapText="1"/>
    </xf>
    <xf numFmtId="177" fontId="3" fillId="0" borderId="3" xfId="184" applyNumberFormat="1" applyFill="1" applyBorder="1"/>
    <xf numFmtId="177" fontId="2" fillId="0" borderId="9" xfId="184" applyNumberFormat="1" applyFont="1" applyFill="1" applyBorder="1" applyAlignment="1" applyProtection="1">
      <alignment horizontal="left" vertical="center"/>
    </xf>
    <xf numFmtId="177" fontId="2" fillId="0" borderId="3" xfId="184" applyNumberFormat="1" applyFont="1" applyFill="1" applyBorder="1" applyAlignment="1">
      <alignment horizontal="left" vertical="center"/>
    </xf>
    <xf numFmtId="195" fontId="2" fillId="0" borderId="9" xfId="184" applyNumberFormat="1" applyFont="1" applyFill="1" applyBorder="1" applyAlignment="1" applyProtection="1">
      <alignment horizontal="center" vertical="center"/>
    </xf>
    <xf numFmtId="177" fontId="2" fillId="0" borderId="3" xfId="184" applyNumberFormat="1" applyFont="1" applyFill="1" applyBorder="1" applyAlignment="1">
      <alignment horizontal="right" vertical="center"/>
    </xf>
    <xf numFmtId="177" fontId="2" fillId="0" borderId="3" xfId="184" applyNumberFormat="1" applyFont="1" applyFill="1" applyBorder="1" applyAlignment="1">
      <alignment horizontal="center" vertical="center"/>
    </xf>
    <xf numFmtId="0" fontId="2" fillId="0" borderId="1" xfId="186" applyFont="1" applyBorder="1" applyAlignment="1">
      <alignment horizontal="right" wrapText="1"/>
    </xf>
    <xf numFmtId="0" fontId="1" fillId="0" borderId="16" xfId="186" applyFont="1" applyBorder="1" applyAlignment="1">
      <alignment horizontal="centerContinuous" vertical="center" wrapText="1"/>
    </xf>
    <xf numFmtId="0" fontId="6" fillId="0" borderId="0" xfId="186" applyFont="1">
      <alignment vertical="center"/>
    </xf>
    <xf numFmtId="196" fontId="1" fillId="0" borderId="6" xfId="186" applyNumberFormat="1" applyFont="1" applyBorder="1" applyAlignment="1">
      <alignment horizontal="center" vertical="center" wrapText="1"/>
    </xf>
    <xf numFmtId="177" fontId="2" fillId="0" borderId="16" xfId="186" applyNumberFormat="1" applyFont="1" applyFill="1" applyBorder="1" applyAlignment="1">
      <alignment horizontal="right" vertical="center" wrapText="1"/>
    </xf>
    <xf numFmtId="0" fontId="0" fillId="0" borderId="0" xfId="186" applyFill="1">
      <alignment vertical="center"/>
    </xf>
    <xf numFmtId="177" fontId="2" fillId="0" borderId="16" xfId="186" applyNumberFormat="1" applyFont="1" applyBorder="1" applyAlignment="1">
      <alignment horizontal="right" vertical="center" wrapText="1"/>
    </xf>
  </cellXfs>
  <cellStyles count="236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好_2007年中央财政与河南省财政年终决算结算单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40% - 着色 3" xfId="22"/>
    <cellStyle name="标题" xfId="23" builtinId="15"/>
    <cellStyle name="着色 1" xfId="24"/>
    <cellStyle name="20% - 着色 5" xfId="25"/>
    <cellStyle name="解释性文本" xfId="26" builtinId="53"/>
    <cellStyle name="标题 1" xfId="27" builtinId="16"/>
    <cellStyle name="标题 2" xfId="28" builtinId="17"/>
    <cellStyle name="差_2011年全省及省级预计12-31" xfId="29"/>
    <cellStyle name="60% - 强调文字颜色 1" xfId="30" builtinId="32"/>
    <cellStyle name="标题 3" xfId="31" builtinId="18"/>
    <cellStyle name="60% - 强调文字颜色 4" xfId="32" builtinId="44"/>
    <cellStyle name="差_20111127汇报附表（8张）" xfId="33"/>
    <cellStyle name="输出" xfId="34" builtinId="21"/>
    <cellStyle name="40% - 着色 4" xfId="35"/>
    <cellStyle name="计算" xfId="36" builtinId="22"/>
    <cellStyle name="检查单元格" xfId="37" builtinId="23"/>
    <cellStyle name="强调文字颜色 2" xfId="38" builtinId="33"/>
    <cellStyle name="Currency [0]" xfId="39"/>
    <cellStyle name="20% - 强调文字颜色 6" xfId="40" builtinId="50"/>
    <cellStyle name="链接单元格" xfId="41" builtinId="24"/>
    <cellStyle name="汇总" xfId="42" builtinId="25"/>
    <cellStyle name="40% - 着色 5" xfId="43"/>
    <cellStyle name="好" xfId="44" builtinId="26"/>
    <cellStyle name="适中" xfId="45" builtinId="28"/>
    <cellStyle name="着色 5" xfId="46"/>
    <cellStyle name="千位[0]_(人代会用)" xfId="47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千位分隔[0] 2" xfId="54"/>
    <cellStyle name="强调文字颜色 3" xfId="55" builtinId="37"/>
    <cellStyle name="千位分隔[0] 3" xfId="56"/>
    <cellStyle name="强调文字颜色 4" xfId="57" builtinId="41"/>
    <cellStyle name="20% - 强调文字颜色 4" xfId="58" builtinId="42"/>
    <cellStyle name="20% - 着色 1" xfId="59"/>
    <cellStyle name="40% - 强调文字颜色 4" xfId="60" builtinId="43"/>
    <cellStyle name="强调文字颜色 5" xfId="61" builtinId="45"/>
    <cellStyle name="20% - 着色 2" xfId="62"/>
    <cellStyle name="40% - 强调文字颜色 5" xfId="63" builtinId="47"/>
    <cellStyle name="60% - 强调文字颜色 5" xfId="64" builtinId="48"/>
    <cellStyle name="强调文字颜色 6" xfId="65" builtinId="49"/>
    <cellStyle name="20% - 着色 3" xfId="66"/>
    <cellStyle name="40% - 强调文字颜色 6" xfId="67" builtinId="51"/>
    <cellStyle name="差_2009年结算（最终）" xfId="68"/>
    <cellStyle name="60% - 强调文字颜色 6" xfId="69" builtinId="52"/>
    <cellStyle name="60% - 着色 1" xfId="70"/>
    <cellStyle name="?鹎%U龡&amp;H齲_x0001_C铣_x0014__x0007__x0001__x0001_" xfId="71"/>
    <cellStyle name="20% - 着色 4" xfId="72"/>
    <cellStyle name="20% - 着色 6" xfId="73"/>
    <cellStyle name="Accent2 - 20%" xfId="74"/>
    <cellStyle name="着色 2" xfId="75"/>
    <cellStyle name="40% - 着色 1" xfId="76"/>
    <cellStyle name="40% - 着色 2" xfId="77"/>
    <cellStyle name="40% - 着色 6" xfId="78"/>
    <cellStyle name="60% - 着色 3" xfId="79"/>
    <cellStyle name="60% - 着色 4" xfId="80"/>
    <cellStyle name="60% - 着色 5" xfId="81"/>
    <cellStyle name="60% - 着色 6" xfId="82"/>
    <cellStyle name="好_2010年收入预测表（20091230)）" xfId="83"/>
    <cellStyle name="Accent1" xfId="84"/>
    <cellStyle name="差_电力公司增值税划转" xfId="85"/>
    <cellStyle name="好_2015预算" xfId="86"/>
    <cellStyle name="Accent1 - 20%" xfId="87"/>
    <cellStyle name="Accent1 - 40%" xfId="88"/>
    <cellStyle name="Accent1 - 60%" xfId="89"/>
    <cellStyle name="Accent2" xfId="90"/>
    <cellStyle name="Accent3" xfId="91"/>
    <cellStyle name="Accent3 - 20%" xfId="92"/>
    <cellStyle name="Accent3 - 40%" xfId="93"/>
    <cellStyle name="Accent3 - 60%" xfId="94"/>
    <cellStyle name="Accent4" xfId="95"/>
    <cellStyle name="Accent4 - 20%" xfId="96"/>
    <cellStyle name="Accent4 - 40%" xfId="97"/>
    <cellStyle name="好_津补贴保障测算(5.21)" xfId="98"/>
    <cellStyle name="Accent4 - 60%" xfId="99"/>
    <cellStyle name="Accent5" xfId="100"/>
    <cellStyle name="Accent5 - 20%" xfId="101"/>
    <cellStyle name="Accent5 - 40%" xfId="102"/>
    <cellStyle name="千分位[0]_ 白土" xfId="103"/>
    <cellStyle name="Accent5 - 60%" xfId="104"/>
    <cellStyle name="常规 10 11" xfId="105"/>
    <cellStyle name="Accent6" xfId="106"/>
    <cellStyle name="Accent6 - 20%" xfId="107"/>
    <cellStyle name="Accent6 - 40%" xfId="108"/>
    <cellStyle name="差_2010省级行政性收费专项收入批复" xfId="109"/>
    <cellStyle name="Accent6 - 60%" xfId="110"/>
    <cellStyle name="Calc Currency (0)" xfId="111"/>
    <cellStyle name="Comma [0]" xfId="112"/>
    <cellStyle name="comma zerodec" xfId="113"/>
    <cellStyle name="好_2007结算与财力(6.2)" xfId="114"/>
    <cellStyle name="통화_BOILER-CO1" xfId="115"/>
    <cellStyle name="Comma_1995" xfId="116"/>
    <cellStyle name="常规 2 2" xfId="117"/>
    <cellStyle name="好_省电力2008年 工作表" xfId="118"/>
    <cellStyle name="强调 3" xfId="119"/>
    <cellStyle name="Currency_1995" xfId="120"/>
    <cellStyle name="Currency1" xfId="121"/>
    <cellStyle name="Date" xfId="122"/>
    <cellStyle name="货币 2" xfId="123"/>
    <cellStyle name="Dollar (zero dec)" xfId="124"/>
    <cellStyle name="Fixed" xfId="125"/>
    <cellStyle name="Grey" xfId="126"/>
    <cellStyle name="Header1" xfId="127"/>
    <cellStyle name="Header2" xfId="128"/>
    <cellStyle name="HEADING1" xfId="129"/>
    <cellStyle name="HEADING2" xfId="130"/>
    <cellStyle name="Input [yellow]" xfId="131"/>
    <cellStyle name="好_20111127汇报附表（8张）" xfId="132"/>
    <cellStyle name="no dec" xfId="133"/>
    <cellStyle name="Norma,_laroux_4_营业在建 (2)_E21" xfId="134"/>
    <cellStyle name="Normal - Style1" xfId="135"/>
    <cellStyle name="Normal_#10-Headcount" xfId="136"/>
    <cellStyle name="Percent [2]" xfId="137"/>
    <cellStyle name="Percent_laroux" xfId="138"/>
    <cellStyle name="Total" xfId="139"/>
    <cellStyle name="百分比 2" xfId="140"/>
    <cellStyle name="百分比_EF4B13E29A0421FAE0430A08200E21FA" xfId="141"/>
    <cellStyle name="表标题" xfId="142"/>
    <cellStyle name="差_20 2007年河南结算单" xfId="143"/>
    <cellStyle name="差_2007结算与财力(6.2)" xfId="144"/>
    <cellStyle name="差_2007年结算已定项目对账单" xfId="145"/>
    <cellStyle name="差_2007年中央财政与河南省财政年终决算结算单" xfId="146"/>
    <cellStyle name="着色 3" xfId="147"/>
    <cellStyle name="差_2008结算与财力(最终)" xfId="148"/>
    <cellStyle name="差_2008年财政收支预算草案(1.4)" xfId="149"/>
    <cellStyle name="差_2009年财力测算情况11.19" xfId="150"/>
    <cellStyle name="差_2010年收入预测表（20091218)）" xfId="151"/>
    <cellStyle name="常规 3" xfId="152"/>
    <cellStyle name="差_2010年收入预测表（20091219)）" xfId="153"/>
    <cellStyle name="콤마_BOILER-CO1" xfId="154"/>
    <cellStyle name="差_2010年收入预测表（20091230)）" xfId="155"/>
    <cellStyle name="差_2011年全省及省级预计2011-12-12" xfId="156"/>
    <cellStyle name="差_2011年预算表格2010.12.9" xfId="157"/>
    <cellStyle name="差_商品交易所2006--2008年税收" xfId="158"/>
    <cellStyle name="差_2011年预算大表11-26" xfId="159"/>
    <cellStyle name="差_2012-2013年经常性收入预测（1.1新口径）" xfId="160"/>
    <cellStyle name="差_2015预算" xfId="161"/>
    <cellStyle name="差_2015预算2003" xfId="162"/>
    <cellStyle name="差_Book1" xfId="163"/>
    <cellStyle name="差_Book1_2012-2013年经常性收入预测（1.1新口径）" xfId="164"/>
    <cellStyle name="差_财政厅编制用表（2011年报省人大）" xfId="165"/>
    <cellStyle name="烹拳 [0]_ +Foil &amp; -FOIL &amp; PAPER" xfId="166"/>
    <cellStyle name="差_国有资本经营预算（2011年报省人大）" xfId="167"/>
    <cellStyle name="差_河南省----2009-05-21（补充数据）" xfId="168"/>
    <cellStyle name="差_津补贴保障测算(5.21)" xfId="169"/>
    <cellStyle name="常规 5" xfId="170"/>
    <cellStyle name="差_省电力2008年 工作表" xfId="171"/>
    <cellStyle name="差_省属监狱人员级别表(驻外)" xfId="172"/>
    <cellStyle name="常规 10" xfId="173"/>
    <cellStyle name="常规 11" xfId="174"/>
    <cellStyle name="常规 2" xfId="175"/>
    <cellStyle name="好_2011年预算表格2010.12.9" xfId="176"/>
    <cellStyle name="好_商品交易所2006--2008年税收" xfId="177"/>
    <cellStyle name="常规 2_2009年结算（最终）" xfId="178"/>
    <cellStyle name="小数" xfId="179"/>
    <cellStyle name="常规 4" xfId="180"/>
    <cellStyle name="常规 7" xfId="181"/>
    <cellStyle name="常规 8" xfId="182"/>
    <cellStyle name="常规 9" xfId="183"/>
    <cellStyle name="常规_0C0E50DD51360000E0530A0804CB2C68" xfId="184"/>
    <cellStyle name="常规_1、政府组成部门预算分析-基本支出" xfId="185"/>
    <cellStyle name="常规_279F34B40C5C011EE0530A0804CCE720" xfId="186"/>
    <cellStyle name="常规_439B6CFEF4310134E0530A0804CB25FB" xfId="187"/>
    <cellStyle name="常规_EE70A06373940074E0430A0804CB0074" xfId="188"/>
    <cellStyle name="好_2011年预算大表11-26" xfId="189"/>
    <cellStyle name="常规_439B6D647C250158E0530A0804CC3FF1" xfId="190"/>
    <cellStyle name="常规_442239306334007CE0530A0804CB3F5E" xfId="191"/>
    <cellStyle name="常规_4422630BD59E014AE0530A0804CCCC24" xfId="192"/>
    <cellStyle name="好_2010年收入预测表（20091219)）" xfId="193"/>
    <cellStyle name="超级链接" xfId="194"/>
    <cellStyle name="分级显示行_1_13区汇总" xfId="195"/>
    <cellStyle name="归盒啦_95" xfId="196"/>
    <cellStyle name="好_20 2007年河南结算单" xfId="197"/>
    <cellStyle name="好_2007年结算已定项目对账单" xfId="198"/>
    <cellStyle name="好_2008结算与财力(最终)" xfId="199"/>
    <cellStyle name="好_Book1" xfId="200"/>
    <cellStyle name="好_2008年财政收支预算草案(1.4)" xfId="201"/>
    <cellStyle name="好_2009年财力测算情况11.19" xfId="202"/>
    <cellStyle name="好_2009年结算（最终）" xfId="203"/>
    <cellStyle name="好_2010年收入预测表（20091218)）" xfId="204"/>
    <cellStyle name="好_2010省级行政性收费专项收入批复" xfId="205"/>
    <cellStyle name="好_2011年全省及省级预计12-31" xfId="206"/>
    <cellStyle name="好_2011年全省及省级预计2011-12-12" xfId="207"/>
    <cellStyle name="好_2012-2013年经常性收入预测（1.1新口径）" xfId="208"/>
    <cellStyle name="后继超级链接" xfId="209"/>
    <cellStyle name="好_2015预算2003" xfId="210"/>
    <cellStyle name="好_Book1_2012-2013年经常性收入预测（1.1新口径）" xfId="211"/>
    <cellStyle name="好_财政厅编制用表（2011年报省人大）" xfId="212"/>
    <cellStyle name="好_电力公司增值税划转" xfId="213"/>
    <cellStyle name="好_国有资本经营预算（2011年报省人大）" xfId="214"/>
    <cellStyle name="好_河南省----2009-05-21（补充数据）" xfId="215"/>
    <cellStyle name="好_省属监狱人员级别表(驻外)" xfId="216"/>
    <cellStyle name="后继超链接" xfId="217"/>
    <cellStyle name="霓付 [0]_ +Foil &amp; -FOIL &amp; PAPER" xfId="218"/>
    <cellStyle name="霓付_ +Foil &amp; -FOIL &amp; PAPER" xfId="219"/>
    <cellStyle name="烹拳_ +Foil &amp; -FOIL &amp; PAPER" xfId="220"/>
    <cellStyle name="普通_ 白土" xfId="221"/>
    <cellStyle name="千分位_ 白土" xfId="222"/>
    <cellStyle name="千位_(人代会用)" xfId="223"/>
    <cellStyle name="千位分季_新建 Microsoft Excel 工作表" xfId="224"/>
    <cellStyle name="钎霖_4岿角利" xfId="225"/>
    <cellStyle name="强调 1" xfId="226"/>
    <cellStyle name="强调 2" xfId="227"/>
    <cellStyle name="数字" xfId="228"/>
    <cellStyle name="未定义" xfId="229"/>
    <cellStyle name="통화 [0]_BOILER-CO1" xfId="230"/>
    <cellStyle name="样式 1" xfId="231"/>
    <cellStyle name="着色 4" xfId="232"/>
    <cellStyle name="着色 6" xfId="233"/>
    <cellStyle name="콤마 [0]_BOILER-CO1" xfId="234"/>
    <cellStyle name="표준_0N-HANDLING " xfId="2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showZeros="0" tabSelected="1" topLeftCell="A13" workbookViewId="0">
      <selection activeCell="G25" sqref="G25"/>
    </sheetView>
  </sheetViews>
  <sheetFormatPr defaultColWidth="6.875" defaultRowHeight="15.6"/>
  <cols>
    <col min="1" max="1" width="20.375" style="220" customWidth="1"/>
    <col min="2" max="2" width="12.875" style="220" customWidth="1"/>
    <col min="3" max="3" width="18.625" style="220" customWidth="1"/>
    <col min="4" max="9" width="9.625" style="220" customWidth="1"/>
    <col min="10" max="10" width="9.625" style="221" customWidth="1"/>
    <col min="11" max="11" width="8.375" style="219" customWidth="1"/>
    <col min="12" max="23" width="6.875" style="219" customWidth="1"/>
    <col min="24" max="241" width="6.875" style="220" customWidth="1"/>
    <col min="242" max="16384" width="6.875" style="220"/>
  </cols>
  <sheetData>
    <row r="1" ht="25.5" customHeight="1" spans="1:9">
      <c r="A1" s="222" t="s">
        <v>0</v>
      </c>
      <c r="B1" s="223"/>
      <c r="C1" s="223"/>
      <c r="D1" s="224"/>
      <c r="E1" s="224"/>
      <c r="F1" s="225"/>
      <c r="G1" s="225"/>
      <c r="H1" s="225"/>
      <c r="I1" s="225"/>
    </row>
    <row r="2" ht="25.5" customHeight="1" spans="1:10">
      <c r="A2" s="226" t="s">
        <v>1</v>
      </c>
      <c r="B2" s="226"/>
      <c r="C2" s="226"/>
      <c r="D2" s="226"/>
      <c r="E2" s="226"/>
      <c r="F2" s="226"/>
      <c r="G2" s="226"/>
      <c r="H2" s="226"/>
      <c r="I2" s="226"/>
      <c r="J2" s="226"/>
    </row>
    <row r="3" ht="25.5" customHeight="1" spans="1:10">
      <c r="A3" s="40" t="s">
        <v>2</v>
      </c>
      <c r="B3" s="40"/>
      <c r="C3" s="227"/>
      <c r="D3" s="227"/>
      <c r="E3" s="228"/>
      <c r="F3" s="225"/>
      <c r="G3" s="225"/>
      <c r="H3" s="225"/>
      <c r="I3" s="225"/>
      <c r="J3" s="256" t="s">
        <v>3</v>
      </c>
    </row>
    <row r="4" s="217" customFormat="1" ht="21" customHeight="1" spans="1:23">
      <c r="A4" s="229" t="s">
        <v>4</v>
      </c>
      <c r="B4" s="229"/>
      <c r="C4" s="229" t="s">
        <v>5</v>
      </c>
      <c r="D4" s="230"/>
      <c r="E4" s="230"/>
      <c r="F4" s="229"/>
      <c r="G4" s="229"/>
      <c r="H4" s="229"/>
      <c r="I4" s="229"/>
      <c r="J4" s="257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</row>
    <row r="5" s="217" customFormat="1" ht="38.1" customHeight="1" spans="1:23">
      <c r="A5" s="231" t="s">
        <v>6</v>
      </c>
      <c r="B5" s="231" t="s">
        <v>7</v>
      </c>
      <c r="C5" s="231" t="s">
        <v>8</v>
      </c>
      <c r="D5" s="232" t="s">
        <v>9</v>
      </c>
      <c r="E5" s="233" t="s">
        <v>10</v>
      </c>
      <c r="F5" s="201" t="s">
        <v>11</v>
      </c>
      <c r="G5" s="202" t="s">
        <v>12</v>
      </c>
      <c r="H5" s="202" t="s">
        <v>13</v>
      </c>
      <c r="I5" s="202" t="s">
        <v>14</v>
      </c>
      <c r="J5" s="259" t="s">
        <v>15</v>
      </c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</row>
    <row r="6" s="218" customFormat="1" ht="24.75" customHeight="1" spans="1:23">
      <c r="A6" s="234" t="s">
        <v>16</v>
      </c>
      <c r="B6" s="235">
        <f>B7+B11</f>
        <v>69.63</v>
      </c>
      <c r="C6" s="236" t="s">
        <v>17</v>
      </c>
      <c r="D6" s="237">
        <f>D7+D8+D9</f>
        <v>69.63</v>
      </c>
      <c r="E6" s="238"/>
      <c r="F6" s="238">
        <f>F7+F8+F9</f>
        <v>64.63</v>
      </c>
      <c r="G6" s="238"/>
      <c r="H6" s="238"/>
      <c r="I6" s="238"/>
      <c r="J6" s="260">
        <f>J9</f>
        <v>5</v>
      </c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</row>
    <row r="7" s="218" customFormat="1" ht="24.75" customHeight="1" spans="1:23">
      <c r="A7" s="239" t="s">
        <v>18</v>
      </c>
      <c r="B7" s="240">
        <v>64.63</v>
      </c>
      <c r="C7" s="241" t="s">
        <v>19</v>
      </c>
      <c r="D7" s="240">
        <f t="shared" ref="D7:D8" si="0">F7</f>
        <v>53.88</v>
      </c>
      <c r="E7" s="240"/>
      <c r="F7" s="240">
        <v>53.88</v>
      </c>
      <c r="G7" s="240"/>
      <c r="H7" s="240"/>
      <c r="I7" s="240"/>
      <c r="J7" s="260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</row>
    <row r="8" s="218" customFormat="1" ht="24.75" customHeight="1" spans="1:23">
      <c r="A8" s="242" t="s">
        <v>20</v>
      </c>
      <c r="B8" s="240"/>
      <c r="C8" s="243" t="s">
        <v>21</v>
      </c>
      <c r="D8" s="240">
        <f t="shared" si="0"/>
        <v>10.75</v>
      </c>
      <c r="E8" s="240"/>
      <c r="F8" s="240">
        <v>10.75</v>
      </c>
      <c r="G8" s="240"/>
      <c r="H8" s="240"/>
      <c r="I8" s="240"/>
      <c r="J8" s="260">
        <v>0</v>
      </c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</row>
    <row r="9" s="218" customFormat="1" ht="24.75" customHeight="1" spans="1:23">
      <c r="A9" s="244" t="s">
        <v>22</v>
      </c>
      <c r="B9" s="240"/>
      <c r="C9" s="243" t="s">
        <v>23</v>
      </c>
      <c r="D9" s="240">
        <v>5</v>
      </c>
      <c r="E9" s="240"/>
      <c r="F9" s="240"/>
      <c r="G9" s="240"/>
      <c r="H9" s="240"/>
      <c r="I9" s="240"/>
      <c r="J9" s="260">
        <v>5</v>
      </c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</row>
    <row r="10" s="218" customFormat="1" ht="24.75" customHeight="1" spans="1:23">
      <c r="A10" s="245" t="s">
        <v>24</v>
      </c>
      <c r="B10" s="240">
        <v>0</v>
      </c>
      <c r="C10" s="243" t="s">
        <v>25</v>
      </c>
      <c r="D10" s="240">
        <f>J10</f>
        <v>0</v>
      </c>
      <c r="E10" s="240"/>
      <c r="F10" s="240"/>
      <c r="G10" s="240"/>
      <c r="H10" s="240"/>
      <c r="I10" s="240"/>
      <c r="J10" s="260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</row>
    <row r="11" s="218" customFormat="1" ht="24.75" customHeight="1" spans="1:23">
      <c r="A11" s="244" t="s">
        <v>26</v>
      </c>
      <c r="B11" s="240">
        <v>5</v>
      </c>
      <c r="C11" s="243" t="s">
        <v>27</v>
      </c>
      <c r="D11" s="240"/>
      <c r="E11" s="240"/>
      <c r="F11" s="240"/>
      <c r="G11" s="240"/>
      <c r="H11" s="240"/>
      <c r="I11" s="240"/>
      <c r="J11" s="260">
        <v>0</v>
      </c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</row>
    <row r="12" s="218" customFormat="1" ht="23.25" customHeight="1" spans="1:23">
      <c r="A12" s="246"/>
      <c r="B12" s="240">
        <v>0</v>
      </c>
      <c r="C12" s="247" t="s">
        <v>28</v>
      </c>
      <c r="D12" s="240"/>
      <c r="E12" s="240"/>
      <c r="F12" s="240"/>
      <c r="G12" s="240"/>
      <c r="H12" s="240"/>
      <c r="I12" s="240"/>
      <c r="J12" s="260">
        <v>0</v>
      </c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</row>
    <row r="13" s="218" customFormat="1" ht="23.25" customHeight="1" spans="1:23">
      <c r="A13" s="239"/>
      <c r="B13" s="240"/>
      <c r="C13" s="248" t="s">
        <v>29</v>
      </c>
      <c r="D13" s="240"/>
      <c r="E13" s="240"/>
      <c r="F13" s="240"/>
      <c r="G13" s="240"/>
      <c r="H13" s="240"/>
      <c r="I13" s="240"/>
      <c r="J13" s="260">
        <v>0</v>
      </c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</row>
    <row r="14" s="218" customFormat="1" ht="23.25" customHeight="1" spans="1:23">
      <c r="A14" s="249" t="s">
        <v>10</v>
      </c>
      <c r="B14" s="250"/>
      <c r="C14" s="248" t="s">
        <v>30</v>
      </c>
      <c r="D14" s="240"/>
      <c r="E14" s="240"/>
      <c r="F14" s="240"/>
      <c r="G14" s="240"/>
      <c r="H14" s="240"/>
      <c r="I14" s="240"/>
      <c r="J14" s="260">
        <v>0</v>
      </c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</row>
    <row r="15" s="218" customFormat="1" ht="23.25" customHeight="1" spans="1:23">
      <c r="A15" s="239" t="s">
        <v>31</v>
      </c>
      <c r="B15" s="240"/>
      <c r="C15" s="247" t="s">
        <v>32</v>
      </c>
      <c r="D15" s="240"/>
      <c r="E15" s="240"/>
      <c r="F15" s="240"/>
      <c r="G15" s="240"/>
      <c r="H15" s="240"/>
      <c r="I15" s="240"/>
      <c r="J15" s="260">
        <v>0</v>
      </c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</row>
    <row r="16" s="218" customFormat="1" ht="23.25" customHeight="1" spans="1:23">
      <c r="A16" s="242" t="s">
        <v>33</v>
      </c>
      <c r="B16" s="238"/>
      <c r="C16" s="251" t="s">
        <v>34</v>
      </c>
      <c r="D16" s="240">
        <f>J16</f>
        <v>0</v>
      </c>
      <c r="E16" s="240"/>
      <c r="F16" s="240"/>
      <c r="G16" s="240"/>
      <c r="H16" s="240"/>
      <c r="I16" s="240"/>
      <c r="J16" s="260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</row>
    <row r="17" s="218" customFormat="1" ht="23.25" customHeight="1" spans="1:23">
      <c r="A17" s="249"/>
      <c r="B17" s="238"/>
      <c r="C17" s="251"/>
      <c r="D17" s="240"/>
      <c r="E17" s="240"/>
      <c r="F17" s="240"/>
      <c r="G17" s="240"/>
      <c r="H17" s="240"/>
      <c r="I17" s="240"/>
      <c r="J17" s="260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</row>
    <row r="18" ht="21" customHeight="1" spans="1:10">
      <c r="A18" s="244"/>
      <c r="B18" s="238"/>
      <c r="C18" s="252"/>
      <c r="D18" s="238"/>
      <c r="E18" s="238"/>
      <c r="F18" s="238"/>
      <c r="G18" s="238"/>
      <c r="H18" s="238"/>
      <c r="I18" s="238"/>
      <c r="J18" s="262"/>
    </row>
    <row r="19" s="218" customFormat="1" ht="23.25" customHeight="1" spans="1:23">
      <c r="A19" s="253" t="s">
        <v>35</v>
      </c>
      <c r="B19" s="254">
        <f>SUM(B7:B18)</f>
        <v>69.63</v>
      </c>
      <c r="C19" s="255" t="s">
        <v>36</v>
      </c>
      <c r="D19" s="238">
        <f>D6+D10</f>
        <v>69.63</v>
      </c>
      <c r="E19" s="238"/>
      <c r="F19" s="238">
        <f>F6+F10</f>
        <v>64.63</v>
      </c>
      <c r="G19" s="238"/>
      <c r="H19" s="238"/>
      <c r="I19" s="238"/>
      <c r="J19" s="260">
        <f>J6+J10</f>
        <v>5</v>
      </c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</row>
    <row r="20" spans="1:9">
      <c r="A20" s="219"/>
      <c r="B20" s="219"/>
      <c r="C20" s="219"/>
      <c r="D20" s="219"/>
      <c r="E20" s="219"/>
      <c r="F20" s="219"/>
      <c r="G20" s="219"/>
      <c r="H20" s="219"/>
      <c r="I20" s="219"/>
    </row>
    <row r="21" spans="1:9">
      <c r="A21" s="219"/>
      <c r="B21" s="219"/>
      <c r="C21" s="219"/>
      <c r="D21" s="219"/>
      <c r="E21" s="219"/>
      <c r="F21" s="219"/>
      <c r="G21" s="219"/>
      <c r="H21" s="219"/>
      <c r="I21" s="219"/>
    </row>
    <row r="22" spans="1:9">
      <c r="A22" s="219"/>
      <c r="B22" s="219"/>
      <c r="C22" s="219"/>
      <c r="D22" s="219"/>
      <c r="E22" s="219"/>
      <c r="F22" s="219"/>
      <c r="G22" s="219"/>
      <c r="H22" s="219"/>
      <c r="I22" s="219"/>
    </row>
    <row r="23" spans="1:9">
      <c r="A23" s="219"/>
      <c r="B23" s="219"/>
      <c r="C23" s="219"/>
      <c r="D23" s="219"/>
      <c r="E23" s="219"/>
      <c r="F23" s="219"/>
      <c r="G23" s="219"/>
      <c r="H23" s="219"/>
      <c r="I23" s="219"/>
    </row>
    <row r="24" spans="1:9">
      <c r="A24" s="219"/>
      <c r="B24" s="219"/>
      <c r="C24" s="219"/>
      <c r="D24" s="219"/>
      <c r="E24" s="219"/>
      <c r="F24" s="219"/>
      <c r="G24" s="219"/>
      <c r="H24" s="219"/>
      <c r="I24" s="219"/>
    </row>
    <row r="25" spans="1:9">
      <c r="A25" s="219"/>
      <c r="B25" s="219"/>
      <c r="C25" s="219"/>
      <c r="D25" s="219"/>
      <c r="E25" s="219"/>
      <c r="F25" s="219"/>
      <c r="G25" s="219"/>
      <c r="H25" s="219"/>
      <c r="I25" s="219"/>
    </row>
    <row r="26" spans="1:9">
      <c r="A26" s="219"/>
      <c r="B26" s="219"/>
      <c r="C26" s="219"/>
      <c r="D26" s="219"/>
      <c r="E26" s="219"/>
      <c r="F26" s="219"/>
      <c r="G26" s="219"/>
      <c r="H26" s="219"/>
      <c r="I26" s="219"/>
    </row>
    <row r="27" spans="1:9">
      <c r="A27" s="219"/>
      <c r="B27" s="219"/>
      <c r="C27" s="219"/>
      <c r="D27" s="219"/>
      <c r="E27" s="219"/>
      <c r="F27" s="219"/>
      <c r="G27" s="219"/>
      <c r="H27" s="219"/>
      <c r="I27" s="219"/>
    </row>
    <row r="28" s="219" customFormat="1" spans="10:10">
      <c r="J28" s="221"/>
    </row>
  </sheetData>
  <sheetProtection formatCells="0" formatColumns="0" formatRows="0"/>
  <mergeCells count="1">
    <mergeCell ref="A2:J2"/>
  </mergeCells>
  <printOptions horizontalCentered="1"/>
  <pageMargins left="0" right="0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workbookViewId="0">
      <selection activeCell="D13" sqref="D13"/>
    </sheetView>
  </sheetViews>
  <sheetFormatPr defaultColWidth="7.25" defaultRowHeight="10.8"/>
  <cols>
    <col min="1" max="3" width="6.25" style="186" customWidth="1"/>
    <col min="4" max="4" width="22.125" style="186" customWidth="1"/>
    <col min="5" max="5" width="13.25" style="186" customWidth="1"/>
    <col min="6" max="11" width="10.625" style="186" customWidth="1"/>
    <col min="12" max="244" width="7.25" style="186" customWidth="1"/>
    <col min="245" max="16384" width="7.25" style="186"/>
  </cols>
  <sheetData>
    <row r="1" ht="25.5" customHeight="1" spans="1:11">
      <c r="A1" s="187" t="s">
        <v>37</v>
      </c>
      <c r="B1" s="188"/>
      <c r="C1" s="189"/>
      <c r="D1" s="190"/>
      <c r="E1" s="191"/>
      <c r="F1" s="191"/>
      <c r="G1" s="191"/>
      <c r="H1" s="191"/>
      <c r="I1" s="191"/>
      <c r="K1" s="187"/>
    </row>
    <row r="2" ht="25.5" customHeight="1" spans="1:11">
      <c r="A2" s="192" t="s">
        <v>38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ht="25.5" customHeight="1" spans="1:11">
      <c r="A3" s="40" t="s">
        <v>2</v>
      </c>
      <c r="B3" s="193"/>
      <c r="C3" s="193"/>
      <c r="D3" s="194"/>
      <c r="E3" s="191"/>
      <c r="F3" s="191"/>
      <c r="G3" s="191"/>
      <c r="H3" s="191"/>
      <c r="I3" s="191"/>
      <c r="K3" s="211" t="s">
        <v>3</v>
      </c>
    </row>
    <row r="4" s="183" customFormat="1" ht="23.1" customHeight="1" spans="1:11">
      <c r="A4" s="195" t="s">
        <v>39</v>
      </c>
      <c r="B4" s="195"/>
      <c r="C4" s="195"/>
      <c r="D4" s="196" t="s">
        <v>40</v>
      </c>
      <c r="E4" s="197"/>
      <c r="F4" s="197"/>
      <c r="G4" s="197"/>
      <c r="H4" s="197"/>
      <c r="I4" s="197"/>
      <c r="J4" s="197"/>
      <c r="K4" s="212"/>
    </row>
    <row r="5" s="184" customFormat="1" ht="30.6" customHeight="1" spans="1:11">
      <c r="A5" s="198" t="s">
        <v>41</v>
      </c>
      <c r="B5" s="199" t="s">
        <v>42</v>
      </c>
      <c r="C5" s="200" t="s">
        <v>43</v>
      </c>
      <c r="D5" s="196"/>
      <c r="E5" s="201" t="s">
        <v>9</v>
      </c>
      <c r="F5" s="201" t="s">
        <v>10</v>
      </c>
      <c r="G5" s="202" t="s">
        <v>11</v>
      </c>
      <c r="H5" s="202" t="s">
        <v>12</v>
      </c>
      <c r="I5" s="202" t="s">
        <v>44</v>
      </c>
      <c r="J5" s="213" t="s">
        <v>14</v>
      </c>
      <c r="K5" s="214" t="s">
        <v>15</v>
      </c>
    </row>
    <row r="6" ht="15" customHeight="1" spans="1:11">
      <c r="A6" s="203" t="s">
        <v>45</v>
      </c>
      <c r="B6" s="204" t="s">
        <v>45</v>
      </c>
      <c r="C6" s="204" t="s">
        <v>45</v>
      </c>
      <c r="D6" s="90" t="s">
        <v>45</v>
      </c>
      <c r="E6" s="205">
        <v>1</v>
      </c>
      <c r="F6" s="205">
        <v>2</v>
      </c>
      <c r="G6" s="205">
        <v>3</v>
      </c>
      <c r="H6" s="205">
        <v>4</v>
      </c>
      <c r="I6" s="205">
        <v>5</v>
      </c>
      <c r="J6" s="205">
        <v>6</v>
      </c>
      <c r="K6" s="205">
        <v>7</v>
      </c>
    </row>
    <row r="7" customFormat="1" ht="24" customHeight="1" spans="1:11">
      <c r="A7" s="203"/>
      <c r="B7" s="204"/>
      <c r="C7" s="204"/>
      <c r="D7" s="206" t="s">
        <v>9</v>
      </c>
      <c r="E7" s="207">
        <f>E8+E9+E10+E11+E12+E13+E14+E15+E16</f>
        <v>69.63</v>
      </c>
      <c r="F7" s="207"/>
      <c r="G7" s="207">
        <f>G8+G9+G10+G11+G12+G13+G14+G15+G16</f>
        <v>64.63</v>
      </c>
      <c r="H7" s="207"/>
      <c r="I7" s="207"/>
      <c r="J7" s="207"/>
      <c r="K7" s="207">
        <v>5</v>
      </c>
    </row>
    <row r="8" s="185" customFormat="1" ht="23.45" customHeight="1" spans="1:11">
      <c r="A8" s="92" t="s">
        <v>46</v>
      </c>
      <c r="B8" s="92" t="s">
        <v>47</v>
      </c>
      <c r="C8" s="92" t="s">
        <v>48</v>
      </c>
      <c r="D8" s="90" t="s">
        <v>49</v>
      </c>
      <c r="E8" s="91">
        <f>G8</f>
        <v>42.58</v>
      </c>
      <c r="F8" s="91"/>
      <c r="G8" s="91">
        <v>42.58</v>
      </c>
      <c r="H8" s="91"/>
      <c r="I8" s="91"/>
      <c r="J8" s="91"/>
      <c r="K8" s="215"/>
    </row>
    <row r="9" ht="23.45" customHeight="1" spans="1:11">
      <c r="A9" s="92" t="s">
        <v>46</v>
      </c>
      <c r="B9" s="92" t="s">
        <v>47</v>
      </c>
      <c r="C9" s="92" t="s">
        <v>50</v>
      </c>
      <c r="D9" s="95" t="s">
        <v>51</v>
      </c>
      <c r="E9" s="91">
        <f t="shared" ref="E9:E16" si="0">G9</f>
        <v>10.75</v>
      </c>
      <c r="F9" s="91"/>
      <c r="G9" s="91">
        <v>10.75</v>
      </c>
      <c r="H9" s="91"/>
      <c r="I9" s="91"/>
      <c r="J9" s="91"/>
      <c r="K9" s="215"/>
    </row>
    <row r="10" ht="23.45" customHeight="1" spans="1:11">
      <c r="A10" s="92" t="s">
        <v>46</v>
      </c>
      <c r="B10" s="92" t="s">
        <v>47</v>
      </c>
      <c r="C10" s="92" t="s">
        <v>52</v>
      </c>
      <c r="D10" s="95" t="s">
        <v>53</v>
      </c>
      <c r="E10" s="91">
        <f>K10</f>
        <v>5</v>
      </c>
      <c r="F10" s="91"/>
      <c r="G10" s="91"/>
      <c r="H10" s="91"/>
      <c r="I10" s="91"/>
      <c r="J10" s="91"/>
      <c r="K10" s="215">
        <v>5</v>
      </c>
    </row>
    <row r="11" ht="23.45" customHeight="1" spans="1:11">
      <c r="A11" s="96" t="s">
        <v>54</v>
      </c>
      <c r="B11" s="96" t="s">
        <v>55</v>
      </c>
      <c r="C11" s="96" t="s">
        <v>48</v>
      </c>
      <c r="D11" s="95" t="s">
        <v>56</v>
      </c>
      <c r="E11" s="91">
        <f t="shared" si="0"/>
        <v>3.68</v>
      </c>
      <c r="F11" s="91"/>
      <c r="G11" s="69">
        <v>3.68</v>
      </c>
      <c r="H11" s="91"/>
      <c r="I11" s="91"/>
      <c r="J11" s="91"/>
      <c r="K11" s="215"/>
    </row>
    <row r="12" ht="23.45" customHeight="1" spans="1:11">
      <c r="A12" s="96" t="s">
        <v>46</v>
      </c>
      <c r="B12" s="96" t="s">
        <v>57</v>
      </c>
      <c r="C12" s="96" t="s">
        <v>57</v>
      </c>
      <c r="D12" s="95" t="s">
        <v>58</v>
      </c>
      <c r="E12" s="91">
        <f t="shared" si="0"/>
        <v>4.91</v>
      </c>
      <c r="F12" s="91"/>
      <c r="G12" s="69">
        <v>4.91</v>
      </c>
      <c r="H12" s="91"/>
      <c r="I12" s="91"/>
      <c r="J12" s="91"/>
      <c r="K12" s="215"/>
    </row>
    <row r="13" ht="23.45" customHeight="1" spans="1:11">
      <c r="A13" s="96" t="s">
        <v>59</v>
      </c>
      <c r="B13" s="96" t="s">
        <v>60</v>
      </c>
      <c r="C13" s="96" t="s">
        <v>55</v>
      </c>
      <c r="D13" s="95" t="s">
        <v>61</v>
      </c>
      <c r="E13" s="91">
        <f t="shared" si="0"/>
        <v>2.46</v>
      </c>
      <c r="F13" s="91"/>
      <c r="G13" s="69">
        <v>2.46</v>
      </c>
      <c r="H13" s="91"/>
      <c r="I13" s="91"/>
      <c r="J13" s="91"/>
      <c r="K13" s="215"/>
    </row>
    <row r="14" ht="23.45" customHeight="1" spans="1:11">
      <c r="A14" s="96" t="s">
        <v>46</v>
      </c>
      <c r="B14" s="96" t="s">
        <v>62</v>
      </c>
      <c r="C14" s="96" t="s">
        <v>48</v>
      </c>
      <c r="D14" s="95" t="s">
        <v>63</v>
      </c>
      <c r="E14" s="91">
        <f t="shared" si="0"/>
        <v>0.1</v>
      </c>
      <c r="F14" s="91"/>
      <c r="G14" s="91">
        <v>0.1</v>
      </c>
      <c r="H14" s="91"/>
      <c r="I14" s="91"/>
      <c r="J14" s="91"/>
      <c r="K14" s="215"/>
    </row>
    <row r="15" ht="23.45" customHeight="1" spans="1:11">
      <c r="A15" s="96" t="s">
        <v>46</v>
      </c>
      <c r="B15" s="96" t="s">
        <v>62</v>
      </c>
      <c r="C15" s="96" t="s">
        <v>55</v>
      </c>
      <c r="D15" s="95" t="s">
        <v>64</v>
      </c>
      <c r="E15" s="91">
        <f t="shared" si="0"/>
        <v>0.05</v>
      </c>
      <c r="F15" s="91"/>
      <c r="G15" s="91">
        <v>0.05</v>
      </c>
      <c r="H15" s="91"/>
      <c r="I15" s="91"/>
      <c r="J15" s="91"/>
      <c r="K15" s="215"/>
    </row>
    <row r="16" ht="23.45" customHeight="1" spans="1:11">
      <c r="A16" s="96" t="s">
        <v>46</v>
      </c>
      <c r="B16" s="96" t="s">
        <v>62</v>
      </c>
      <c r="C16" s="96" t="s">
        <v>50</v>
      </c>
      <c r="D16" s="95" t="s">
        <v>65</v>
      </c>
      <c r="E16" s="91">
        <f t="shared" si="0"/>
        <v>0.1</v>
      </c>
      <c r="F16" s="91"/>
      <c r="G16" s="91">
        <v>0.1</v>
      </c>
      <c r="H16" s="91"/>
      <c r="I16" s="91"/>
      <c r="J16" s="91"/>
      <c r="K16" s="215"/>
    </row>
    <row r="17" ht="23.45" customHeight="1" spans="1:11">
      <c r="A17" s="208"/>
      <c r="B17" s="208"/>
      <c r="C17" s="208"/>
      <c r="D17" s="209"/>
      <c r="E17" s="210"/>
      <c r="F17" s="210"/>
      <c r="G17" s="210"/>
      <c r="H17" s="210"/>
      <c r="I17" s="210"/>
      <c r="J17" s="210"/>
      <c r="K17" s="216"/>
    </row>
    <row r="18" ht="23.45" customHeight="1" spans="1:11">
      <c r="A18" s="208"/>
      <c r="B18" s="208"/>
      <c r="C18" s="208"/>
      <c r="D18" s="209"/>
      <c r="E18" s="210"/>
      <c r="F18" s="210"/>
      <c r="G18" s="210"/>
      <c r="H18" s="210"/>
      <c r="I18" s="210"/>
      <c r="J18" s="210"/>
      <c r="K18" s="216"/>
    </row>
    <row r="19" ht="23.45" customHeight="1" spans="1:11">
      <c r="A19" s="208"/>
      <c r="B19" s="208"/>
      <c r="C19" s="208"/>
      <c r="D19" s="209"/>
      <c r="E19" s="210"/>
      <c r="F19" s="210"/>
      <c r="G19" s="210"/>
      <c r="H19" s="210"/>
      <c r="I19" s="210"/>
      <c r="J19" s="210"/>
      <c r="K19" s="216"/>
    </row>
    <row r="20" ht="23.45" customHeight="1" spans="1:11">
      <c r="A20" s="208"/>
      <c r="B20" s="208"/>
      <c r="C20" s="208"/>
      <c r="D20" s="209"/>
      <c r="E20" s="210"/>
      <c r="F20" s="210"/>
      <c r="G20" s="210"/>
      <c r="H20" s="210"/>
      <c r="I20" s="210"/>
      <c r="J20" s="210"/>
      <c r="K20" s="216"/>
    </row>
    <row r="21" ht="23.45" customHeight="1" spans="1:11">
      <c r="A21" s="208"/>
      <c r="B21" s="208"/>
      <c r="C21" s="208"/>
      <c r="D21" s="209"/>
      <c r="E21" s="210"/>
      <c r="F21" s="210"/>
      <c r="G21" s="210"/>
      <c r="H21" s="210"/>
      <c r="I21" s="210"/>
      <c r="J21" s="210"/>
      <c r="K21" s="216"/>
    </row>
    <row r="22" ht="23.45" customHeight="1" spans="1:11">
      <c r="A22" s="208"/>
      <c r="B22" s="208"/>
      <c r="C22" s="208"/>
      <c r="D22" s="209"/>
      <c r="E22" s="210"/>
      <c r="F22" s="210"/>
      <c r="G22" s="210"/>
      <c r="H22" s="210"/>
      <c r="I22" s="210"/>
      <c r="J22" s="210"/>
      <c r="K22" s="216"/>
    </row>
  </sheetData>
  <sheetProtection formatCells="0" formatColumns="0" formatRows="0"/>
  <mergeCells count="3">
    <mergeCell ref="A2:K2"/>
    <mergeCell ref="E4:K4"/>
    <mergeCell ref="D4:D5"/>
  </mergeCells>
  <printOptions horizontalCentered="1"/>
  <pageMargins left="0.393700787401575" right="0.393700787401575" top="0.393700787401575" bottom="0.393700787401575" header="0" footer="0"/>
  <pageSetup paperSize="9" orientation="landscape"/>
  <headerFooter alignWithMargins="0"/>
  <ignoredErrors>
    <ignoredError sqref="E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showZeros="0" workbookViewId="0">
      <selection activeCell="D13" sqref="D13"/>
    </sheetView>
  </sheetViews>
  <sheetFormatPr defaultColWidth="7.25" defaultRowHeight="10.8"/>
  <cols>
    <col min="1" max="3" width="6.25" style="101" customWidth="1"/>
    <col min="4" max="4" width="22.125" style="101" customWidth="1"/>
    <col min="5" max="5" width="14.625" style="101" customWidth="1"/>
    <col min="6" max="6" width="13.125" style="101" customWidth="1"/>
    <col min="7" max="10" width="12.125" style="101" customWidth="1"/>
    <col min="11" max="242" width="7.25" style="101" customWidth="1"/>
    <col min="243" max="16384" width="7.25" style="101"/>
  </cols>
  <sheetData>
    <row r="1" ht="25.5" customHeight="1" spans="1:10">
      <c r="A1" s="151" t="s">
        <v>66</v>
      </c>
      <c r="B1" s="162"/>
      <c r="C1" s="108"/>
      <c r="D1" s="109"/>
      <c r="E1" s="110"/>
      <c r="F1" s="110"/>
      <c r="G1" s="110"/>
      <c r="H1" s="111"/>
      <c r="I1" s="110"/>
      <c r="J1" s="151"/>
    </row>
    <row r="2" ht="25.5" customHeight="1" spans="1:10">
      <c r="A2" s="163" t="s">
        <v>67</v>
      </c>
      <c r="B2" s="163"/>
      <c r="C2" s="163"/>
      <c r="D2" s="163"/>
      <c r="E2" s="163"/>
      <c r="F2" s="163"/>
      <c r="G2" s="163"/>
      <c r="H2" s="163"/>
      <c r="I2" s="163"/>
      <c r="J2" s="163"/>
    </row>
    <row r="3" ht="25.5" customHeight="1" spans="1:10">
      <c r="A3" s="164" t="s">
        <v>2</v>
      </c>
      <c r="B3" s="165"/>
      <c r="C3" s="165"/>
      <c r="D3" s="165"/>
      <c r="E3" s="110"/>
      <c r="F3" s="166"/>
      <c r="G3" s="166"/>
      <c r="H3" s="166"/>
      <c r="I3" s="166"/>
      <c r="J3" s="180" t="s">
        <v>3</v>
      </c>
    </row>
    <row r="4" s="160" customFormat="1" ht="23.1" customHeight="1" spans="1:10">
      <c r="A4" s="13" t="s">
        <v>39</v>
      </c>
      <c r="B4" s="14"/>
      <c r="C4" s="14"/>
      <c r="D4" s="15" t="s">
        <v>40</v>
      </c>
      <c r="E4" s="15" t="s">
        <v>9</v>
      </c>
      <c r="F4" s="16" t="s">
        <v>68</v>
      </c>
      <c r="G4" s="16"/>
      <c r="H4" s="16"/>
      <c r="I4" s="31"/>
      <c r="J4" s="32" t="s">
        <v>69</v>
      </c>
    </row>
    <row r="5" s="160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70</v>
      </c>
      <c r="G5" s="15" t="s">
        <v>71</v>
      </c>
      <c r="H5" s="15" t="s">
        <v>72</v>
      </c>
      <c r="I5" s="15" t="s">
        <v>73</v>
      </c>
      <c r="J5" s="33"/>
    </row>
    <row r="6" ht="15" customHeight="1" spans="1:10">
      <c r="A6" s="167" t="s">
        <v>45</v>
      </c>
      <c r="B6" s="168" t="s">
        <v>45</v>
      </c>
      <c r="C6" s="168" t="s">
        <v>45</v>
      </c>
      <c r="D6" s="169" t="s">
        <v>45</v>
      </c>
      <c r="E6" s="170">
        <v>1</v>
      </c>
      <c r="F6" s="170">
        <v>2</v>
      </c>
      <c r="G6" s="170">
        <v>3</v>
      </c>
      <c r="H6" s="170">
        <v>4</v>
      </c>
      <c r="I6" s="170">
        <v>5</v>
      </c>
      <c r="J6" s="181">
        <v>6</v>
      </c>
    </row>
    <row r="7" customFormat="1" ht="29.1" customHeight="1" spans="1:10">
      <c r="A7" s="167"/>
      <c r="B7" s="168"/>
      <c r="C7" s="168"/>
      <c r="D7" s="171" t="s">
        <v>9</v>
      </c>
      <c r="E7" s="172">
        <f t="shared" ref="E7:E16" si="0">F7+J7</f>
        <v>69.63</v>
      </c>
      <c r="F7" s="173">
        <f>G7+H7+I7</f>
        <v>69.63</v>
      </c>
      <c r="G7" s="172">
        <f>G8+G9+G10+G11+G12+G13+G14+G15+G16</f>
        <v>53.88</v>
      </c>
      <c r="H7" s="172">
        <f>H8+H9+H10+H11+H12+H13+H14+H15+H16</f>
        <v>10.75</v>
      </c>
      <c r="I7" s="172">
        <v>5</v>
      </c>
      <c r="J7" s="182"/>
    </row>
    <row r="8" s="161" customFormat="1" ht="24.95" customHeight="1" spans="1:10">
      <c r="A8" s="92" t="s">
        <v>46</v>
      </c>
      <c r="B8" s="92" t="s">
        <v>47</v>
      </c>
      <c r="C8" s="92" t="s">
        <v>48</v>
      </c>
      <c r="D8" s="90" t="s">
        <v>49</v>
      </c>
      <c r="E8" s="93">
        <f t="shared" si="0"/>
        <v>42.58</v>
      </c>
      <c r="F8" s="94">
        <f>G8+H8+I8</f>
        <v>42.58</v>
      </c>
      <c r="G8" s="91">
        <v>42.58</v>
      </c>
      <c r="H8" s="91"/>
      <c r="I8" s="91"/>
      <c r="J8" s="91"/>
    </row>
    <row r="9" s="161" customFormat="1" ht="24.95" customHeight="1" spans="1:10">
      <c r="A9" s="92" t="s">
        <v>46</v>
      </c>
      <c r="B9" s="92" t="s">
        <v>47</v>
      </c>
      <c r="C9" s="92" t="s">
        <v>50</v>
      </c>
      <c r="D9" s="95" t="s">
        <v>51</v>
      </c>
      <c r="E9" s="93">
        <f t="shared" si="0"/>
        <v>10.75</v>
      </c>
      <c r="F9" s="94">
        <f t="shared" ref="F9:F16" si="1">G9+H9+I9</f>
        <v>10.75</v>
      </c>
      <c r="G9" s="91"/>
      <c r="H9" s="91">
        <v>10.75</v>
      </c>
      <c r="I9" s="91"/>
      <c r="J9" s="91"/>
    </row>
    <row r="10" s="161" customFormat="1" ht="24.95" customHeight="1" spans="1:10">
      <c r="A10" s="92" t="s">
        <v>46</v>
      </c>
      <c r="B10" s="92" t="s">
        <v>47</v>
      </c>
      <c r="C10" s="92" t="s">
        <v>52</v>
      </c>
      <c r="D10" s="95" t="s">
        <v>53</v>
      </c>
      <c r="E10" s="93">
        <f t="shared" si="0"/>
        <v>5</v>
      </c>
      <c r="F10" s="94">
        <v>5</v>
      </c>
      <c r="G10" s="91"/>
      <c r="H10" s="91"/>
      <c r="I10" s="91">
        <v>5</v>
      </c>
      <c r="J10" s="91"/>
    </row>
    <row r="11" s="161" customFormat="1" ht="24.95" customHeight="1" spans="1:10">
      <c r="A11" s="96" t="s">
        <v>54</v>
      </c>
      <c r="B11" s="96" t="s">
        <v>55</v>
      </c>
      <c r="C11" s="96" t="s">
        <v>48</v>
      </c>
      <c r="D11" s="95" t="s">
        <v>56</v>
      </c>
      <c r="E11" s="93">
        <f t="shared" si="0"/>
        <v>3.68</v>
      </c>
      <c r="F11" s="94">
        <f t="shared" si="1"/>
        <v>3.68</v>
      </c>
      <c r="G11" s="69">
        <v>3.68</v>
      </c>
      <c r="H11" s="97"/>
      <c r="I11" s="97"/>
      <c r="J11" s="93"/>
    </row>
    <row r="12" s="161" customFormat="1" ht="24.95" customHeight="1" spans="1:10">
      <c r="A12" s="96" t="s">
        <v>46</v>
      </c>
      <c r="B12" s="96" t="s">
        <v>57</v>
      </c>
      <c r="C12" s="96" t="s">
        <v>57</v>
      </c>
      <c r="D12" s="95" t="s">
        <v>58</v>
      </c>
      <c r="E12" s="93">
        <f t="shared" si="0"/>
        <v>4.91</v>
      </c>
      <c r="F12" s="94">
        <f t="shared" si="1"/>
        <v>4.91</v>
      </c>
      <c r="G12" s="69">
        <v>4.91</v>
      </c>
      <c r="H12" s="97"/>
      <c r="I12" s="97"/>
      <c r="J12" s="93"/>
    </row>
    <row r="13" s="161" customFormat="1" ht="24.95" customHeight="1" spans="1:10">
      <c r="A13" s="96" t="s">
        <v>59</v>
      </c>
      <c r="B13" s="96" t="s">
        <v>60</v>
      </c>
      <c r="C13" s="96" t="s">
        <v>55</v>
      </c>
      <c r="D13" s="95" t="s">
        <v>61</v>
      </c>
      <c r="E13" s="93">
        <f t="shared" si="0"/>
        <v>2.46</v>
      </c>
      <c r="F13" s="94">
        <f t="shared" si="1"/>
        <v>2.46</v>
      </c>
      <c r="G13" s="69">
        <v>2.46</v>
      </c>
      <c r="H13" s="97"/>
      <c r="I13" s="97"/>
      <c r="J13" s="93"/>
    </row>
    <row r="14" s="161" customFormat="1" ht="24.95" customHeight="1" spans="1:10">
      <c r="A14" s="96" t="s">
        <v>46</v>
      </c>
      <c r="B14" s="96" t="s">
        <v>62</v>
      </c>
      <c r="C14" s="96" t="s">
        <v>48</v>
      </c>
      <c r="D14" s="95" t="s">
        <v>63</v>
      </c>
      <c r="E14" s="93">
        <f t="shared" si="0"/>
        <v>0.1</v>
      </c>
      <c r="F14" s="94">
        <f t="shared" si="1"/>
        <v>0.1</v>
      </c>
      <c r="G14" s="91">
        <v>0.1</v>
      </c>
      <c r="H14" s="97"/>
      <c r="I14" s="97"/>
      <c r="J14" s="93"/>
    </row>
    <row r="15" s="161" customFormat="1" ht="24.95" customHeight="1" spans="1:10">
      <c r="A15" s="96" t="s">
        <v>46</v>
      </c>
      <c r="B15" s="96" t="s">
        <v>62</v>
      </c>
      <c r="C15" s="96" t="s">
        <v>55</v>
      </c>
      <c r="D15" s="95" t="s">
        <v>64</v>
      </c>
      <c r="E15" s="93">
        <f t="shared" si="0"/>
        <v>0.05</v>
      </c>
      <c r="F15" s="94">
        <f t="shared" si="1"/>
        <v>0.05</v>
      </c>
      <c r="G15" s="91">
        <v>0.05</v>
      </c>
      <c r="H15" s="97"/>
      <c r="I15" s="97"/>
      <c r="J15" s="93"/>
    </row>
    <row r="16" s="161" customFormat="1" ht="24.95" customHeight="1" spans="1:10">
      <c r="A16" s="96" t="s">
        <v>46</v>
      </c>
      <c r="B16" s="96" t="s">
        <v>62</v>
      </c>
      <c r="C16" s="96" t="s">
        <v>50</v>
      </c>
      <c r="D16" s="95" t="s">
        <v>65</v>
      </c>
      <c r="E16" s="93">
        <f t="shared" si="0"/>
        <v>0.1</v>
      </c>
      <c r="F16" s="94">
        <f t="shared" si="1"/>
        <v>0.1</v>
      </c>
      <c r="G16" s="91">
        <v>0.1</v>
      </c>
      <c r="H16" s="97"/>
      <c r="I16" s="97"/>
      <c r="J16" s="93"/>
    </row>
    <row r="17" s="161" customFormat="1" ht="24.95" customHeight="1" spans="1:10">
      <c r="A17" s="174"/>
      <c r="B17" s="174"/>
      <c r="C17" s="174"/>
      <c r="D17" s="175"/>
      <c r="E17" s="176"/>
      <c r="F17" s="177"/>
      <c r="G17" s="178"/>
      <c r="H17" s="179"/>
      <c r="I17" s="179"/>
      <c r="J17" s="176"/>
    </row>
    <row r="18" s="161" customFormat="1" ht="24.95" customHeight="1" spans="1:10">
      <c r="A18" s="174"/>
      <c r="B18" s="174"/>
      <c r="C18" s="174"/>
      <c r="D18" s="175"/>
      <c r="E18" s="176"/>
      <c r="F18" s="177"/>
      <c r="G18" s="178"/>
      <c r="H18" s="179"/>
      <c r="I18" s="179"/>
      <c r="J18" s="176"/>
    </row>
    <row r="19" s="161" customFormat="1" ht="24.95" customHeight="1" spans="1:10">
      <c r="A19" s="174"/>
      <c r="B19" s="174"/>
      <c r="C19" s="174"/>
      <c r="D19" s="175"/>
      <c r="E19" s="176"/>
      <c r="F19" s="177"/>
      <c r="G19" s="178"/>
      <c r="H19" s="179"/>
      <c r="I19" s="179"/>
      <c r="J19" s="176"/>
    </row>
    <row r="20" s="161" customFormat="1" ht="24.95" customHeight="1" spans="1:10">
      <c r="A20" s="174"/>
      <c r="B20" s="174"/>
      <c r="C20" s="174"/>
      <c r="D20" s="175"/>
      <c r="E20" s="176"/>
      <c r="F20" s="177"/>
      <c r="G20" s="178"/>
      <c r="H20" s="179"/>
      <c r="I20" s="179"/>
      <c r="J20" s="176"/>
    </row>
  </sheetData>
  <sheetProtection formatCells="0" formatColumns="0" formatRows="0"/>
  <mergeCells count="5">
    <mergeCell ref="A2:J2"/>
    <mergeCell ref="A3:D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showGridLines="0" showZeros="0" workbookViewId="0">
      <selection activeCell="F13" sqref="F13:G14"/>
    </sheetView>
  </sheetViews>
  <sheetFormatPr defaultColWidth="7.25" defaultRowHeight="10.8"/>
  <cols>
    <col min="1" max="1" width="4.125" style="105" customWidth="1"/>
    <col min="2" max="2" width="20.625" style="105" customWidth="1"/>
    <col min="3" max="3" width="11" style="106" customWidth="1"/>
    <col min="4" max="4" width="19.625" style="106" customWidth="1"/>
    <col min="5" max="10" width="8.25" style="106" customWidth="1"/>
    <col min="11" max="11" width="7.625" style="106" customWidth="1"/>
    <col min="12" max="12" width="7.5" style="106" customWidth="1"/>
    <col min="13" max="16384" width="7.25" style="106"/>
  </cols>
  <sheetData>
    <row r="1" s="101" customFormat="1" ht="17.1" customHeight="1" spans="1:10">
      <c r="A1" s="107" t="s">
        <v>74</v>
      </c>
      <c r="B1" s="107"/>
      <c r="C1" s="108"/>
      <c r="D1" s="109"/>
      <c r="E1" s="110"/>
      <c r="F1" s="110"/>
      <c r="G1" s="110"/>
      <c r="H1" s="111"/>
      <c r="I1" s="110"/>
      <c r="J1" s="151"/>
    </row>
    <row r="2" ht="26.1" customHeight="1" spans="1:12">
      <c r="A2" s="112" t="s">
        <v>75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ht="14.1" customHeight="1" spans="1:12">
      <c r="A3" s="113" t="s">
        <v>2</v>
      </c>
      <c r="B3" s="113"/>
      <c r="C3" s="114"/>
      <c r="D3" s="114"/>
      <c r="E3" s="114"/>
      <c r="F3" s="115"/>
      <c r="G3" s="115"/>
      <c r="H3" s="115"/>
      <c r="I3" s="115"/>
      <c r="J3" s="115"/>
      <c r="K3" s="152" t="s">
        <v>3</v>
      </c>
      <c r="L3" s="152"/>
    </row>
    <row r="4" s="102" customFormat="1" ht="16.5" customHeight="1" spans="1:12">
      <c r="A4" s="116" t="s">
        <v>76</v>
      </c>
      <c r="B4" s="117"/>
      <c r="C4" s="118"/>
      <c r="D4" s="119" t="s">
        <v>5</v>
      </c>
      <c r="E4" s="120"/>
      <c r="F4" s="119"/>
      <c r="G4" s="119"/>
      <c r="H4" s="119"/>
      <c r="I4" s="119"/>
      <c r="J4" s="119"/>
      <c r="K4" s="119"/>
      <c r="L4" s="119"/>
    </row>
    <row r="5" s="102" customFormat="1" ht="15.6" customHeight="1" spans="1:12">
      <c r="A5" s="121" t="s">
        <v>77</v>
      </c>
      <c r="B5" s="122"/>
      <c r="C5" s="123" t="s">
        <v>7</v>
      </c>
      <c r="D5" s="123" t="s">
        <v>78</v>
      </c>
      <c r="E5" s="124" t="s">
        <v>9</v>
      </c>
      <c r="F5" s="125" t="s">
        <v>79</v>
      </c>
      <c r="G5" s="125"/>
      <c r="H5" s="125"/>
      <c r="I5" s="125"/>
      <c r="J5" s="125"/>
      <c r="K5" s="125"/>
      <c r="L5" s="125"/>
    </row>
    <row r="6" s="102" customFormat="1" ht="15" customHeight="1" spans="1:12">
      <c r="A6" s="126"/>
      <c r="B6" s="127"/>
      <c r="C6" s="128"/>
      <c r="D6" s="123"/>
      <c r="E6" s="124"/>
      <c r="F6" s="129" t="s">
        <v>11</v>
      </c>
      <c r="G6" s="130"/>
      <c r="H6" s="130"/>
      <c r="I6" s="130"/>
      <c r="J6" s="130"/>
      <c r="K6" s="153"/>
      <c r="L6" s="154" t="s">
        <v>12</v>
      </c>
    </row>
    <row r="7" s="102" customFormat="1" ht="41.1" customHeight="1" spans="1:15">
      <c r="A7" s="131"/>
      <c r="B7" s="132"/>
      <c r="C7" s="128"/>
      <c r="D7" s="123"/>
      <c r="E7" s="124"/>
      <c r="F7" s="133" t="s">
        <v>70</v>
      </c>
      <c r="G7" s="134" t="s">
        <v>80</v>
      </c>
      <c r="H7" s="135" t="s">
        <v>81</v>
      </c>
      <c r="I7" s="135" t="s">
        <v>82</v>
      </c>
      <c r="J7" s="155" t="s">
        <v>83</v>
      </c>
      <c r="K7" s="156" t="s">
        <v>15</v>
      </c>
      <c r="L7" s="157"/>
      <c r="O7" s="158"/>
    </row>
    <row r="8" s="103" customFormat="1" ht="22.5" customHeight="1" spans="1:12">
      <c r="A8" s="136" t="s">
        <v>11</v>
      </c>
      <c r="B8" s="137" t="s">
        <v>70</v>
      </c>
      <c r="C8" s="138">
        <v>64.63</v>
      </c>
      <c r="D8" s="139" t="s">
        <v>84</v>
      </c>
      <c r="E8" s="140"/>
      <c r="F8" s="140"/>
      <c r="G8" s="140"/>
      <c r="H8" s="140"/>
      <c r="I8" s="140">
        <v>0</v>
      </c>
      <c r="J8" s="140">
        <v>0</v>
      </c>
      <c r="K8" s="140">
        <v>0</v>
      </c>
      <c r="L8" s="140">
        <v>0</v>
      </c>
    </row>
    <row r="9" s="103" customFormat="1" ht="22.5" customHeight="1" spans="1:12">
      <c r="A9" s="141"/>
      <c r="B9" s="137" t="s">
        <v>80</v>
      </c>
      <c r="C9" s="138">
        <v>64.63</v>
      </c>
      <c r="D9" s="142" t="s">
        <v>85</v>
      </c>
      <c r="E9" s="140"/>
      <c r="F9" s="140"/>
      <c r="G9" s="138"/>
      <c r="H9" s="138"/>
      <c r="I9" s="138">
        <v>0</v>
      </c>
      <c r="J9" s="138">
        <v>0</v>
      </c>
      <c r="K9" s="138">
        <v>0</v>
      </c>
      <c r="L9" s="138">
        <v>0</v>
      </c>
    </row>
    <row r="10" s="103" customFormat="1" ht="22.5" customHeight="1" spans="1:12">
      <c r="A10" s="141"/>
      <c r="B10" s="137" t="s">
        <v>81</v>
      </c>
      <c r="C10" s="138">
        <v>0</v>
      </c>
      <c r="D10" s="142" t="s">
        <v>86</v>
      </c>
      <c r="E10" s="140"/>
      <c r="F10" s="140"/>
      <c r="G10" s="138"/>
      <c r="H10" s="138"/>
      <c r="I10" s="138">
        <v>0</v>
      </c>
      <c r="J10" s="138">
        <v>0</v>
      </c>
      <c r="K10" s="138">
        <v>0</v>
      </c>
      <c r="L10" s="138">
        <v>0</v>
      </c>
    </row>
    <row r="11" s="103" customFormat="1" ht="22.5" customHeight="1" spans="1:12">
      <c r="A11" s="141"/>
      <c r="B11" s="137" t="s">
        <v>82</v>
      </c>
      <c r="C11" s="138">
        <v>0</v>
      </c>
      <c r="D11" s="142" t="s">
        <v>87</v>
      </c>
      <c r="E11" s="140"/>
      <c r="F11" s="140"/>
      <c r="G11" s="138"/>
      <c r="H11" s="138"/>
      <c r="I11" s="138">
        <v>0</v>
      </c>
      <c r="J11" s="138">
        <v>0</v>
      </c>
      <c r="K11" s="138">
        <v>0</v>
      </c>
      <c r="L11" s="138">
        <v>0</v>
      </c>
    </row>
    <row r="12" s="103" customFormat="1" ht="22.5" customHeight="1" spans="1:12">
      <c r="A12" s="141"/>
      <c r="B12" s="137" t="s">
        <v>83</v>
      </c>
      <c r="C12" s="138">
        <v>0</v>
      </c>
      <c r="D12" s="142" t="s">
        <v>88</v>
      </c>
      <c r="E12" s="140"/>
      <c r="F12" s="140"/>
      <c r="G12" s="138"/>
      <c r="H12" s="138"/>
      <c r="I12" s="138">
        <v>0</v>
      </c>
      <c r="J12" s="138">
        <v>0</v>
      </c>
      <c r="K12" s="138">
        <v>0</v>
      </c>
      <c r="L12" s="138">
        <v>0</v>
      </c>
    </row>
    <row r="13" s="103" customFormat="1" ht="22.5" customHeight="1" spans="1:12">
      <c r="A13" s="143"/>
      <c r="B13" s="144" t="s">
        <v>15</v>
      </c>
      <c r="C13" s="138">
        <v>0</v>
      </c>
      <c r="D13" s="142" t="s">
        <v>89</v>
      </c>
      <c r="E13" s="140">
        <f>F13</f>
        <v>58.49</v>
      </c>
      <c r="F13" s="138">
        <v>58.49</v>
      </c>
      <c r="G13" s="138">
        <v>58.49</v>
      </c>
      <c r="H13" s="138"/>
      <c r="I13" s="138">
        <v>0</v>
      </c>
      <c r="J13" s="138">
        <v>0</v>
      </c>
      <c r="K13" s="138"/>
      <c r="L13" s="138">
        <v>0</v>
      </c>
    </row>
    <row r="14" s="103" customFormat="1" ht="22.5" customHeight="1" spans="1:12">
      <c r="A14" s="137" t="s">
        <v>12</v>
      </c>
      <c r="B14" s="137"/>
      <c r="C14" s="145"/>
      <c r="D14" s="142" t="s">
        <v>90</v>
      </c>
      <c r="E14" s="140">
        <f>F14</f>
        <v>2.46</v>
      </c>
      <c r="F14" s="140">
        <f>G14+K14</f>
        <v>2.46</v>
      </c>
      <c r="G14" s="138">
        <v>2.46</v>
      </c>
      <c r="H14" s="91"/>
      <c r="I14" s="138"/>
      <c r="J14" s="138"/>
      <c r="K14" s="138"/>
      <c r="L14" s="138"/>
    </row>
    <row r="15" s="103" customFormat="1" ht="22.5" customHeight="1" spans="1:12">
      <c r="A15" s="137"/>
      <c r="B15" s="137"/>
      <c r="C15" s="145"/>
      <c r="D15" s="142" t="s">
        <v>91</v>
      </c>
      <c r="E15" s="140"/>
      <c r="F15" s="140"/>
      <c r="G15" s="138"/>
      <c r="H15" s="138"/>
      <c r="I15" s="138"/>
      <c r="J15" s="138"/>
      <c r="K15" s="138"/>
      <c r="L15" s="138"/>
    </row>
    <row r="16" s="103" customFormat="1" ht="22.5" customHeight="1" spans="1:12">
      <c r="A16" s="137"/>
      <c r="B16" s="137"/>
      <c r="C16" s="145"/>
      <c r="D16" s="142" t="s">
        <v>92</v>
      </c>
      <c r="E16" s="140"/>
      <c r="F16" s="140"/>
      <c r="G16" s="138"/>
      <c r="H16" s="138"/>
      <c r="I16" s="138"/>
      <c r="J16" s="138"/>
      <c r="K16" s="138"/>
      <c r="L16" s="138"/>
    </row>
    <row r="17" s="103" customFormat="1" ht="22.5" customHeight="1" spans="1:12">
      <c r="A17" s="137"/>
      <c r="B17" s="137"/>
      <c r="C17" s="145"/>
      <c r="D17" s="142" t="s">
        <v>93</v>
      </c>
      <c r="E17" s="140"/>
      <c r="F17" s="140"/>
      <c r="G17" s="138"/>
      <c r="H17" s="138"/>
      <c r="I17" s="91"/>
      <c r="J17" s="138"/>
      <c r="K17" s="138"/>
      <c r="L17" s="138"/>
    </row>
    <row r="18" s="103" customFormat="1" ht="22.5" customHeight="1" spans="1:16">
      <c r="A18" s="137"/>
      <c r="B18" s="137"/>
      <c r="C18" s="145"/>
      <c r="D18" s="142" t="s">
        <v>94</v>
      </c>
      <c r="E18" s="140"/>
      <c r="F18" s="140"/>
      <c r="G18" s="138"/>
      <c r="H18" s="138"/>
      <c r="I18" s="138"/>
      <c r="J18" s="138"/>
      <c r="K18" s="138"/>
      <c r="L18" s="138"/>
      <c r="P18" s="159"/>
    </row>
    <row r="19" s="103" customFormat="1" ht="22.5" customHeight="1" spans="1:12">
      <c r="A19" s="137"/>
      <c r="B19" s="137"/>
      <c r="C19" s="145"/>
      <c r="D19" s="142" t="s">
        <v>95</v>
      </c>
      <c r="E19" s="140"/>
      <c r="F19" s="140"/>
      <c r="G19" s="138"/>
      <c r="H19" s="138"/>
      <c r="I19" s="138">
        <v>0</v>
      </c>
      <c r="J19" s="138">
        <v>0</v>
      </c>
      <c r="K19" s="138">
        <v>0</v>
      </c>
      <c r="L19" s="138">
        <v>0</v>
      </c>
    </row>
    <row r="20" s="103" customFormat="1" ht="22.5" customHeight="1" spans="1:12">
      <c r="A20" s="137"/>
      <c r="B20" s="137"/>
      <c r="C20" s="145"/>
      <c r="D20" s="139" t="s">
        <v>96</v>
      </c>
      <c r="E20" s="140"/>
      <c r="F20" s="140"/>
      <c r="G20" s="138"/>
      <c r="H20" s="138"/>
      <c r="I20" s="138">
        <v>0</v>
      </c>
      <c r="J20" s="138">
        <v>0</v>
      </c>
      <c r="K20" s="138">
        <v>0</v>
      </c>
      <c r="L20" s="138">
        <v>0</v>
      </c>
    </row>
    <row r="21" s="103" customFormat="1" ht="22.5" customHeight="1" spans="1:12">
      <c r="A21" s="146"/>
      <c r="B21" s="147"/>
      <c r="C21" s="140"/>
      <c r="D21" s="142" t="s">
        <v>97</v>
      </c>
      <c r="E21" s="140">
        <f>F21</f>
        <v>3.68</v>
      </c>
      <c r="F21" s="140">
        <f>G21+K21</f>
        <v>3.68</v>
      </c>
      <c r="G21" s="140">
        <v>3.68</v>
      </c>
      <c r="H21" s="145">
        <v>0</v>
      </c>
      <c r="I21" s="140">
        <v>0</v>
      </c>
      <c r="J21" s="140">
        <v>0</v>
      </c>
      <c r="K21" s="140">
        <v>0</v>
      </c>
      <c r="L21" s="140">
        <v>0</v>
      </c>
    </row>
    <row r="22" s="103" customFormat="1" ht="22.5" customHeight="1" spans="1:12">
      <c r="A22" s="146"/>
      <c r="B22" s="147"/>
      <c r="C22" s="140"/>
      <c r="D22" s="142" t="s">
        <v>98</v>
      </c>
      <c r="E22" s="140"/>
      <c r="F22" s="140"/>
      <c r="G22" s="140"/>
      <c r="H22" s="145"/>
      <c r="I22" s="140">
        <v>0</v>
      </c>
      <c r="J22" s="140">
        <v>0</v>
      </c>
      <c r="K22" s="140">
        <v>0</v>
      </c>
      <c r="L22" s="140">
        <v>0</v>
      </c>
    </row>
    <row r="23" s="103" customFormat="1" ht="22.5" customHeight="1" spans="1:12">
      <c r="A23" s="148" t="s">
        <v>35</v>
      </c>
      <c r="B23" s="149"/>
      <c r="C23" s="145">
        <v>64.63</v>
      </c>
      <c r="D23" s="142" t="s">
        <v>36</v>
      </c>
      <c r="E23" s="140">
        <f t="shared" ref="E23:G23" si="0">E13+E14+E21</f>
        <v>64.63</v>
      </c>
      <c r="F23" s="140">
        <f t="shared" si="0"/>
        <v>64.63</v>
      </c>
      <c r="G23" s="140">
        <f t="shared" si="0"/>
        <v>64.63</v>
      </c>
      <c r="H23" s="140"/>
      <c r="I23" s="140">
        <v>0</v>
      </c>
      <c r="J23" s="140">
        <v>0</v>
      </c>
      <c r="K23" s="140">
        <v>0</v>
      </c>
      <c r="L23" s="140">
        <v>0</v>
      </c>
    </row>
    <row r="24" s="104" customFormat="1" ht="15.6" spans="1:4">
      <c r="A24" s="150"/>
      <c r="B24" s="150"/>
      <c r="D24"/>
    </row>
    <row r="25" s="104" customFormat="1" ht="15.6" spans="1:2">
      <c r="A25" s="150"/>
      <c r="B25" s="150"/>
    </row>
    <row r="26" s="104" customFormat="1" ht="15.6" spans="1:2">
      <c r="A26" s="150"/>
      <c r="B26" s="150"/>
    </row>
    <row r="27" s="104" customFormat="1" ht="15.6" spans="1:2">
      <c r="A27" s="150"/>
      <c r="B27" s="150"/>
    </row>
    <row r="28" s="104" customFormat="1" ht="15.6" spans="1:2">
      <c r="A28" s="150"/>
      <c r="B28" s="150"/>
    </row>
    <row r="29" s="104" customFormat="1" ht="15.6" spans="1:2">
      <c r="A29" s="150"/>
      <c r="B29" s="150"/>
    </row>
    <row r="30" s="104" customFormat="1" ht="15.6" spans="1:2">
      <c r="A30" s="150"/>
      <c r="B30" s="150"/>
    </row>
  </sheetData>
  <sheetProtection formatCells="0" formatColumns="0" formatRows="0"/>
  <mergeCells count="20">
    <mergeCell ref="A1:B1"/>
    <mergeCell ref="A2:L2"/>
    <mergeCell ref="A3:B3"/>
    <mergeCell ref="K3:L3"/>
    <mergeCell ref="A4:C4"/>
    <mergeCell ref="F6:K6"/>
    <mergeCell ref="A14:B14"/>
    <mergeCell ref="A15:B15"/>
    <mergeCell ref="A16:B16"/>
    <mergeCell ref="A17:B17"/>
    <mergeCell ref="A18:B18"/>
    <mergeCell ref="A19:B19"/>
    <mergeCell ref="A20:B20"/>
    <mergeCell ref="A23:B23"/>
    <mergeCell ref="A8:A13"/>
    <mergeCell ref="C5:C7"/>
    <mergeCell ref="D5:D7"/>
    <mergeCell ref="E5:E7"/>
    <mergeCell ref="L6:L7"/>
    <mergeCell ref="A5:B7"/>
  </mergeCells>
  <printOptions horizontalCentered="1"/>
  <pageMargins left="0.393700787401575" right="0.393700787401575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showZeros="0" workbookViewId="0">
      <selection activeCell="D13" sqref="D13"/>
    </sheetView>
  </sheetViews>
  <sheetFormatPr defaultColWidth="7.25" defaultRowHeight="10.8"/>
  <cols>
    <col min="1" max="3" width="6.25" style="4" customWidth="1"/>
    <col min="4" max="4" width="22.125" style="4" customWidth="1"/>
    <col min="5" max="5" width="14.625" style="4" customWidth="1"/>
    <col min="6" max="10" width="12.625" style="4" customWidth="1"/>
    <col min="11" max="242" width="7.25" style="4" customWidth="1"/>
    <col min="243" max="16384" width="7.25" style="4"/>
  </cols>
  <sheetData>
    <row r="1" ht="25.5" customHeight="1" spans="1:10">
      <c r="A1" s="5" t="s">
        <v>99</v>
      </c>
      <c r="B1" s="5"/>
      <c r="C1" s="6"/>
      <c r="D1" s="7"/>
      <c r="E1" s="8"/>
      <c r="F1" s="9"/>
      <c r="G1" s="9"/>
      <c r="H1" s="9"/>
      <c r="I1" s="29"/>
      <c r="J1" s="9"/>
    </row>
    <row r="2" ht="25.5" customHeight="1" spans="1:10">
      <c r="A2" s="10" t="s">
        <v>100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">
        <v>2</v>
      </c>
      <c r="B3" s="83"/>
      <c r="C3" s="83"/>
      <c r="D3" s="83"/>
      <c r="E3" s="83"/>
      <c r="F3" s="9"/>
      <c r="G3" s="12"/>
      <c r="H3" s="12"/>
      <c r="I3" s="12"/>
      <c r="J3" s="30" t="s">
        <v>3</v>
      </c>
    </row>
    <row r="4" s="80" customFormat="1" ht="23.1" customHeight="1" spans="1:10">
      <c r="A4" s="13" t="s">
        <v>39</v>
      </c>
      <c r="B4" s="14"/>
      <c r="C4" s="14"/>
      <c r="D4" s="15" t="s">
        <v>40</v>
      </c>
      <c r="E4" s="15" t="s">
        <v>101</v>
      </c>
      <c r="F4" s="16" t="s">
        <v>68</v>
      </c>
      <c r="G4" s="16"/>
      <c r="H4" s="16"/>
      <c r="I4" s="31"/>
      <c r="J4" s="32" t="s">
        <v>69</v>
      </c>
    </row>
    <row r="5" s="80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70</v>
      </c>
      <c r="G5" s="15" t="s">
        <v>71</v>
      </c>
      <c r="H5" s="15" t="s">
        <v>72</v>
      </c>
      <c r="I5" s="15" t="s">
        <v>73</v>
      </c>
      <c r="J5" s="33"/>
    </row>
    <row r="6" s="81" customFormat="1" ht="15" customHeight="1" spans="1:10">
      <c r="A6" s="84" t="s">
        <v>45</v>
      </c>
      <c r="B6" s="85" t="s">
        <v>45</v>
      </c>
      <c r="C6" s="85" t="s">
        <v>45</v>
      </c>
      <c r="D6" s="86" t="s">
        <v>45</v>
      </c>
      <c r="E6" s="87">
        <v>1</v>
      </c>
      <c r="F6" s="86">
        <v>2</v>
      </c>
      <c r="G6" s="87">
        <v>3</v>
      </c>
      <c r="H6" s="86">
        <v>4</v>
      </c>
      <c r="I6" s="87">
        <v>5</v>
      </c>
      <c r="J6" s="86">
        <v>6</v>
      </c>
    </row>
    <row r="7" s="82" customFormat="1" ht="23.1" customHeight="1" spans="1:10">
      <c r="A7" s="88"/>
      <c r="B7" s="89"/>
      <c r="C7" s="89"/>
      <c r="D7" s="90" t="s">
        <v>9</v>
      </c>
      <c r="E7" s="91">
        <f t="shared" ref="E7:E16" si="0">F7+J7</f>
        <v>69.63</v>
      </c>
      <c r="F7" s="91">
        <f t="shared" ref="F7:F9" si="1">G7+H7+I7</f>
        <v>69.63</v>
      </c>
      <c r="G7" s="91">
        <f t="shared" ref="G7:J7" si="2">G8+G9+G10+G11+G12+G13+G14+G15+G16</f>
        <v>53.88</v>
      </c>
      <c r="H7" s="91">
        <f t="shared" si="2"/>
        <v>10.75</v>
      </c>
      <c r="I7" s="91">
        <f>I10</f>
        <v>5</v>
      </c>
      <c r="J7" s="91">
        <f t="shared" si="2"/>
        <v>0</v>
      </c>
    </row>
    <row r="8" s="81" customFormat="1" ht="23.1" customHeight="1" spans="1:10">
      <c r="A8" s="92" t="s">
        <v>46</v>
      </c>
      <c r="B8" s="92" t="s">
        <v>47</v>
      </c>
      <c r="C8" s="92" t="s">
        <v>48</v>
      </c>
      <c r="D8" s="90" t="s">
        <v>49</v>
      </c>
      <c r="E8" s="93">
        <f t="shared" si="0"/>
        <v>42.58</v>
      </c>
      <c r="F8" s="94">
        <f t="shared" si="1"/>
        <v>42.58</v>
      </c>
      <c r="G8" s="91">
        <v>42.58</v>
      </c>
      <c r="H8" s="91"/>
      <c r="I8" s="91"/>
      <c r="J8" s="91"/>
    </row>
    <row r="9" s="81" customFormat="1" ht="23.1" customHeight="1" spans="1:10">
      <c r="A9" s="92" t="s">
        <v>46</v>
      </c>
      <c r="B9" s="92" t="s">
        <v>47</v>
      </c>
      <c r="C9" s="92" t="s">
        <v>50</v>
      </c>
      <c r="D9" s="95" t="s">
        <v>51</v>
      </c>
      <c r="E9" s="93">
        <f t="shared" si="0"/>
        <v>10.75</v>
      </c>
      <c r="F9" s="94">
        <f t="shared" si="1"/>
        <v>10.75</v>
      </c>
      <c r="G9" s="91"/>
      <c r="H9" s="91">
        <v>10.75</v>
      </c>
      <c r="I9" s="91"/>
      <c r="J9" s="91"/>
    </row>
    <row r="10" s="81" customFormat="1" ht="23.1" customHeight="1" spans="1:10">
      <c r="A10" s="92" t="s">
        <v>46</v>
      </c>
      <c r="B10" s="92" t="s">
        <v>47</v>
      </c>
      <c r="C10" s="92" t="s">
        <v>52</v>
      </c>
      <c r="D10" s="95" t="s">
        <v>53</v>
      </c>
      <c r="E10" s="93">
        <f t="shared" si="0"/>
        <v>5</v>
      </c>
      <c r="F10" s="94">
        <v>5</v>
      </c>
      <c r="G10" s="91"/>
      <c r="H10" s="91"/>
      <c r="I10" s="91">
        <v>5</v>
      </c>
      <c r="J10" s="91"/>
    </row>
    <row r="11" s="81" customFormat="1" ht="23.1" customHeight="1" spans="1:10">
      <c r="A11" s="96" t="s">
        <v>54</v>
      </c>
      <c r="B11" s="96" t="s">
        <v>55</v>
      </c>
      <c r="C11" s="96" t="s">
        <v>48</v>
      </c>
      <c r="D11" s="95" t="s">
        <v>56</v>
      </c>
      <c r="E11" s="93">
        <f t="shared" si="0"/>
        <v>3.68</v>
      </c>
      <c r="F11" s="94">
        <f t="shared" ref="F11:F16" si="3">G11+H11+I11</f>
        <v>3.68</v>
      </c>
      <c r="G11" s="69">
        <v>3.68</v>
      </c>
      <c r="H11" s="97"/>
      <c r="I11" s="97"/>
      <c r="J11" s="93"/>
    </row>
    <row r="12" s="81" customFormat="1" ht="23.1" customHeight="1" spans="1:10">
      <c r="A12" s="96" t="s">
        <v>46</v>
      </c>
      <c r="B12" s="96" t="s">
        <v>57</v>
      </c>
      <c r="C12" s="96" t="s">
        <v>57</v>
      </c>
      <c r="D12" s="95" t="s">
        <v>58</v>
      </c>
      <c r="E12" s="93">
        <f t="shared" si="0"/>
        <v>4.91</v>
      </c>
      <c r="F12" s="94">
        <f t="shared" si="3"/>
        <v>4.91</v>
      </c>
      <c r="G12" s="69">
        <v>4.91</v>
      </c>
      <c r="H12" s="97"/>
      <c r="I12" s="97"/>
      <c r="J12" s="93"/>
    </row>
    <row r="13" s="81" customFormat="1" ht="23.1" customHeight="1" spans="1:10">
      <c r="A13" s="96" t="s">
        <v>59</v>
      </c>
      <c r="B13" s="96" t="s">
        <v>60</v>
      </c>
      <c r="C13" s="96" t="s">
        <v>55</v>
      </c>
      <c r="D13" s="95" t="s">
        <v>61</v>
      </c>
      <c r="E13" s="93">
        <f t="shared" si="0"/>
        <v>2.46</v>
      </c>
      <c r="F13" s="94">
        <f t="shared" si="3"/>
        <v>2.46</v>
      </c>
      <c r="G13" s="69">
        <v>2.46</v>
      </c>
      <c r="H13" s="97"/>
      <c r="I13" s="97"/>
      <c r="J13" s="93"/>
    </row>
    <row r="14" s="81" customFormat="1" ht="23.1" customHeight="1" spans="1:10">
      <c r="A14" s="96" t="s">
        <v>46</v>
      </c>
      <c r="B14" s="96" t="s">
        <v>62</v>
      </c>
      <c r="C14" s="96" t="s">
        <v>48</v>
      </c>
      <c r="D14" s="95" t="s">
        <v>63</v>
      </c>
      <c r="E14" s="93">
        <f t="shared" si="0"/>
        <v>0.1</v>
      </c>
      <c r="F14" s="94">
        <f t="shared" si="3"/>
        <v>0.1</v>
      </c>
      <c r="G14" s="91">
        <v>0.1</v>
      </c>
      <c r="H14" s="97"/>
      <c r="I14" s="97"/>
      <c r="J14" s="93"/>
    </row>
    <row r="15" s="81" customFormat="1" ht="23.1" customHeight="1" spans="1:10">
      <c r="A15" s="96" t="s">
        <v>46</v>
      </c>
      <c r="B15" s="96" t="s">
        <v>62</v>
      </c>
      <c r="C15" s="96" t="s">
        <v>55</v>
      </c>
      <c r="D15" s="95" t="s">
        <v>64</v>
      </c>
      <c r="E15" s="93">
        <f t="shared" si="0"/>
        <v>0.05</v>
      </c>
      <c r="F15" s="94">
        <f t="shared" si="3"/>
        <v>0.05</v>
      </c>
      <c r="G15" s="91">
        <v>0.05</v>
      </c>
      <c r="H15" s="97"/>
      <c r="I15" s="97"/>
      <c r="J15" s="93"/>
    </row>
    <row r="16" s="81" customFormat="1" ht="23.1" customHeight="1" spans="1:10">
      <c r="A16" s="96" t="s">
        <v>46</v>
      </c>
      <c r="B16" s="96" t="s">
        <v>62</v>
      </c>
      <c r="C16" s="96" t="s">
        <v>50</v>
      </c>
      <c r="D16" s="95" t="s">
        <v>65</v>
      </c>
      <c r="E16" s="93">
        <f t="shared" si="0"/>
        <v>0.1</v>
      </c>
      <c r="F16" s="94">
        <f t="shared" si="3"/>
        <v>0.1</v>
      </c>
      <c r="G16" s="91">
        <v>0.1</v>
      </c>
      <c r="H16" s="97"/>
      <c r="I16" s="97"/>
      <c r="J16" s="93"/>
    </row>
    <row r="17" s="81" customFormat="1" ht="23.1" customHeight="1" spans="1:10">
      <c r="A17" s="88"/>
      <c r="B17" s="89"/>
      <c r="C17" s="89"/>
      <c r="D17" s="98"/>
      <c r="E17" s="99"/>
      <c r="F17" s="100"/>
      <c r="G17" s="100"/>
      <c r="H17" s="100"/>
      <c r="I17" s="100"/>
      <c r="J17" s="100"/>
    </row>
    <row r="18" s="81" customFormat="1" ht="23.1" customHeight="1" spans="1:10">
      <c r="A18" s="88"/>
      <c r="B18" s="89"/>
      <c r="C18" s="89"/>
      <c r="D18" s="98"/>
      <c r="E18" s="99"/>
      <c r="F18" s="100"/>
      <c r="G18" s="100"/>
      <c r="H18" s="100"/>
      <c r="I18" s="100"/>
      <c r="J18" s="100"/>
    </row>
    <row r="19" s="81" customFormat="1" ht="23.1" customHeight="1" spans="1:10">
      <c r="A19" s="88"/>
      <c r="B19" s="89"/>
      <c r="C19" s="89"/>
      <c r="D19" s="98"/>
      <c r="E19" s="99"/>
      <c r="F19" s="100"/>
      <c r="G19" s="100"/>
      <c r="H19" s="100"/>
      <c r="I19" s="100"/>
      <c r="J19" s="100"/>
    </row>
    <row r="20" s="81" customFormat="1" ht="23.1" customHeight="1" spans="1:10">
      <c r="A20" s="88"/>
      <c r="B20" s="89"/>
      <c r="C20" s="89"/>
      <c r="D20" s="98"/>
      <c r="E20" s="99"/>
      <c r="F20" s="100"/>
      <c r="G20" s="100"/>
      <c r="H20" s="100"/>
      <c r="I20" s="100"/>
      <c r="J20" s="100"/>
    </row>
    <row r="21" s="81" customFormat="1" ht="23.1" customHeight="1" spans="1:10">
      <c r="A21" s="88"/>
      <c r="B21" s="89"/>
      <c r="C21" s="89"/>
      <c r="D21" s="98"/>
      <c r="E21" s="99"/>
      <c r="F21" s="100"/>
      <c r="G21" s="100"/>
      <c r="H21" s="100"/>
      <c r="I21" s="100"/>
      <c r="J21" s="100"/>
    </row>
    <row r="22" s="81" customFormat="1" ht="23.1" customHeight="1" spans="1:10">
      <c r="A22" s="88"/>
      <c r="B22" s="89"/>
      <c r="C22" s="89"/>
      <c r="D22" s="98"/>
      <c r="E22" s="99"/>
      <c r="F22" s="100"/>
      <c r="G22" s="100"/>
      <c r="H22" s="100"/>
      <c r="I22" s="100"/>
      <c r="J22" s="100"/>
    </row>
    <row r="23" s="81" customFormat="1" ht="15.6"/>
    <row r="24" s="81" customFormat="1" ht="15.6"/>
    <row r="25" s="81" customFormat="1" ht="15.6"/>
    <row r="26" s="81" customFormat="1" ht="15.6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/>
  <headerFooter alignWithMargins="0"/>
  <ignoredErrors>
    <ignoredError sqref="I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42"/>
  <sheetViews>
    <sheetView showGridLines="0" showZeros="0" workbookViewId="0">
      <selection activeCell="D13" sqref="D13"/>
    </sheetView>
  </sheetViews>
  <sheetFormatPr defaultColWidth="6.875" defaultRowHeight="10.8"/>
  <cols>
    <col min="1" max="1" width="5.375" style="52" customWidth="1"/>
    <col min="2" max="2" width="5.125" style="52" customWidth="1"/>
    <col min="3" max="3" width="19.125" style="52" customWidth="1"/>
    <col min="4" max="4" width="10.625" style="53" customWidth="1"/>
    <col min="5" max="6" width="6.125" style="52" customWidth="1"/>
    <col min="7" max="7" width="21.625" style="52" customWidth="1"/>
    <col min="8" max="8" width="11.125" style="54" customWidth="1"/>
    <col min="9" max="181" width="6.875" style="52" customWidth="1"/>
    <col min="182" max="16384" width="6.875" style="52"/>
  </cols>
  <sheetData>
    <row r="1" ht="25.5" customHeight="1" spans="1:181">
      <c r="A1" s="55" t="s">
        <v>102</v>
      </c>
      <c r="B1" s="55"/>
      <c r="G1"/>
      <c r="H1" s="56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57" t="s">
        <v>103</v>
      </c>
      <c r="B2" s="57"/>
      <c r="C2" s="57"/>
      <c r="D2" s="58"/>
      <c r="E2" s="57"/>
      <c r="F2" s="57"/>
      <c r="G2" s="57"/>
      <c r="H2" s="5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5.5" customHeight="1" spans="1:181">
      <c r="A3" s="40" t="s">
        <v>2</v>
      </c>
      <c r="B3" s="59"/>
      <c r="C3" s="59"/>
      <c r="D3" s="60"/>
      <c r="E3" s="59"/>
      <c r="G3"/>
      <c r="H3" s="61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50" customFormat="1" ht="22.5" customHeight="1" spans="1:184">
      <c r="A4" s="62" t="s">
        <v>104</v>
      </c>
      <c r="B4" s="62"/>
      <c r="C4" s="63" t="s">
        <v>105</v>
      </c>
      <c r="D4" s="64"/>
      <c r="E4" s="62" t="s">
        <v>104</v>
      </c>
      <c r="F4" s="62"/>
      <c r="G4" s="63" t="s">
        <v>106</v>
      </c>
      <c r="H4" s="6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</row>
    <row r="5" s="50" customFormat="1" ht="22.5" customHeight="1" spans="1:184">
      <c r="A5" s="65" t="s">
        <v>41</v>
      </c>
      <c r="B5" s="65" t="s">
        <v>42</v>
      </c>
      <c r="C5" s="65" t="s">
        <v>40</v>
      </c>
      <c r="D5" s="64" t="s">
        <v>107</v>
      </c>
      <c r="E5" s="66" t="s">
        <v>41</v>
      </c>
      <c r="F5" s="66" t="s">
        <v>42</v>
      </c>
      <c r="G5" s="65" t="s">
        <v>40</v>
      </c>
      <c r="H5" s="64" t="s">
        <v>107</v>
      </c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</row>
    <row r="6" s="51" customFormat="1" ht="22.5" customHeight="1" spans="1:184">
      <c r="A6" s="67"/>
      <c r="B6" s="68"/>
      <c r="C6" s="68" t="s">
        <v>9</v>
      </c>
      <c r="D6" s="69">
        <f>D7+D22</f>
        <v>58.88</v>
      </c>
      <c r="E6" s="67"/>
      <c r="F6" s="68"/>
      <c r="G6" s="68" t="s">
        <v>9</v>
      </c>
      <c r="H6" s="69">
        <v>10.75</v>
      </c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</row>
    <row r="7" s="50" customFormat="1" ht="22.5" customHeight="1" spans="1:184">
      <c r="A7" s="70" t="s">
        <v>108</v>
      </c>
      <c r="B7" s="71"/>
      <c r="C7" s="68" t="s">
        <v>71</v>
      </c>
      <c r="D7" s="69">
        <v>53.88</v>
      </c>
      <c r="E7" s="70">
        <v>302</v>
      </c>
      <c r="F7" s="71"/>
      <c r="G7" s="68" t="s">
        <v>109</v>
      </c>
      <c r="H7" s="69">
        <v>10.75</v>
      </c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</row>
    <row r="8" s="50" customFormat="1" ht="22.5" customHeight="1" spans="1:184">
      <c r="A8" s="70">
        <v>301</v>
      </c>
      <c r="B8" s="71">
        <v>1</v>
      </c>
      <c r="C8" s="72" t="s">
        <v>110</v>
      </c>
      <c r="D8" s="69">
        <v>21.61</v>
      </c>
      <c r="E8" s="70">
        <v>302</v>
      </c>
      <c r="F8" s="71">
        <v>1</v>
      </c>
      <c r="G8" s="72" t="s">
        <v>111</v>
      </c>
      <c r="H8" s="69">
        <v>2.75</v>
      </c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</row>
    <row r="9" s="50" customFormat="1" ht="22.5" customHeight="1" spans="1:184">
      <c r="A9" s="70" t="s">
        <v>108</v>
      </c>
      <c r="B9" s="71" t="s">
        <v>112</v>
      </c>
      <c r="C9" s="72" t="s">
        <v>113</v>
      </c>
      <c r="D9" s="69">
        <v>5.29</v>
      </c>
      <c r="E9" s="70">
        <v>302</v>
      </c>
      <c r="F9" s="71">
        <v>2</v>
      </c>
      <c r="G9" s="72" t="s">
        <v>114</v>
      </c>
      <c r="H9" s="69">
        <v>2.28</v>
      </c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</row>
    <row r="10" s="50" customFormat="1" ht="22.5" customHeight="1" spans="1:184">
      <c r="A10" s="70">
        <v>301</v>
      </c>
      <c r="B10" s="71">
        <v>3</v>
      </c>
      <c r="C10" s="72" t="s">
        <v>115</v>
      </c>
      <c r="D10" s="69"/>
      <c r="E10" s="70">
        <v>302</v>
      </c>
      <c r="F10" s="71">
        <v>3</v>
      </c>
      <c r="G10" s="72" t="s">
        <v>116</v>
      </c>
      <c r="H10" s="69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</row>
    <row r="11" s="50" customFormat="1" ht="22.5" customHeight="1" spans="1:184">
      <c r="A11" s="70">
        <v>301</v>
      </c>
      <c r="B11" s="71">
        <v>6</v>
      </c>
      <c r="C11" s="72" t="s">
        <v>117</v>
      </c>
      <c r="D11" s="69"/>
      <c r="E11" s="70">
        <v>302</v>
      </c>
      <c r="F11" s="71">
        <v>4</v>
      </c>
      <c r="G11" s="72" t="s">
        <v>118</v>
      </c>
      <c r="H11" s="69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</row>
    <row r="12" s="50" customFormat="1" ht="22.5" customHeight="1" spans="1:184">
      <c r="A12" s="70">
        <v>301</v>
      </c>
      <c r="B12" s="71">
        <v>7</v>
      </c>
      <c r="C12" s="72" t="s">
        <v>119</v>
      </c>
      <c r="D12" s="69">
        <v>5.37</v>
      </c>
      <c r="E12" s="70">
        <v>302</v>
      </c>
      <c r="F12" s="71">
        <v>5</v>
      </c>
      <c r="G12" s="72" t="s">
        <v>120</v>
      </c>
      <c r="H12" s="69">
        <v>0.05</v>
      </c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</row>
    <row r="13" s="50" customFormat="1" ht="22.5" customHeight="1" spans="1:184">
      <c r="A13" s="70" t="s">
        <v>108</v>
      </c>
      <c r="B13" s="71">
        <v>8</v>
      </c>
      <c r="C13" s="72" t="s">
        <v>121</v>
      </c>
      <c r="D13" s="69">
        <v>4.91</v>
      </c>
      <c r="E13" s="70">
        <v>302</v>
      </c>
      <c r="F13" s="71">
        <v>6</v>
      </c>
      <c r="G13" s="72" t="s">
        <v>122</v>
      </c>
      <c r="H13" s="69">
        <v>0.25</v>
      </c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</row>
    <row r="14" s="50" customFormat="1" ht="22.5" customHeight="1" spans="1:184">
      <c r="A14" s="70">
        <v>301</v>
      </c>
      <c r="B14" s="71">
        <v>9</v>
      </c>
      <c r="C14" s="72" t="s">
        <v>123</v>
      </c>
      <c r="D14" s="69"/>
      <c r="E14" s="70">
        <v>302</v>
      </c>
      <c r="F14" s="71">
        <v>7</v>
      </c>
      <c r="G14" s="72" t="s">
        <v>124</v>
      </c>
      <c r="H14" s="69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</row>
    <row r="15" s="50" customFormat="1" ht="22.5" customHeight="1" spans="1:184">
      <c r="A15" s="70" t="s">
        <v>108</v>
      </c>
      <c r="B15" s="71">
        <v>10</v>
      </c>
      <c r="C15" s="72" t="s">
        <v>125</v>
      </c>
      <c r="D15" s="69">
        <v>2.46</v>
      </c>
      <c r="E15" s="70">
        <v>302</v>
      </c>
      <c r="F15" s="71">
        <v>8</v>
      </c>
      <c r="G15" s="72" t="s">
        <v>126</v>
      </c>
      <c r="H15" s="69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</row>
    <row r="16" s="50" customFormat="1" ht="22.5" customHeight="1" spans="1:184">
      <c r="A16" s="70" t="s">
        <v>108</v>
      </c>
      <c r="B16" s="71">
        <v>11</v>
      </c>
      <c r="C16" s="72" t="s">
        <v>127</v>
      </c>
      <c r="D16" s="69"/>
      <c r="E16" s="70">
        <v>302</v>
      </c>
      <c r="F16" s="71">
        <v>9</v>
      </c>
      <c r="G16" s="72" t="s">
        <v>128</v>
      </c>
      <c r="H16" s="69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</row>
    <row r="17" s="50" customFormat="1" ht="22.5" customHeight="1" spans="1:184">
      <c r="A17" s="70" t="s">
        <v>108</v>
      </c>
      <c r="B17" s="71">
        <v>12</v>
      </c>
      <c r="C17" s="72" t="s">
        <v>129</v>
      </c>
      <c r="D17" s="69">
        <v>0.25</v>
      </c>
      <c r="E17" s="70">
        <v>302</v>
      </c>
      <c r="F17" s="71">
        <v>11</v>
      </c>
      <c r="G17" s="72" t="s">
        <v>130</v>
      </c>
      <c r="H17" s="69">
        <v>1.25</v>
      </c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</row>
    <row r="18" s="50" customFormat="1" ht="22.5" customHeight="1" spans="1:184">
      <c r="A18" s="70" t="s">
        <v>108</v>
      </c>
      <c r="B18" s="71">
        <v>13</v>
      </c>
      <c r="C18" s="72" t="s">
        <v>56</v>
      </c>
      <c r="D18" s="69">
        <v>3.68</v>
      </c>
      <c r="E18" s="70">
        <v>302</v>
      </c>
      <c r="F18" s="71">
        <v>12</v>
      </c>
      <c r="G18" s="72" t="s">
        <v>131</v>
      </c>
      <c r="H18" s="69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</row>
    <row r="19" s="50" customFormat="1" ht="22.5" customHeight="1" spans="1:184">
      <c r="A19" s="70" t="s">
        <v>108</v>
      </c>
      <c r="B19" s="71">
        <v>14</v>
      </c>
      <c r="C19" s="72" t="s">
        <v>132</v>
      </c>
      <c r="D19" s="69"/>
      <c r="E19" s="70">
        <v>302</v>
      </c>
      <c r="F19" s="71">
        <v>13</v>
      </c>
      <c r="G19" s="72" t="s">
        <v>133</v>
      </c>
      <c r="H19" s="69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</row>
    <row r="20" s="50" customFormat="1" ht="22.5" customHeight="1" spans="1:184">
      <c r="A20" s="70">
        <v>301</v>
      </c>
      <c r="B20" s="71" t="s">
        <v>52</v>
      </c>
      <c r="C20" s="72" t="s">
        <v>134</v>
      </c>
      <c r="D20" s="69">
        <v>10.31</v>
      </c>
      <c r="E20" s="70">
        <v>302</v>
      </c>
      <c r="F20" s="71">
        <v>14</v>
      </c>
      <c r="G20" s="72" t="s">
        <v>135</v>
      </c>
      <c r="H20" s="69">
        <v>4</v>
      </c>
      <c r="I20" s="75"/>
      <c r="J20" s="75"/>
      <c r="K20" s="79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</row>
    <row r="21" s="50" customFormat="1" ht="22.5" customHeight="1" spans="1:184">
      <c r="A21" s="70"/>
      <c r="B21" s="71"/>
      <c r="C21" s="72"/>
      <c r="D21" s="69"/>
      <c r="E21" s="70">
        <v>302</v>
      </c>
      <c r="F21" s="71">
        <v>15</v>
      </c>
      <c r="G21" s="72" t="s">
        <v>136</v>
      </c>
      <c r="H21" s="69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</row>
    <row r="22" s="50" customFormat="1" ht="22.5" customHeight="1" spans="1:184">
      <c r="A22" s="71">
        <v>303</v>
      </c>
      <c r="B22" s="71"/>
      <c r="C22" s="68" t="s">
        <v>73</v>
      </c>
      <c r="D22" s="69">
        <v>5</v>
      </c>
      <c r="E22" s="70">
        <v>302</v>
      </c>
      <c r="F22" s="73">
        <v>16</v>
      </c>
      <c r="G22" s="72" t="s">
        <v>137</v>
      </c>
      <c r="H22" s="69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</row>
    <row r="23" s="50" customFormat="1" ht="22.5" customHeight="1" spans="1:184">
      <c r="A23" s="71">
        <v>303</v>
      </c>
      <c r="B23" s="71">
        <v>1</v>
      </c>
      <c r="C23" s="72" t="s">
        <v>138</v>
      </c>
      <c r="D23" s="69"/>
      <c r="E23" s="70">
        <v>302</v>
      </c>
      <c r="F23" s="71">
        <v>17</v>
      </c>
      <c r="G23" s="72" t="s">
        <v>139</v>
      </c>
      <c r="H23" s="69">
        <v>0.17</v>
      </c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</row>
    <row r="24" s="50" customFormat="1" ht="22.5" customHeight="1" spans="1:184">
      <c r="A24" s="71">
        <v>303</v>
      </c>
      <c r="B24" s="71">
        <v>2</v>
      </c>
      <c r="C24" s="72" t="s">
        <v>140</v>
      </c>
      <c r="D24" s="69"/>
      <c r="E24" s="70">
        <v>302</v>
      </c>
      <c r="F24" s="71">
        <v>18</v>
      </c>
      <c r="G24" s="72" t="s">
        <v>141</v>
      </c>
      <c r="H24" s="69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</row>
    <row r="25" s="50" customFormat="1" ht="22.5" customHeight="1" spans="1:184">
      <c r="A25" s="71">
        <v>303</v>
      </c>
      <c r="B25" s="71">
        <v>3</v>
      </c>
      <c r="C25" s="72" t="s">
        <v>142</v>
      </c>
      <c r="D25" s="69"/>
      <c r="E25" s="70">
        <v>302</v>
      </c>
      <c r="F25" s="73">
        <v>24</v>
      </c>
      <c r="G25" s="72" t="s">
        <v>143</v>
      </c>
      <c r="H25" s="69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</row>
    <row r="26" s="50" customFormat="1" ht="22.5" customHeight="1" spans="1:184">
      <c r="A26" s="71">
        <v>303</v>
      </c>
      <c r="B26" s="71">
        <v>4</v>
      </c>
      <c r="C26" s="72" t="s">
        <v>144</v>
      </c>
      <c r="D26" s="69"/>
      <c r="E26" s="70">
        <v>302</v>
      </c>
      <c r="F26" s="71">
        <v>25</v>
      </c>
      <c r="G26" s="72" t="s">
        <v>145</v>
      </c>
      <c r="H26" s="69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</row>
    <row r="27" s="50" customFormat="1" ht="22.5" customHeight="1" spans="1:184">
      <c r="A27" s="71">
        <v>303</v>
      </c>
      <c r="B27" s="71">
        <v>5</v>
      </c>
      <c r="C27" s="72" t="s">
        <v>146</v>
      </c>
      <c r="D27" s="69"/>
      <c r="E27" s="71">
        <v>302</v>
      </c>
      <c r="F27" s="71">
        <v>26</v>
      </c>
      <c r="G27" s="72" t="s">
        <v>147</v>
      </c>
      <c r="H27" s="69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</row>
    <row r="28" s="50" customFormat="1" ht="22.5" customHeight="1" spans="1:184">
      <c r="A28" s="71">
        <v>303</v>
      </c>
      <c r="B28" s="71">
        <v>6</v>
      </c>
      <c r="C28" s="72" t="s">
        <v>148</v>
      </c>
      <c r="D28" s="69">
        <v>5</v>
      </c>
      <c r="E28" s="71">
        <v>302</v>
      </c>
      <c r="F28" s="71">
        <v>27</v>
      </c>
      <c r="G28" s="72" t="s">
        <v>149</v>
      </c>
      <c r="H28" s="69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</row>
    <row r="29" s="50" customFormat="1" ht="22.5" customHeight="1" spans="1:184">
      <c r="A29" s="71">
        <v>303</v>
      </c>
      <c r="B29" s="71">
        <v>7</v>
      </c>
      <c r="C29" s="72" t="s">
        <v>150</v>
      </c>
      <c r="D29" s="69"/>
      <c r="E29" s="71">
        <v>302</v>
      </c>
      <c r="F29" s="71">
        <v>28</v>
      </c>
      <c r="G29" s="72" t="s">
        <v>151</v>
      </c>
      <c r="H29" s="69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</row>
    <row r="30" s="50" customFormat="1" ht="22.5" customHeight="1" spans="1:184">
      <c r="A30" s="71">
        <v>303</v>
      </c>
      <c r="B30" s="71">
        <v>8</v>
      </c>
      <c r="C30" s="72" t="s">
        <v>152</v>
      </c>
      <c r="D30" s="69"/>
      <c r="E30" s="71">
        <v>302</v>
      </c>
      <c r="F30" s="71">
        <v>29</v>
      </c>
      <c r="G30" s="72" t="s">
        <v>153</v>
      </c>
      <c r="H30" s="69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75"/>
      <c r="EW30" s="75"/>
      <c r="EX30" s="75"/>
      <c r="EY30" s="75"/>
      <c r="EZ30" s="75"/>
      <c r="FA30" s="75"/>
      <c r="FB30" s="75"/>
      <c r="FC30" s="75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</row>
    <row r="31" s="50" customFormat="1" ht="22.5" customHeight="1" spans="1:184">
      <c r="A31" s="71">
        <v>303</v>
      </c>
      <c r="B31" s="71">
        <v>9</v>
      </c>
      <c r="C31" s="72" t="s">
        <v>154</v>
      </c>
      <c r="D31" s="69"/>
      <c r="E31" s="71">
        <v>302</v>
      </c>
      <c r="F31" s="71">
        <v>31</v>
      </c>
      <c r="G31" s="72" t="s">
        <v>155</v>
      </c>
      <c r="H31" s="69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</row>
    <row r="32" s="50" customFormat="1" ht="22.5" customHeight="1" spans="1:180">
      <c r="A32" s="71">
        <v>303</v>
      </c>
      <c r="B32" s="71">
        <v>10</v>
      </c>
      <c r="C32" s="72" t="s">
        <v>156</v>
      </c>
      <c r="D32" s="69"/>
      <c r="E32" s="71">
        <v>302</v>
      </c>
      <c r="F32" s="71">
        <v>39</v>
      </c>
      <c r="G32" s="72" t="s">
        <v>157</v>
      </c>
      <c r="H32" s="69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</row>
    <row r="33" s="50" customFormat="1" ht="22.5" customHeight="1" spans="1:180">
      <c r="A33" s="71">
        <v>303</v>
      </c>
      <c r="B33" s="73">
        <v>11</v>
      </c>
      <c r="C33" s="72" t="s">
        <v>158</v>
      </c>
      <c r="D33" s="69"/>
      <c r="E33" s="71">
        <v>302</v>
      </c>
      <c r="F33" s="71">
        <v>40</v>
      </c>
      <c r="G33" s="72" t="s">
        <v>159</v>
      </c>
      <c r="H33" s="69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</row>
    <row r="34" s="50" customFormat="1" ht="22.5" customHeight="1" spans="1:180">
      <c r="A34" s="71">
        <v>303</v>
      </c>
      <c r="B34" s="71">
        <v>99</v>
      </c>
      <c r="C34" s="72" t="s">
        <v>160</v>
      </c>
      <c r="D34" s="69"/>
      <c r="E34" s="71">
        <v>302</v>
      </c>
      <c r="F34" s="71">
        <v>99</v>
      </c>
      <c r="G34" s="72" t="s">
        <v>161</v>
      </c>
      <c r="H34" s="69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</row>
    <row r="35" s="50" customFormat="1" ht="26.45" customHeight="1" spans="4:180">
      <c r="D35" s="74"/>
      <c r="E35" s="75"/>
      <c r="F35" s="75"/>
      <c r="G35" s="75"/>
      <c r="H35" s="76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</row>
    <row r="36" s="50" customFormat="1" ht="26.45" customHeight="1" spans="4:184">
      <c r="D36" s="74"/>
      <c r="E36" s="75"/>
      <c r="F36" s="75"/>
      <c r="G36" s="75"/>
      <c r="H36" s="76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</row>
    <row r="37" s="50" customFormat="1" ht="26.45" customHeight="1" spans="4:184">
      <c r="D37" s="74"/>
      <c r="E37" s="75"/>
      <c r="F37" s="75"/>
      <c r="G37" s="75"/>
      <c r="H37" s="76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</row>
    <row r="38" s="50" customFormat="1" ht="26.45" customHeight="1" spans="4:184">
      <c r="D38" s="74"/>
      <c r="E38" s="75"/>
      <c r="F38" s="75"/>
      <c r="G38" s="75"/>
      <c r="H38" s="76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</row>
    <row r="39" ht="26.45" customHeight="1" spans="1:184">
      <c r="A39" s="50"/>
      <c r="B39" s="50"/>
      <c r="C39" s="50"/>
      <c r="D39" s="74"/>
      <c r="E39" s="50"/>
      <c r="F39" s="50"/>
      <c r="G39" s="50"/>
      <c r="H39" s="77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ht="26.45" customHeight="1" spans="1:184">
      <c r="A40" s="50"/>
      <c r="B40" s="50"/>
      <c r="C40" s="50"/>
      <c r="D40" s="74"/>
      <c r="E40" s="50"/>
      <c r="F40" s="50"/>
      <c r="G40" s="50"/>
      <c r="H40" s="77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ht="26.45" customHeight="1" spans="1:184">
      <c r="A41" s="50"/>
      <c r="B41" s="50"/>
      <c r="C41" s="50"/>
      <c r="D41" s="74"/>
      <c r="E41" s="50"/>
      <c r="F41" s="50"/>
      <c r="G41" s="50"/>
      <c r="H41" s="77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  <row r="42" ht="26.45" customHeight="1" spans="1:184">
      <c r="A42" s="50"/>
      <c r="B42" s="50"/>
      <c r="C42" s="50"/>
      <c r="D42" s="74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</row>
  </sheetData>
  <sheetProtection formatCells="0" formatColumns="0" formatRows="0"/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" right="0" top="0.393700787401575" bottom="0.393700787401575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workbookViewId="0">
      <selection activeCell="D13" sqref="D13"/>
    </sheetView>
  </sheetViews>
  <sheetFormatPr defaultColWidth="9" defaultRowHeight="15.6" outlineLevelCol="2"/>
  <cols>
    <col min="1" max="1" width="35.75" customWidth="1"/>
    <col min="2" max="2" width="43.75" customWidth="1"/>
    <col min="3" max="3" width="27" customWidth="1"/>
  </cols>
  <sheetData>
    <row r="1" ht="25.5" customHeight="1" spans="1:2">
      <c r="A1" s="5" t="s">
        <v>162</v>
      </c>
      <c r="B1" s="37"/>
    </row>
    <row r="2" s="34" customFormat="1" ht="25.5" customHeight="1" spans="1:3">
      <c r="A2" s="38" t="s">
        <v>163</v>
      </c>
      <c r="B2" s="38"/>
      <c r="C2" s="39"/>
    </row>
    <row r="3" ht="25.5" customHeight="1" spans="1:2">
      <c r="A3" s="40" t="s">
        <v>2</v>
      </c>
      <c r="B3" s="41" t="s">
        <v>3</v>
      </c>
    </row>
    <row r="4" s="35" customFormat="1" ht="30" customHeight="1" spans="1:3">
      <c r="A4" s="42" t="s">
        <v>164</v>
      </c>
      <c r="B4" s="43" t="s">
        <v>165</v>
      </c>
      <c r="C4"/>
    </row>
    <row r="5" s="36" customFormat="1" ht="30" customHeight="1" spans="1:3">
      <c r="A5" s="44" t="s">
        <v>166</v>
      </c>
      <c r="B5" s="45">
        <v>0.17</v>
      </c>
      <c r="C5" s="46"/>
    </row>
    <row r="6" s="36" customFormat="1" ht="30" customHeight="1" spans="1:3">
      <c r="A6" s="47" t="s">
        <v>167</v>
      </c>
      <c r="B6" s="45">
        <v>0</v>
      </c>
      <c r="C6" s="46"/>
    </row>
    <row r="7" s="36" customFormat="1" ht="30" customHeight="1" spans="1:3">
      <c r="A7" s="47" t="s">
        <v>168</v>
      </c>
      <c r="B7" s="45">
        <v>0.17</v>
      </c>
      <c r="C7" s="46"/>
    </row>
    <row r="8" s="36" customFormat="1" ht="30" customHeight="1" spans="1:3">
      <c r="A8" s="47" t="s">
        <v>169</v>
      </c>
      <c r="B8" s="45">
        <v>0</v>
      </c>
      <c r="C8" s="46"/>
    </row>
    <row r="9" s="36" customFormat="1" ht="30" customHeight="1" spans="1:3">
      <c r="A9" s="47" t="s">
        <v>170</v>
      </c>
      <c r="B9" s="45">
        <v>0</v>
      </c>
      <c r="C9" s="46"/>
    </row>
    <row r="10" s="36" customFormat="1" ht="30" customHeight="1" spans="1:3">
      <c r="A10" s="47" t="s">
        <v>171</v>
      </c>
      <c r="B10" s="45">
        <v>0</v>
      </c>
      <c r="C10" s="46"/>
    </row>
    <row r="11" s="35" customFormat="1" ht="30" customHeight="1" spans="1:3">
      <c r="A11" s="48"/>
      <c r="B11" s="48"/>
      <c r="C11"/>
    </row>
    <row r="12" s="35" customFormat="1" ht="114.6" customHeight="1" spans="1:3">
      <c r="A12" s="49"/>
      <c r="B12" s="49"/>
      <c r="C12"/>
    </row>
    <row r="13" s="35" customFormat="1" spans="1:3">
      <c r="A13"/>
      <c r="B13"/>
      <c r="C13"/>
    </row>
    <row r="14" s="35" customFormat="1" spans="1:3">
      <c r="A14"/>
      <c r="B14"/>
      <c r="C14"/>
    </row>
    <row r="15" s="35" customFormat="1" spans="1:3">
      <c r="A15"/>
      <c r="B15"/>
      <c r="C15"/>
    </row>
    <row r="16" s="35" customFormat="1" spans="1:3">
      <c r="A16"/>
      <c r="B16"/>
      <c r="C16"/>
    </row>
    <row r="17" s="35" customFormat="1" spans="1:3">
      <c r="A17"/>
      <c r="B17"/>
      <c r="C17"/>
    </row>
    <row r="18" s="35" customFormat="1"/>
    <row r="19" s="35" customFormat="1"/>
    <row r="20" s="35" customFormat="1"/>
    <row r="21" s="35" customFormat="1"/>
    <row r="22" s="35" customFormat="1"/>
    <row r="23" s="35" customFormat="1"/>
    <row r="24" s="35" customFormat="1"/>
    <row r="25" s="35" customFormat="1"/>
    <row r="26" s="35" customFormat="1"/>
    <row r="27" s="35" customFormat="1"/>
    <row r="28" s="35" customFormat="1"/>
    <row r="29" s="35" customFormat="1"/>
    <row r="30" s="35" customFormat="1"/>
    <row r="31" s="35" customFormat="1"/>
    <row r="32" s="35" customFormat="1"/>
    <row r="33" s="35" customFormat="1"/>
    <row r="34" s="35" customFormat="1"/>
    <row r="35" s="35" customFormat="1"/>
    <row r="36" s="35" customFormat="1"/>
  </sheetData>
  <sheetProtection formatCells="0" formatColumns="0" formatRows="0"/>
  <mergeCells count="2">
    <mergeCell ref="A2:B2"/>
    <mergeCell ref="A12:B12"/>
  </mergeCells>
  <printOptions horizontalCentered="1"/>
  <pageMargins left="0" right="0" top="0.393700787401575" bottom="0.984251968503937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showZeros="0" workbookViewId="0">
      <selection activeCell="G12" sqref="G12"/>
    </sheetView>
  </sheetViews>
  <sheetFormatPr defaultColWidth="7.25" defaultRowHeight="10.8"/>
  <cols>
    <col min="1" max="3" width="6.25" style="4" customWidth="1"/>
    <col min="4" max="4" width="22.125" style="4" customWidth="1"/>
    <col min="5" max="5" width="14.625" style="4" customWidth="1"/>
    <col min="6" max="10" width="12.625" style="4" customWidth="1"/>
    <col min="11" max="242" width="7.25" style="4" customWidth="1"/>
    <col min="243" max="16384" width="7.25" style="4"/>
  </cols>
  <sheetData>
    <row r="1" ht="25.5" customHeight="1" spans="1:10">
      <c r="A1" s="5" t="s">
        <v>172</v>
      </c>
      <c r="B1" s="5"/>
      <c r="C1" s="6"/>
      <c r="D1" s="7"/>
      <c r="E1" s="8"/>
      <c r="F1" s="9"/>
      <c r="G1" s="9"/>
      <c r="H1" s="9"/>
      <c r="I1" s="29"/>
      <c r="J1" s="9"/>
    </row>
    <row r="2" ht="25.5" customHeight="1" spans="1:10">
      <c r="A2" s="10" t="s">
        <v>173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">
        <v>2</v>
      </c>
      <c r="B3" s="11"/>
      <c r="C3" s="11"/>
      <c r="D3" s="11"/>
      <c r="E3" s="11"/>
      <c r="F3" s="9"/>
      <c r="G3" s="12"/>
      <c r="H3" s="12"/>
      <c r="I3" s="12"/>
      <c r="J3" s="30" t="s">
        <v>3</v>
      </c>
    </row>
    <row r="4" s="1" customFormat="1" ht="23.1" customHeight="1" spans="1:10">
      <c r="A4" s="13" t="s">
        <v>39</v>
      </c>
      <c r="B4" s="14"/>
      <c r="C4" s="14"/>
      <c r="D4" s="15" t="s">
        <v>40</v>
      </c>
      <c r="E4" s="15" t="s">
        <v>101</v>
      </c>
      <c r="F4" s="16" t="s">
        <v>68</v>
      </c>
      <c r="G4" s="16"/>
      <c r="H4" s="16"/>
      <c r="I4" s="31"/>
      <c r="J4" s="32" t="s">
        <v>69</v>
      </c>
    </row>
    <row r="5" s="1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70</v>
      </c>
      <c r="G5" s="15" t="s">
        <v>71</v>
      </c>
      <c r="H5" s="15" t="s">
        <v>72</v>
      </c>
      <c r="I5" s="15" t="s">
        <v>73</v>
      </c>
      <c r="J5" s="33"/>
    </row>
    <row r="6" s="2" customFormat="1" ht="15" customHeight="1" spans="1:10">
      <c r="A6" s="20" t="s">
        <v>45</v>
      </c>
      <c r="B6" s="21" t="s">
        <v>45</v>
      </c>
      <c r="C6" s="21" t="s">
        <v>45</v>
      </c>
      <c r="D6" s="22" t="s">
        <v>45</v>
      </c>
      <c r="E6" s="23">
        <v>1</v>
      </c>
      <c r="F6" s="22">
        <v>2</v>
      </c>
      <c r="G6" s="23">
        <v>3</v>
      </c>
      <c r="H6" s="22">
        <v>4</v>
      </c>
      <c r="I6" s="23">
        <v>5</v>
      </c>
      <c r="J6" s="22">
        <v>6</v>
      </c>
    </row>
    <row r="7" s="3" customFormat="1" ht="23.1" customHeight="1" spans="1:10">
      <c r="A7" s="24"/>
      <c r="B7" s="25"/>
      <c r="C7" s="25"/>
      <c r="D7" s="26"/>
      <c r="E7" s="26"/>
      <c r="F7" s="27"/>
      <c r="G7" s="27"/>
      <c r="H7" s="27"/>
      <c r="I7" s="27"/>
      <c r="J7" s="27"/>
    </row>
    <row r="8" s="2" customFormat="1" ht="23.1" customHeight="1" spans="1:10">
      <c r="A8" s="24"/>
      <c r="B8" s="25"/>
      <c r="C8" s="25"/>
      <c r="D8" s="26"/>
      <c r="E8" s="28"/>
      <c r="F8" s="27"/>
      <c r="G8" s="27"/>
      <c r="H8" s="27"/>
      <c r="I8" s="27"/>
      <c r="J8" s="27"/>
    </row>
    <row r="9" s="2" customFormat="1" ht="23.1" customHeight="1" spans="1:10">
      <c r="A9" s="24"/>
      <c r="B9" s="25"/>
      <c r="C9" s="25"/>
      <c r="D9" s="26"/>
      <c r="E9" s="28"/>
      <c r="F9" s="27"/>
      <c r="G9" s="27"/>
      <c r="H9" s="27"/>
      <c r="I9" s="27"/>
      <c r="J9" s="27"/>
    </row>
    <row r="10" s="2" customFormat="1" ht="23.1" customHeight="1" spans="1:10">
      <c r="A10" s="24"/>
      <c r="B10" s="25"/>
      <c r="C10" s="25"/>
      <c r="D10" s="26"/>
      <c r="E10" s="28"/>
      <c r="F10" s="27"/>
      <c r="G10" s="27"/>
      <c r="H10" s="27"/>
      <c r="I10" s="27"/>
      <c r="J10" s="27"/>
    </row>
    <row r="11" s="2" customFormat="1" ht="23.1" customHeight="1" spans="1:10">
      <c r="A11" s="24"/>
      <c r="B11" s="25"/>
      <c r="C11" s="25"/>
      <c r="D11" s="26"/>
      <c r="E11" s="28"/>
      <c r="F11" s="27"/>
      <c r="G11" s="27"/>
      <c r="H11" s="27"/>
      <c r="I11" s="27"/>
      <c r="J11" s="27"/>
    </row>
    <row r="12" s="2" customFormat="1" ht="23.1" customHeight="1" spans="1:10">
      <c r="A12" s="24"/>
      <c r="B12" s="25"/>
      <c r="C12" s="25"/>
      <c r="D12" s="26"/>
      <c r="E12" s="28"/>
      <c r="F12" s="27"/>
      <c r="G12" s="27"/>
      <c r="H12" s="27"/>
      <c r="I12" s="27"/>
      <c r="J12" s="27"/>
    </row>
    <row r="13" s="2" customFormat="1" ht="23.1" customHeight="1" spans="1:10">
      <c r="A13" s="24"/>
      <c r="B13" s="25"/>
      <c r="C13" s="25"/>
      <c r="D13" s="26"/>
      <c r="E13" s="28"/>
      <c r="F13" s="27"/>
      <c r="G13" s="27"/>
      <c r="H13" s="27"/>
      <c r="I13" s="27"/>
      <c r="J13" s="27"/>
    </row>
    <row r="14" s="2" customFormat="1" ht="23.1" customHeight="1" spans="1:10">
      <c r="A14" s="24"/>
      <c r="B14" s="25"/>
      <c r="C14" s="25"/>
      <c r="D14" s="26"/>
      <c r="E14" s="28"/>
      <c r="F14" s="27"/>
      <c r="G14" s="27"/>
      <c r="H14" s="27"/>
      <c r="I14" s="27"/>
      <c r="J14" s="27"/>
    </row>
    <row r="15" s="2" customFormat="1" ht="23.1" customHeight="1" spans="1:10">
      <c r="A15" s="24"/>
      <c r="B15" s="25"/>
      <c r="C15" s="25"/>
      <c r="D15" s="26"/>
      <c r="E15" s="28"/>
      <c r="F15" s="27"/>
      <c r="G15" s="27"/>
      <c r="H15" s="27"/>
      <c r="I15" s="27"/>
      <c r="J15" s="27"/>
    </row>
    <row r="16" s="2" customFormat="1" ht="23.1" customHeight="1" spans="1:10">
      <c r="A16" s="24"/>
      <c r="B16" s="25"/>
      <c r="C16" s="25"/>
      <c r="D16" s="26"/>
      <c r="E16" s="28"/>
      <c r="F16" s="27"/>
      <c r="G16" s="27"/>
      <c r="H16" s="27"/>
      <c r="I16" s="27"/>
      <c r="J16" s="27"/>
    </row>
    <row r="17" s="2" customFormat="1" ht="23.1" customHeight="1" spans="1:10">
      <c r="A17" s="24"/>
      <c r="B17" s="25"/>
      <c r="C17" s="25"/>
      <c r="D17" s="26"/>
      <c r="E17" s="28"/>
      <c r="F17" s="27"/>
      <c r="G17" s="27"/>
      <c r="H17" s="27"/>
      <c r="I17" s="27"/>
      <c r="J17" s="27"/>
    </row>
    <row r="18" s="2" customFormat="1" ht="23.1" customHeight="1" spans="1:10">
      <c r="A18" s="24"/>
      <c r="B18" s="25"/>
      <c r="C18" s="25"/>
      <c r="D18" s="26"/>
      <c r="E18" s="28"/>
      <c r="F18" s="27"/>
      <c r="G18" s="27"/>
      <c r="H18" s="27"/>
      <c r="I18" s="27"/>
      <c r="J18" s="27"/>
    </row>
    <row r="19" s="2" customFormat="1" ht="23.1" customHeight="1" spans="1:10">
      <c r="A19" s="24"/>
      <c r="B19" s="25"/>
      <c r="C19" s="25"/>
      <c r="D19" s="26"/>
      <c r="E19" s="28"/>
      <c r="F19" s="27"/>
      <c r="G19" s="27"/>
      <c r="H19" s="27"/>
      <c r="I19" s="27"/>
      <c r="J19" s="27"/>
    </row>
    <row r="20" s="2" customFormat="1" ht="23.1" customHeight="1" spans="1:10">
      <c r="A20" s="24"/>
      <c r="B20" s="25"/>
      <c r="C20" s="25"/>
      <c r="D20" s="26"/>
      <c r="E20" s="28"/>
      <c r="F20" s="27"/>
      <c r="G20" s="27"/>
      <c r="H20" s="27"/>
      <c r="I20" s="27"/>
      <c r="J20" s="27"/>
    </row>
    <row r="21" s="2" customFormat="1" ht="23.1" customHeight="1" spans="1:10">
      <c r="A21" s="24"/>
      <c r="B21" s="25"/>
      <c r="C21" s="25"/>
      <c r="D21" s="26"/>
      <c r="E21" s="28"/>
      <c r="F21" s="27"/>
      <c r="G21" s="27"/>
      <c r="H21" s="27"/>
      <c r="I21" s="27"/>
      <c r="J21" s="27"/>
    </row>
    <row r="22" s="2" customFormat="1" ht="23.1" customHeight="1" spans="1:10">
      <c r="A22" s="24"/>
      <c r="B22" s="25"/>
      <c r="C22" s="25"/>
      <c r="D22" s="26"/>
      <c r="E22" s="28"/>
      <c r="F22" s="27"/>
      <c r="G22" s="27"/>
      <c r="H22" s="27"/>
      <c r="I22" s="27"/>
      <c r="J22" s="27"/>
    </row>
    <row r="23" s="2" customFormat="1" ht="12" spans="1:1">
      <c r="A23" s="2" t="s">
        <v>174</v>
      </c>
    </row>
    <row r="24" s="2" customFormat="1" ht="12"/>
    <row r="25" s="2" customFormat="1" ht="12"/>
    <row r="26" s="2" customFormat="1" ht="12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Happy  Girl</cp:lastModifiedBy>
  <dcterms:created xsi:type="dcterms:W3CDTF">2016-12-14T09:11:00Z</dcterms:created>
  <cp:lastPrinted>2017-11-14T08:48:00Z</cp:lastPrinted>
  <dcterms:modified xsi:type="dcterms:W3CDTF">2021-06-11T02:58:48Z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KSOProductBuildVer">
    <vt:lpwstr>2052-11.1.0.10495</vt:lpwstr>
  </property>
  <property fmtid="{D5CDD505-2E9C-101B-9397-08002B2CF9AE}" pid="4" name="ICV">
    <vt:lpwstr>7CC9AB791A9E44ADB2B056B33484EEB7</vt:lpwstr>
  </property>
</Properties>
</file>