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<sst xmlns="http://schemas.openxmlformats.org/spreadsheetml/2006/main" count="369" uniqueCount="175">
  <si>
    <t>预算01表</t>
  </si>
  <si>
    <t xml:space="preserve"> 2020年部门收支总体情况表</t>
  </si>
  <si>
    <t>单位名称：信阳市浉河区红十字会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</si>
  <si>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</si>
  <si>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</si>
  <si>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</si>
  <si>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</si>
  <si>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</si>
  <si>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</si>
  <si>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</si>
  <si>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</si>
  <si>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</si>
  <si>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</si>
  <si>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</si>
  <si>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</si>
  <si>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</si>
  <si>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</si>
  <si>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</si>
  <si>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</si>
  <si>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</si>
  <si>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</si>
  <si>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</si>
  <si>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</si>
  <si>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</si>
  <si>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</si>
  <si>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</si>
  <si>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</si>
  <si>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</si>
  <si>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</si>
  <si>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</si>
  <si>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</si>
  <si>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</si>
  <si>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</si>
  <si>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</si>
  <si>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</si>
  <si>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</si>
  <si>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</si>
  <si>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</si>
  <si>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</si>
  <si>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</si>
  <si>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</si>
  <si>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</si>
  <si>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</si>
  <si>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</si>
  <si>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</si>
  <si>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</si>
  <si>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208</t>
  </si>
  <si>
    <t>16</t>
  </si>
  <si>
    <t>01</t>
  </si>
  <si>
    <t>行政运行</t>
  </si>
  <si>
    <t>03</t>
  </si>
  <si>
    <t>机关服务</t>
  </si>
  <si>
    <t>99</t>
  </si>
  <si>
    <t>其他红十字事业支出</t>
  </si>
  <si>
    <t>221</t>
  </si>
  <si>
    <t>02</t>
  </si>
  <si>
    <t>住房公积金</t>
  </si>
  <si>
    <t>05</t>
  </si>
  <si>
    <t>机关事业单位基本养老保险缴费支出</t>
  </si>
  <si>
    <t>210</t>
  </si>
  <si>
    <t>11</t>
  </si>
  <si>
    <t>事业单位医保</t>
  </si>
  <si>
    <t>27</t>
  </si>
  <si>
    <t>财政对失业保险基金的补助</t>
  </si>
  <si>
    <t>财政对工伤保险基金的补助</t>
  </si>
  <si>
    <t>财政对生育保险基金的补助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</si>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</sst>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5">
    <numFmt numFmtId="176" formatCode="0;_琀"/>
    <numFmt numFmtId="177" formatCode="0.00_ "/>
    <numFmt numFmtId="44" formatCode="_ &quot;￥&quot;* #,##0.00_ ;_ &quot;￥&quot;* \-#,##0.00_ ;_ &quot;￥&quot;* &quot;-&quot;??_ ;_ @_ "/>
    <numFmt numFmtId="178" formatCode="_-&quot;$&quot;* #,##0_-;\-&quot;$&quot;* #,##0_-;_-&quot;$&quot;* &quot;-&quot;_-;_-@_-"/>
    <numFmt numFmtId="42" formatCode="_ &quot;￥&quot;* #,##0_ ;_ &quot;￥&quot;* \-#,##0_ ;_ &quot;￥&quot;* &quot;-&quot;_ ;_ @_ "/>
    <numFmt numFmtId="41" formatCode="_ * #,##0_ ;_ * \-#,##0_ ;_ * &quot;-&quot;_ ;_ @_ "/>
    <numFmt numFmtId="179" formatCode="00"/>
    <numFmt numFmtId="43" formatCode="_ * #,##0.00_ ;_ * \-#,##0.00_ ;_ * &quot;-&quot;??_ ;_ @_ "/>
    <numFmt numFmtId="180" formatCode="#,##0;\-#,##0;&quot;-&quot;"/>
    <numFmt numFmtId="181" formatCode="#,##0;\(#,##0\)"/>
    <numFmt numFmtId="182" formatCode="_(&quot;$&quot;* #,##0.00_);_(&quot;$&quot;* \(#,##0.00\);_(&quot;$&quot;* &quot;-&quot;??_);_(@_)"/>
    <numFmt numFmtId="183" formatCode="\$#,##0.00;\(\$#,##0.00\)"/>
    <numFmt numFmtId="184" formatCode="_-* #,##0.00_$_-;\-* #,##0.00_$_-;_-* &quot;-&quot;??_$_-;_-@_-"/>
    <numFmt numFmtId="185" formatCode="yyyy&quot;年&quot;m&quot;月&quot;d&quot;日&quot;;@"/>
    <numFmt numFmtId="186" formatCode="_-* #,##0&quot;$&quot;_-;\-* #,##0&quot;$&quot;_-;_-* &quot;-&quot;&quot;$&quot;_-;_-@_-"/>
    <numFmt numFmtId="187" formatCode="\$#,##0;\(\$#,##0\)"/>
    <numFmt numFmtId="188" formatCode="_-* #,##0.00&quot;$&quot;_-;\-* #,##0.00&quot;$&quot;_-;_-* &quot;-&quot;??&quot;$&quot;_-;_-@_-"/>
    <numFmt numFmtId="189" formatCode="0.0"/>
    <numFmt numFmtId="190" formatCode="_-* #,##0_$_-;\-* #,##0_$_-;_-* &quot;-&quot;_$_-;_-@_-"/>
    <numFmt numFmtId="191" formatCode="#,##0.0_);[Red]\(#,##0.0\)"/>
    <numFmt numFmtId="192" formatCode="0000"/>
    <numFmt numFmtId="193" formatCode="#,##0.0_ "/>
    <numFmt numFmtId="194" formatCode="0.00_);[Red]\(0.00\)"/>
    <numFmt numFmtId="195" formatCode="* #,##0.00;* \-#,##0.00;* &quot;&quot;??;@"/>
    <numFmt numFmtId="196" formatCode="0.0_);[Red]\(0.0\)"/>
  </numFmts>
  <fonts count="6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Arial"/>
      <charset val="134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2"/>
      <name val="Arial"/>
      <charset val="134"/>
    </font>
    <font>
      <sz val="11"/>
      <color indexed="20"/>
      <name val="微软雅黑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2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8" borderId="19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4" borderId="21" applyNumberFormat="0" applyFont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1" fillId="14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38" fillId="10" borderId="2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10" borderId="19" applyNumberFormat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6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/>
    <xf numFmtId="0" fontId="9" fillId="3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30" fillId="37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41" borderId="0" applyNumberFormat="0" applyBorder="0" applyAlignment="0" applyProtection="0"/>
    <xf numFmtId="0" fontId="30" fillId="26" borderId="0" applyNumberFormat="0" applyBorder="0" applyAlignment="0" applyProtection="0"/>
    <xf numFmtId="0" fontId="10" fillId="54" borderId="0" applyNumberFormat="0" applyBorder="0" applyAlignment="0" applyProtection="0"/>
    <xf numFmtId="0" fontId="10" fillId="17" borderId="0" applyNumberFormat="0" applyBorder="0" applyAlignment="0" applyProtection="0"/>
    <xf numFmtId="0" fontId="30" fillId="6" borderId="0" applyNumberFormat="0" applyBorder="0" applyAlignment="0" applyProtection="0"/>
    <xf numFmtId="0" fontId="30" fillId="37" borderId="0" applyNumberFormat="0" applyBorder="0" applyAlignment="0" applyProtection="0"/>
    <xf numFmtId="0" fontId="10" fillId="59" borderId="0" applyNumberFormat="0" applyBorder="0" applyAlignment="0" applyProtection="0"/>
    <xf numFmtId="0" fontId="10" fillId="6" borderId="0" applyNumberFormat="0" applyBorder="0" applyAlignment="0" applyProtection="0"/>
    <xf numFmtId="0" fontId="24" fillId="17" borderId="0" applyNumberFormat="0" applyBorder="0" applyAlignment="0" applyProtection="0"/>
    <xf numFmtId="0" fontId="30" fillId="6" borderId="0" applyNumberFormat="0" applyBorder="0" applyAlignment="0" applyProtection="0"/>
    <xf numFmtId="0" fontId="3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59" borderId="0" applyNumberFormat="0" applyBorder="0" applyAlignment="0" applyProtection="0"/>
    <xf numFmtId="41" fontId="46" fillId="0" borderId="0" applyFont="0" applyFill="0" applyBorder="0" applyAlignment="0" applyProtection="0"/>
    <xf numFmtId="0" fontId="30" fillId="57" borderId="0" applyNumberFormat="0" applyBorder="0" applyAlignment="0" applyProtection="0"/>
    <xf numFmtId="0" fontId="0" fillId="0" borderId="0"/>
    <xf numFmtId="0" fontId="30" fillId="63" borderId="0" applyNumberFormat="0" applyBorder="0" applyAlignment="0" applyProtection="0"/>
    <xf numFmtId="0" fontId="10" fillId="54" borderId="0" applyNumberFormat="0" applyBorder="0" applyAlignment="0" applyProtection="0"/>
    <xf numFmtId="0" fontId="10" fillId="64" borderId="0" applyNumberFormat="0" applyBorder="0" applyAlignment="0" applyProtection="0"/>
    <xf numFmtId="0" fontId="21" fillId="14" borderId="0" applyNumberFormat="0" applyBorder="0" applyAlignment="0" applyProtection="0"/>
    <xf numFmtId="0" fontId="30" fillId="64" borderId="0" applyNumberFormat="0" applyBorder="0" applyAlignment="0" applyProtection="0"/>
    <xf numFmtId="180" fontId="47" fillId="0" borderId="0" applyFill="0" applyBorder="0" applyAlignment="0"/>
    <xf numFmtId="41" fontId="22" fillId="0" borderId="0" applyFont="0" applyFill="0" applyBorder="0" applyAlignment="0" applyProtection="0"/>
    <xf numFmtId="181" fontId="46" fillId="0" borderId="0"/>
    <xf numFmtId="0" fontId="24" fillId="17" borderId="0" applyNumberFormat="0" applyBorder="0" applyAlignment="0" applyProtection="0"/>
    <xf numFmtId="0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4" fillId="66" borderId="0" applyNumberFormat="0" applyBorder="0" applyAlignment="0" applyProtection="0"/>
    <xf numFmtId="182" fontId="22" fillId="0" borderId="0" applyFont="0" applyFill="0" applyBorder="0" applyAlignment="0" applyProtection="0"/>
    <xf numFmtId="183" fontId="46" fillId="0" borderId="0"/>
    <xf numFmtId="0" fontId="49" fillId="0" borderId="0" applyProtection="0"/>
    <xf numFmtId="185" fontId="11" fillId="0" borderId="0" applyFont="0" applyFill="0" applyBorder="0" applyAlignment="0" applyProtection="0"/>
    <xf numFmtId="187" fontId="46" fillId="0" borderId="0"/>
    <xf numFmtId="2" fontId="49" fillId="0" borderId="0" applyProtection="0"/>
    <xf numFmtId="38" fontId="50" fillId="68" borderId="0" applyNumberFormat="0" applyBorder="0" applyAlignment="0" applyProtection="0"/>
    <xf numFmtId="0" fontId="42" fillId="0" borderId="25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51" fillId="0" borderId="0" applyProtection="0"/>
    <xf numFmtId="0" fontId="42" fillId="0" borderId="0" applyProtection="0"/>
    <xf numFmtId="10" fontId="50" fillId="4" borderId="3" applyNumberFormat="0" applyBorder="0" applyAlignment="0" applyProtection="0"/>
    <xf numFmtId="0" fontId="24" fillId="17" borderId="0" applyNumberFormat="0" applyBorder="0" applyAlignment="0" applyProtection="0"/>
    <xf numFmtId="37" fontId="52" fillId="0" borderId="0"/>
    <xf numFmtId="0" fontId="45" fillId="0" borderId="0"/>
    <xf numFmtId="0" fontId="53" fillId="0" borderId="0"/>
    <xf numFmtId="0" fontId="54" fillId="0" borderId="0"/>
    <xf numFmtId="10" fontId="22" fillId="0" borderId="0" applyFont="0" applyFill="0" applyBorder="0" applyAlignment="0" applyProtection="0"/>
    <xf numFmtId="1" fontId="22" fillId="0" borderId="0"/>
    <xf numFmtId="0" fontId="49" fillId="0" borderId="26" applyProtection="0"/>
    <xf numFmtId="9" fontId="11" fillId="0" borderId="0" applyFont="0" applyFill="0" applyBorder="0" applyAlignment="0" applyProtection="0"/>
    <xf numFmtId="0" fontId="0" fillId="0" borderId="0">
      <alignment vertical="center"/>
    </xf>
    <xf numFmtId="0" fontId="40" fillId="0" borderId="3">
      <alignment horizontal="distributed" vertical="center" wrapText="1"/>
    </xf>
    <xf numFmtId="0" fontId="2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4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0" fillId="0" borderId="0"/>
    <xf numFmtId="0" fontId="21" fillId="14" borderId="0" applyNumberFormat="0" applyBorder="0" applyAlignment="0" applyProtection="0"/>
    <xf numFmtId="40" fontId="4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4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2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0" borderId="0"/>
    <xf numFmtId="189" fontId="40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7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1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6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37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9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9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6" fillId="0" borderId="0"/>
    <xf numFmtId="0" fontId="44" fillId="67" borderId="0" applyNumberFormat="0" applyBorder="0" applyAlignment="0" applyProtection="0"/>
    <xf numFmtId="0" fontId="44" fillId="60" borderId="0" applyNumberFormat="0" applyBorder="0" applyAlignment="0" applyProtection="0"/>
    <xf numFmtId="1" fontId="40" fillId="0" borderId="3">
      <alignment vertical="center"/>
      <protection locked="0"/>
    </xf>
    <xf numFmtId="0" fontId="58" fillId="0" borderId="0"/>
    <xf numFmtId="0" fontId="48" fillId="0" borderId="0" applyFont="0" applyFill="0" applyBorder="0" applyAlignment="0" applyProtection="0"/>
    <xf numFmtId="0" fontId="22" fillId="0" borderId="0"/>
    <xf numFmtId="0" fontId="19" fillId="2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59" fillId="0" borderId="0"/>
  </cellStyleXfs>
  <cellXfs count="263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1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1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79" fontId="2" fillId="0" borderId="1" xfId="190" applyNumberFormat="1" applyFont="1" applyFill="1" applyBorder="1" applyAlignment="1" applyProtection="1"/>
    <xf numFmtId="191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79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79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191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3" fontId="2" fillId="0" borderId="0" xfId="190" applyNumberFormat="1" applyFont="1" applyFill="1" applyAlignment="1" applyProtection="1">
      <alignment vertical="center"/>
    </xf>
    <xf numFmtId="191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1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49" fontId="2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4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77" fontId="3" fillId="0" borderId="0" xfId="188" applyNumberFormat="1"/>
    <xf numFmtId="177" fontId="3" fillId="0" borderId="0" xfId="188" applyNumberFormat="1" applyAlignment="1">
      <alignment horizontal="center" vertical="center"/>
    </xf>
    <xf numFmtId="195" fontId="2" fillId="0" borderId="0" xfId="184" applyNumberFormat="1" applyFont="1" applyFill="1" applyAlignment="1" applyProtection="1">
      <alignment horizontal="left" vertical="center" wrapText="1"/>
    </xf>
    <xf numFmtId="177" fontId="0" fillId="0" borderId="0" xfId="0" applyNumberFormat="1" applyAlignment="1">
      <alignment horizontal="center" vertical="center"/>
    </xf>
    <xf numFmtId="0" fontId="4" fillId="0" borderId="0" xfId="188" applyNumberFormat="1" applyFont="1" applyFill="1" applyAlignment="1" applyProtection="1">
      <alignment horizontal="center" vertical="center"/>
    </xf>
    <xf numFmtId="177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177" fontId="2" fillId="2" borderId="1" xfId="188" applyNumberFormat="1" applyFont="1" applyFill="1" applyBorder="1" applyAlignment="1"/>
    <xf numFmtId="177" fontId="2" fillId="2" borderId="1" xfId="188" applyNumberFormat="1" applyFont="1" applyFill="1" applyBorder="1" applyAlignment="1">
      <alignment horizontal="center" vertical="center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177" fontId="1" fillId="0" borderId="3" xfId="185" applyNumberFormat="1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77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177" fontId="2" fillId="0" borderId="0" xfId="188" applyNumberFormat="1" applyFont="1"/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188" applyNumberFormat="1" applyFont="1" applyAlignment="1">
      <alignment horizontal="center" vertical="center"/>
    </xf>
    <xf numFmtId="0" fontId="2" fillId="0" borderId="0" xfId="0" applyFont="1" applyFill="1">
      <alignment vertical="center"/>
    </xf>
    <xf numFmtId="177" fontId="2" fillId="0" borderId="0" xfId="0" applyNumberFormat="1" applyFont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79" fontId="2" fillId="3" borderId="1" xfId="190" applyNumberFormat="1" applyFont="1" applyFill="1" applyBorder="1" applyAlignment="1" applyProtection="1"/>
    <xf numFmtId="179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77" fontId="2" fillId="0" borderId="3" xfId="191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center" vertical="center" wrapText="1"/>
    </xf>
    <xf numFmtId="177" fontId="2" fillId="0" borderId="3" xfId="192" applyNumberFormat="1" applyFont="1" applyFill="1" applyBorder="1" applyAlignment="1" applyProtection="1">
      <alignment horizontal="center" vertical="center" wrapText="1"/>
    </xf>
    <xf numFmtId="177" fontId="2" fillId="0" borderId="5" xfId="192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9" xfId="192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1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91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1" fontId="2" fillId="0" borderId="0" xfId="192" applyNumberFormat="1" applyFont="1" applyFill="1" applyAlignment="1" applyProtection="1">
      <alignment vertical="center"/>
    </xf>
    <xf numFmtId="193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9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91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/>
    </xf>
    <xf numFmtId="191" fontId="1" fillId="0" borderId="9" xfId="187" applyNumberFormat="1" applyFont="1" applyFill="1" applyBorder="1" applyAlignment="1" applyProtection="1">
      <alignment horizontal="center" vertical="center"/>
    </xf>
    <xf numFmtId="191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91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77" fontId="2" fillId="0" borderId="3" xfId="187" applyNumberFormat="1" applyFont="1" applyFill="1" applyBorder="1" applyAlignment="1" applyProtection="1">
      <alignment horizontal="center" vertical="center" wrapText="1"/>
    </xf>
    <xf numFmtId="177" fontId="2" fillId="0" borderId="5" xfId="141" applyNumberFormat="1" applyFont="1" applyFill="1" applyBorder="1" applyAlignment="1">
      <alignment horizontal="center" vertical="center"/>
    </xf>
    <xf numFmtId="177" fontId="2" fillId="0" borderId="3" xfId="187" applyNumberFormat="1" applyFont="1" applyFill="1" applyBorder="1" applyAlignment="1">
      <alignment horizontal="center" vertical="center" wrapText="1"/>
    </xf>
    <xf numFmtId="0" fontId="2" fillId="0" borderId="7" xfId="187" applyFont="1" applyBorder="1" applyAlignment="1">
      <alignment horizontal="center" vertical="center" wrapText="1"/>
    </xf>
    <xf numFmtId="177" fontId="2" fillId="0" borderId="3" xfId="141" applyNumberFormat="1" applyFont="1" applyFill="1" applyBorder="1" applyAlignment="1">
      <alignment horizontal="center" vertical="center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77" fontId="2" fillId="0" borderId="3" xfId="187" applyNumberFormat="1" applyFont="1" applyFill="1" applyBorder="1" applyAlignment="1">
      <alignment horizontal="center" vertical="center"/>
    </xf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5" fontId="2" fillId="0" borderId="9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0" fontId="0" fillId="0" borderId="0" xfId="187" applyFont="1" applyAlignment="1">
      <alignment wrapText="1"/>
    </xf>
    <xf numFmtId="191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91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177" fontId="2" fillId="0" borderId="0" xfId="187" applyNumberFormat="1" applyFont="1" applyFill="1"/>
    <xf numFmtId="0" fontId="8" fillId="0" borderId="0" xfId="192" applyFont="1"/>
    <xf numFmtId="0" fontId="2" fillId="0" borderId="0" xfId="192" applyFont="1"/>
    <xf numFmtId="179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79" fontId="2" fillId="0" borderId="1" xfId="192" applyNumberFormat="1" applyFont="1" applyFill="1" applyBorder="1" applyAlignment="1" applyProtection="1"/>
    <xf numFmtId="179" fontId="2" fillId="3" borderId="1" xfId="192" applyNumberFormat="1" applyFont="1" applyFill="1" applyBorder="1" applyAlignment="1" applyProtection="1"/>
    <xf numFmtId="191" fontId="2" fillId="0" borderId="1" xfId="192" applyNumberFormat="1" applyFont="1" applyFill="1" applyBorder="1" applyAlignment="1" applyProtection="1">
      <alignment vertical="center"/>
    </xf>
    <xf numFmtId="179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3" xfId="192" applyNumberFormat="1" applyFont="1" applyFill="1" applyBorder="1" applyAlignment="1" applyProtection="1">
      <alignment horizontal="center" vertical="center" wrapText="1"/>
    </xf>
    <xf numFmtId="0" fontId="2" fillId="0" borderId="3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177" fontId="2" fillId="0" borderId="7" xfId="192" applyNumberFormat="1" applyFont="1" applyFill="1" applyBorder="1" applyAlignment="1" applyProtection="1">
      <alignment horizontal="center" vertical="center"/>
    </xf>
    <xf numFmtId="177" fontId="2" fillId="0" borderId="13" xfId="192" applyNumberFormat="1" applyFont="1" applyFill="1" applyBorder="1" applyAlignment="1" applyProtection="1">
      <alignment horizontal="center" vertical="center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93" fontId="2" fillId="0" borderId="3" xfId="192" applyNumberFormat="1" applyFont="1" applyFill="1" applyBorder="1" applyAlignment="1" applyProtection="1">
      <alignment horizontal="right" vertical="center" wrapText="1"/>
    </xf>
    <xf numFmtId="193" fontId="2" fillId="0" borderId="5" xfId="192" applyNumberFormat="1" applyFont="1" applyFill="1" applyBorder="1" applyAlignment="1" applyProtection="1">
      <alignment horizontal="right" vertical="center" wrapText="1"/>
    </xf>
    <xf numFmtId="193" fontId="2" fillId="0" borderId="4" xfId="192" applyNumberFormat="1" applyFont="1" applyFill="1" applyBorder="1" applyAlignment="1" applyProtection="1">
      <alignment horizontal="right" vertical="center" wrapText="1"/>
    </xf>
    <xf numFmtId="193" fontId="2" fillId="0" borderId="9" xfId="192" applyNumberFormat="1" applyFont="1" applyFill="1" applyBorder="1" applyAlignment="1" applyProtection="1">
      <alignment horizontal="right" vertical="center" wrapText="1"/>
    </xf>
    <xf numFmtId="191" fontId="2" fillId="0" borderId="0" xfId="192" applyNumberFormat="1" applyFont="1" applyFill="1" applyAlignment="1" applyProtection="1">
      <alignment horizontal="right"/>
    </xf>
    <xf numFmtId="0" fontId="2" fillId="0" borderId="6" xfId="192" applyNumberFormat="1" applyFont="1" applyFill="1" applyBorder="1" applyAlignment="1" applyProtection="1">
      <alignment horizontal="center" vertical="center"/>
    </xf>
    <xf numFmtId="177" fontId="2" fillId="0" borderId="6" xfId="192" applyNumberFormat="1" applyFont="1" applyFill="1" applyBorder="1" applyAlignment="1" applyProtection="1">
      <alignment horizontal="center" vertical="center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1" fontId="2" fillId="0" borderId="0" xfId="191" applyNumberFormat="1" applyFont="1" applyFill="1" applyAlignment="1" applyProtection="1">
      <alignment horizontal="right" vertical="center"/>
    </xf>
    <xf numFmtId="179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1" fontId="2" fillId="4" borderId="0" xfId="191" applyNumberFormat="1" applyFont="1" applyFill="1" applyAlignment="1" applyProtection="1">
      <alignment vertical="center" wrapText="1"/>
    </xf>
    <xf numFmtId="179" fontId="4" fillId="0" borderId="0" xfId="191" applyNumberFormat="1" applyFont="1" applyFill="1" applyAlignment="1" applyProtection="1">
      <alignment horizontal="center" vertical="center"/>
    </xf>
    <xf numFmtId="179" fontId="2" fillId="2" borderId="1" xfId="191" applyNumberFormat="1" applyFont="1" applyFill="1" applyBorder="1" applyAlignment="1" applyProtection="1"/>
    <xf numFmtId="179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1" fontId="1" fillId="0" borderId="4" xfId="184" applyNumberFormat="1" applyFont="1" applyFill="1" applyBorder="1" applyAlignment="1" applyProtection="1">
      <alignment horizontal="center" vertical="center" wrapText="1"/>
    </xf>
    <xf numFmtId="179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79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3" xfId="191" applyNumberFormat="1" applyFont="1" applyBorder="1" applyAlignment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177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191" fontId="2" fillId="4" borderId="0" xfId="191" applyNumberFormat="1" applyFont="1" applyFill="1" applyBorder="1" applyAlignment="1" applyProtection="1">
      <alignment horizontal="right"/>
    </xf>
    <xf numFmtId="191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77" fontId="2" fillId="0" borderId="3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1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191" fontId="2" fillId="0" borderId="0" xfId="184" applyNumberFormat="1" applyFont="1" applyFill="1" applyAlignment="1" applyProtection="1">
      <alignment horizontal="center"/>
    </xf>
    <xf numFmtId="191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77" fontId="2" fillId="0" borderId="2" xfId="184" applyNumberFormat="1" applyFont="1" applyFill="1" applyBorder="1" applyAlignment="1" applyProtection="1">
      <alignment horizontal="right" vertical="center" wrapText="1"/>
    </xf>
    <xf numFmtId="177" fontId="2" fillId="0" borderId="1" xfId="184" applyNumberFormat="1" applyFont="1" applyFill="1" applyBorder="1" applyAlignment="1">
      <alignment horizontal="left" vertical="center"/>
    </xf>
    <xf numFmtId="177" fontId="2" fillId="0" borderId="2" xfId="184" applyNumberFormat="1" applyFont="1" applyFill="1" applyBorder="1" applyAlignment="1">
      <alignment horizontal="right" vertical="center" wrapText="1"/>
    </xf>
    <xf numFmtId="177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77" fontId="2" fillId="0" borderId="3" xfId="184" applyNumberFormat="1" applyFont="1" applyFill="1" applyBorder="1" applyAlignment="1" applyProtection="1">
      <alignment horizontal="right" vertical="center" wrapText="1"/>
    </xf>
    <xf numFmtId="177" fontId="2" fillId="0" borderId="4" xfId="184" applyNumberFormat="1" applyFont="1" applyFill="1" applyBorder="1" applyAlignment="1">
      <alignment horizontal="left" vertical="center"/>
    </xf>
    <xf numFmtId="0" fontId="2" fillId="0" borderId="3" xfId="184" applyFont="1" applyFill="1" applyBorder="1" applyAlignment="1">
      <alignment horizontal="left" vertical="center" wrapText="1"/>
    </xf>
    <xf numFmtId="177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vertical="center" wrapText="1"/>
    </xf>
    <xf numFmtId="177" fontId="2" fillId="0" borderId="4" xfId="184" applyNumberFormat="1" applyFont="1" applyFill="1" applyBorder="1" applyAlignment="1" applyProtection="1">
      <alignment horizontal="left" vertical="center"/>
    </xf>
    <xf numFmtId="177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77" fontId="3" fillId="0" borderId="3" xfId="184" applyNumberFormat="1" applyFill="1" applyBorder="1"/>
    <xf numFmtId="177" fontId="2" fillId="0" borderId="9" xfId="184" applyNumberFormat="1" applyFont="1" applyFill="1" applyBorder="1" applyAlignment="1" applyProtection="1">
      <alignment horizontal="left" vertical="center"/>
    </xf>
    <xf numFmtId="177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77" fontId="2" fillId="0" borderId="3" xfId="184" applyNumberFormat="1" applyFont="1" applyFill="1" applyBorder="1" applyAlignment="1">
      <alignment horizontal="right" vertical="center"/>
    </xf>
    <xf numFmtId="177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6" fontId="1" fillId="0" borderId="6" xfId="186" applyNumberFormat="1" applyFont="1" applyBorder="1" applyAlignment="1">
      <alignment horizontal="center" vertical="center" wrapText="1"/>
    </xf>
    <xf numFmtId="177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77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20% - 着色 6" xfId="73"/>
    <cellStyle name="Accent2 - 20%" xfId="74"/>
    <cellStyle name="着色 2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topLeftCell="A13" workbookViewId="0">
      <selection activeCell="G25" sqref="G25"/>
    </sheetView>
  </sheetViews>
  <sheetFormatPr defaultColWidth="6.875" defaultRowHeight="15.6"/>
  <cols>
    <col min="1" max="1" width="20.375" style="220" customWidth="1"/>
    <col min="2" max="2" width="12.875" style="220" customWidth="1"/>
    <col min="3" max="3" width="18.625" style="220" customWidth="1"/>
    <col min="4" max="9" width="9.625" style="220" customWidth="1"/>
    <col min="10" max="10" width="9.625" style="221" customWidth="1"/>
    <col min="11" max="11" width="8.375" style="219" customWidth="1"/>
    <col min="12" max="23" width="6.875" style="219" customWidth="1"/>
    <col min="24" max="241" width="6.875" style="220" customWidth="1"/>
    <col min="242" max="16384" width="6.875" style="220"/>
  </cols>
  <sheetData>
    <row r="1" ht="25.5" customHeight="1" spans="1:9">
      <c r="A1" s="222" t="s">
        <v>0</v>
      </c>
      <c r="B1" s="223"/>
      <c r="C1" s="223"/>
      <c r="D1" s="224"/>
      <c r="E1" s="224"/>
      <c r="F1" s="225"/>
      <c r="G1" s="225"/>
      <c r="H1" s="225"/>
      <c r="I1" s="225"/>
    </row>
    <row r="2" ht="25.5" customHeight="1" spans="1:10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</row>
    <row r="3" ht="25.5" customHeight="1" spans="1:10">
      <c r="A3" s="40" t="s">
        <v>2</v>
      </c>
      <c r="B3" s="40"/>
      <c r="C3" s="227"/>
      <c r="D3" s="227"/>
      <c r="E3" s="228"/>
      <c r="F3" s="225"/>
      <c r="G3" s="225"/>
      <c r="H3" s="225"/>
      <c r="I3" s="225"/>
      <c r="J3" s="256" t="s">
        <v>3</v>
      </c>
    </row>
    <row r="4" s="217" customFormat="1" ht="21" customHeight="1" spans="1:23">
      <c r="A4" s="229" t="s">
        <v>4</v>
      </c>
      <c r="B4" s="229"/>
      <c r="C4" s="229" t="s">
        <v>5</v>
      </c>
      <c r="D4" s="230"/>
      <c r="E4" s="230"/>
      <c r="F4" s="229"/>
      <c r="G4" s="229"/>
      <c r="H4" s="229"/>
      <c r="I4" s="229"/>
      <c r="J4" s="257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="217" customFormat="1" ht="38.1" customHeight="1" spans="1:23">
      <c r="A5" s="231" t="s">
        <v>6</v>
      </c>
      <c r="B5" s="231" t="s">
        <v>7</v>
      </c>
      <c r="C5" s="231" t="s">
        <v>8</v>
      </c>
      <c r="D5" s="232" t="s">
        <v>9</v>
      </c>
      <c r="E5" s="233" t="s">
        <v>10</v>
      </c>
      <c r="F5" s="201" t="s">
        <v>11</v>
      </c>
      <c r="G5" s="202" t="s">
        <v>12</v>
      </c>
      <c r="H5" s="202" t="s">
        <v>13</v>
      </c>
      <c r="I5" s="202" t="s">
        <v>14</v>
      </c>
      <c r="J5" s="259" t="s">
        <v>15</v>
      </c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</row>
    <row r="6" s="218" customFormat="1" ht="24.75" customHeight="1" spans="1:23">
      <c r="A6" s="234" t="s">
        <v>16</v>
      </c>
      <c r="B6" s="235">
        <f>B7+B11</f>
        <v>69.63</v>
      </c>
      <c r="C6" s="236" t="s">
        <v>17</v>
      </c>
      <c r="D6" s="237">
        <f>D7+D8+D9</f>
        <v>69.63</v>
      </c>
      <c r="E6" s="238"/>
      <c r="F6" s="238">
        <f>F7+F8+F9</f>
        <v>64.63</v>
      </c>
      <c r="G6" s="238"/>
      <c r="H6" s="238"/>
      <c r="I6" s="238"/>
      <c r="J6" s="260">
        <f>J9</f>
        <v>5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</row>
    <row r="7" s="218" customFormat="1" ht="24.75" customHeight="1" spans="1:23">
      <c r="A7" s="239" t="s">
        <v>18</v>
      </c>
      <c r="B7" s="240">
        <v>64.63</v>
      </c>
      <c r="C7" s="241" t="s">
        <v>19</v>
      </c>
      <c r="D7" s="240">
        <f t="shared" ref="D7:D8" si="0">F7</f>
        <v>53.88</v>
      </c>
      <c r="E7" s="240"/>
      <c r="F7" s="240">
        <v>53.88</v>
      </c>
      <c r="G7" s="240"/>
      <c r="H7" s="240"/>
      <c r="I7" s="240"/>
      <c r="J7" s="260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</row>
    <row r="8" s="218" customFormat="1" ht="24.75" customHeight="1" spans="1:23">
      <c r="A8" s="242" t="s">
        <v>20</v>
      </c>
      <c r="B8" s="240"/>
      <c r="C8" s="243" t="s">
        <v>21</v>
      </c>
      <c r="D8" s="240">
        <f t="shared" si="0"/>
        <v>10.75</v>
      </c>
      <c r="E8" s="240"/>
      <c r="F8" s="240">
        <v>10.75</v>
      </c>
      <c r="G8" s="240"/>
      <c r="H8" s="240"/>
      <c r="I8" s="240"/>
      <c r="J8" s="260">
        <v>0</v>
      </c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</row>
    <row r="9" s="218" customFormat="1" ht="24.75" customHeight="1" spans="1:23">
      <c r="A9" s="244" t="s">
        <v>22</v>
      </c>
      <c r="B9" s="240"/>
      <c r="C9" s="243" t="s">
        <v>23</v>
      </c>
      <c r="D9" s="240">
        <v>5</v>
      </c>
      <c r="E9" s="240"/>
      <c r="F9" s="240"/>
      <c r="G9" s="240"/>
      <c r="H9" s="240"/>
      <c r="I9" s="240"/>
      <c r="J9" s="260">
        <v>5</v>
      </c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</row>
    <row r="10" s="218" customFormat="1" ht="24.75" customHeight="1" spans="1:23">
      <c r="A10" s="245" t="s">
        <v>24</v>
      </c>
      <c r="B10" s="240">
        <v>0</v>
      </c>
      <c r="C10" s="243" t="s">
        <v>25</v>
      </c>
      <c r="D10" s="240">
        <f>J10</f>
        <v>0</v>
      </c>
      <c r="E10" s="240"/>
      <c r="F10" s="240"/>
      <c r="G10" s="240"/>
      <c r="H10" s="240"/>
      <c r="I10" s="240"/>
      <c r="J10" s="260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</row>
    <row r="11" s="218" customFormat="1" ht="24.75" customHeight="1" spans="1:23">
      <c r="A11" s="244" t="s">
        <v>26</v>
      </c>
      <c r="B11" s="240">
        <v>5</v>
      </c>
      <c r="C11" s="243" t="s">
        <v>27</v>
      </c>
      <c r="D11" s="240"/>
      <c r="E11" s="240"/>
      <c r="F11" s="240"/>
      <c r="G11" s="240"/>
      <c r="H11" s="240"/>
      <c r="I11" s="240"/>
      <c r="J11" s="260">
        <v>0</v>
      </c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</row>
    <row r="12" s="218" customFormat="1" ht="23.25" customHeight="1" spans="1:23">
      <c r="A12" s="246"/>
      <c r="B12" s="240">
        <v>0</v>
      </c>
      <c r="C12" s="247" t="s">
        <v>28</v>
      </c>
      <c r="D12" s="240"/>
      <c r="E12" s="240"/>
      <c r="F12" s="240"/>
      <c r="G12" s="240"/>
      <c r="H12" s="240"/>
      <c r="I12" s="240"/>
      <c r="J12" s="260">
        <v>0</v>
      </c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</row>
    <row r="13" s="218" customFormat="1" ht="23.25" customHeight="1" spans="1:23">
      <c r="A13" s="239"/>
      <c r="B13" s="240"/>
      <c r="C13" s="248" t="s">
        <v>29</v>
      </c>
      <c r="D13" s="240"/>
      <c r="E13" s="240"/>
      <c r="F13" s="240"/>
      <c r="G13" s="240"/>
      <c r="H13" s="240"/>
      <c r="I13" s="240"/>
      <c r="J13" s="260">
        <v>0</v>
      </c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</row>
    <row r="14" s="218" customFormat="1" ht="23.25" customHeight="1" spans="1:23">
      <c r="A14" s="249" t="s">
        <v>10</v>
      </c>
      <c r="B14" s="250"/>
      <c r="C14" s="248" t="s">
        <v>30</v>
      </c>
      <c r="D14" s="240"/>
      <c r="E14" s="240"/>
      <c r="F14" s="240"/>
      <c r="G14" s="240"/>
      <c r="H14" s="240"/>
      <c r="I14" s="240"/>
      <c r="J14" s="260">
        <v>0</v>
      </c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</row>
    <row r="15" s="218" customFormat="1" ht="23.25" customHeight="1" spans="1:23">
      <c r="A15" s="239" t="s">
        <v>31</v>
      </c>
      <c r="B15" s="240"/>
      <c r="C15" s="247" t="s">
        <v>32</v>
      </c>
      <c r="D15" s="240"/>
      <c r="E15" s="240"/>
      <c r="F15" s="240"/>
      <c r="G15" s="240"/>
      <c r="H15" s="240"/>
      <c r="I15" s="240"/>
      <c r="J15" s="260">
        <v>0</v>
      </c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</row>
    <row r="16" s="218" customFormat="1" ht="23.25" customHeight="1" spans="1:23">
      <c r="A16" s="242" t="s">
        <v>33</v>
      </c>
      <c r="B16" s="238"/>
      <c r="C16" s="251" t="s">
        <v>34</v>
      </c>
      <c r="D16" s="240">
        <f>J16</f>
        <v>0</v>
      </c>
      <c r="E16" s="240"/>
      <c r="F16" s="240"/>
      <c r="G16" s="240"/>
      <c r="H16" s="240"/>
      <c r="I16" s="240"/>
      <c r="J16" s="260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</row>
    <row r="17" s="218" customFormat="1" ht="23.25" customHeight="1" spans="1:23">
      <c r="A17" s="249"/>
      <c r="B17" s="238"/>
      <c r="C17" s="251"/>
      <c r="D17" s="240"/>
      <c r="E17" s="240"/>
      <c r="F17" s="240"/>
      <c r="G17" s="240"/>
      <c r="H17" s="240"/>
      <c r="I17" s="240"/>
      <c r="J17" s="260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</row>
    <row r="18" ht="21" customHeight="1" spans="1:10">
      <c r="A18" s="244"/>
      <c r="B18" s="238"/>
      <c r="C18" s="252"/>
      <c r="D18" s="238"/>
      <c r="E18" s="238"/>
      <c r="F18" s="238"/>
      <c r="G18" s="238"/>
      <c r="H18" s="238"/>
      <c r="I18" s="238"/>
      <c r="J18" s="262"/>
    </row>
    <row r="19" s="218" customFormat="1" ht="23.25" customHeight="1" spans="1:23">
      <c r="A19" s="253" t="s">
        <v>35</v>
      </c>
      <c r="B19" s="254">
        <f>SUM(B7:B18)</f>
        <v>69.63</v>
      </c>
      <c r="C19" s="255" t="s">
        <v>36</v>
      </c>
      <c r="D19" s="238">
        <f>D6+D10</f>
        <v>69.63</v>
      </c>
      <c r="E19" s="238"/>
      <c r="F19" s="238">
        <f>F6+F10</f>
        <v>64.63</v>
      </c>
      <c r="G19" s="238"/>
      <c r="H19" s="238"/>
      <c r="I19" s="238"/>
      <c r="J19" s="260">
        <f>J6+J10</f>
        <v>5</v>
      </c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</row>
    <row r="20" spans="1:9">
      <c r="A20" s="219"/>
      <c r="B20" s="219"/>
      <c r="C20" s="219"/>
      <c r="D20" s="219"/>
      <c r="E20" s="219"/>
      <c r="F20" s="219"/>
      <c r="G20" s="219"/>
      <c r="H20" s="219"/>
      <c r="I20" s="219"/>
    </row>
    <row r="21" spans="1:9">
      <c r="A21" s="219"/>
      <c r="B21" s="219"/>
      <c r="C21" s="219"/>
      <c r="D21" s="219"/>
      <c r="E21" s="219"/>
      <c r="F21" s="219"/>
      <c r="G21" s="219"/>
      <c r="H21" s="219"/>
      <c r="I21" s="219"/>
    </row>
    <row r="22" spans="1:9">
      <c r="A22" s="219"/>
      <c r="B22" s="219"/>
      <c r="C22" s="219"/>
      <c r="D22" s="219"/>
      <c r="E22" s="219"/>
      <c r="F22" s="219"/>
      <c r="G22" s="219"/>
      <c r="H22" s="219"/>
      <c r="I22" s="219"/>
    </row>
    <row r="23" spans="1:9">
      <c r="A23" s="219"/>
      <c r="B23" s="219"/>
      <c r="C23" s="219"/>
      <c r="D23" s="219"/>
      <c r="E23" s="219"/>
      <c r="F23" s="219"/>
      <c r="G23" s="219"/>
      <c r="H23" s="219"/>
      <c r="I23" s="219"/>
    </row>
    <row r="24" spans="1:9">
      <c r="A24" s="219"/>
      <c r="B24" s="219"/>
      <c r="C24" s="219"/>
      <c r="D24" s="219"/>
      <c r="E24" s="219"/>
      <c r="F24" s="219"/>
      <c r="G24" s="219"/>
      <c r="H24" s="219"/>
      <c r="I24" s="219"/>
    </row>
    <row r="25" spans="1:9">
      <c r="A25" s="219"/>
      <c r="B25" s="219"/>
      <c r="C25" s="219"/>
      <c r="D25" s="219"/>
      <c r="E25" s="219"/>
      <c r="F25" s="219"/>
      <c r="G25" s="219"/>
      <c r="H25" s="219"/>
      <c r="I25" s="219"/>
    </row>
    <row r="26" spans="1:9">
      <c r="A26" s="219"/>
      <c r="B26" s="219"/>
      <c r="C26" s="219"/>
      <c r="D26" s="219"/>
      <c r="E26" s="219"/>
      <c r="F26" s="219"/>
      <c r="G26" s="219"/>
      <c r="H26" s="219"/>
      <c r="I26" s="219"/>
    </row>
    <row r="27" spans="1:9">
      <c r="A27" s="219"/>
      <c r="B27" s="219"/>
      <c r="C27" s="219"/>
      <c r="D27" s="219"/>
      <c r="E27" s="219"/>
      <c r="F27" s="219"/>
      <c r="G27" s="219"/>
      <c r="H27" s="219"/>
      <c r="I27" s="219"/>
    </row>
    <row r="28" s="219" customFormat="1" spans="10:10">
      <c r="J28" s="221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D13" sqref="D13"/>
    </sheetView>
  </sheetViews>
  <sheetFormatPr defaultColWidth="7.25" defaultRowHeight="10.8"/>
  <cols>
    <col min="1" max="3" width="6.25" style="186" customWidth="1"/>
    <col min="4" max="4" width="22.125" style="186" customWidth="1"/>
    <col min="5" max="5" width="13.25" style="186" customWidth="1"/>
    <col min="6" max="11" width="10.625" style="186" customWidth="1"/>
    <col min="12" max="244" width="7.25" style="186" customWidth="1"/>
    <col min="245" max="16384" width="7.25" style="186"/>
  </cols>
  <sheetData>
    <row r="1" ht="25.5" customHeight="1" spans="1:11">
      <c r="A1" s="187" t="s">
        <v>37</v>
      </c>
      <c r="B1" s="188"/>
      <c r="C1" s="189"/>
      <c r="D1" s="190"/>
      <c r="E1" s="191"/>
      <c r="F1" s="191"/>
      <c r="G1" s="191"/>
      <c r="H1" s="191"/>
      <c r="I1" s="191"/>
      <c r="K1" s="187"/>
    </row>
    <row r="2" ht="25.5" customHeight="1" spans="1:11">
      <c r="A2" s="192" t="s">
        <v>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ht="25.5" customHeight="1" spans="1:11">
      <c r="A3" s="40" t="s">
        <v>2</v>
      </c>
      <c r="B3" s="193"/>
      <c r="C3" s="193"/>
      <c r="D3" s="194"/>
      <c r="E3" s="191"/>
      <c r="F3" s="191"/>
      <c r="G3" s="191"/>
      <c r="H3" s="191"/>
      <c r="I3" s="191"/>
      <c r="K3" s="211" t="s">
        <v>3</v>
      </c>
    </row>
    <row r="4" s="183" customFormat="1" ht="23.1" customHeight="1" spans="1:11">
      <c r="A4" s="195" t="s">
        <v>39</v>
      </c>
      <c r="B4" s="195"/>
      <c r="C4" s="195"/>
      <c r="D4" s="196" t="s">
        <v>40</v>
      </c>
      <c r="E4" s="197"/>
      <c r="F4" s="197"/>
      <c r="G4" s="197"/>
      <c r="H4" s="197"/>
      <c r="I4" s="197"/>
      <c r="J4" s="197"/>
      <c r="K4" s="212"/>
    </row>
    <row r="5" s="184" customFormat="1" ht="30.6" customHeight="1" spans="1:11">
      <c r="A5" s="198" t="s">
        <v>41</v>
      </c>
      <c r="B5" s="199" t="s">
        <v>42</v>
      </c>
      <c r="C5" s="200" t="s">
        <v>43</v>
      </c>
      <c r="D5" s="196"/>
      <c r="E5" s="201" t="s">
        <v>9</v>
      </c>
      <c r="F5" s="201" t="s">
        <v>10</v>
      </c>
      <c r="G5" s="202" t="s">
        <v>11</v>
      </c>
      <c r="H5" s="202" t="s">
        <v>12</v>
      </c>
      <c r="I5" s="202" t="s">
        <v>44</v>
      </c>
      <c r="J5" s="213" t="s">
        <v>14</v>
      </c>
      <c r="K5" s="214" t="s">
        <v>15</v>
      </c>
    </row>
    <row r="6" ht="15" customHeight="1" spans="1:11">
      <c r="A6" s="203" t="s">
        <v>45</v>
      </c>
      <c r="B6" s="204" t="s">
        <v>45</v>
      </c>
      <c r="C6" s="204" t="s">
        <v>45</v>
      </c>
      <c r="D6" s="90" t="s">
        <v>45</v>
      </c>
      <c r="E6" s="205">
        <v>1</v>
      </c>
      <c r="F6" s="205">
        <v>2</v>
      </c>
      <c r="G6" s="205">
        <v>3</v>
      </c>
      <c r="H6" s="205">
        <v>4</v>
      </c>
      <c r="I6" s="205">
        <v>5</v>
      </c>
      <c r="J6" s="205">
        <v>6</v>
      </c>
      <c r="K6" s="205">
        <v>7</v>
      </c>
    </row>
    <row r="7" customFormat="1" ht="24" customHeight="1" spans="1:11">
      <c r="A7" s="203"/>
      <c r="B7" s="204"/>
      <c r="C7" s="204"/>
      <c r="D7" s="206" t="s">
        <v>9</v>
      </c>
      <c r="E7" s="207">
        <f>E8+E9+E10+E11+E12+E13+E14+E15+E16</f>
        <v>69.63</v>
      </c>
      <c r="F7" s="207"/>
      <c r="G7" s="207">
        <f>G8+G9+G10+G11+G12+G13+G14+G15+G16</f>
        <v>64.63</v>
      </c>
      <c r="H7" s="207"/>
      <c r="I7" s="207"/>
      <c r="J7" s="207"/>
      <c r="K7" s="207">
        <v>5</v>
      </c>
    </row>
    <row r="8" s="185" customFormat="1" ht="23.45" customHeight="1" spans="1:11">
      <c r="A8" s="92" t="s">
        <v>46</v>
      </c>
      <c r="B8" s="92" t="s">
        <v>47</v>
      </c>
      <c r="C8" s="92" t="s">
        <v>48</v>
      </c>
      <c r="D8" s="90" t="s">
        <v>49</v>
      </c>
      <c r="E8" s="91">
        <f>G8</f>
        <v>42.58</v>
      </c>
      <c r="F8" s="91"/>
      <c r="G8" s="91">
        <v>42.58</v>
      </c>
      <c r="H8" s="91"/>
      <c r="I8" s="91"/>
      <c r="J8" s="91"/>
      <c r="K8" s="215"/>
    </row>
    <row r="9" ht="23.45" customHeight="1" spans="1:11">
      <c r="A9" s="92" t="s">
        <v>46</v>
      </c>
      <c r="B9" s="92" t="s">
        <v>47</v>
      </c>
      <c r="C9" s="92" t="s">
        <v>50</v>
      </c>
      <c r="D9" s="95" t="s">
        <v>51</v>
      </c>
      <c r="E9" s="91">
        <f t="shared" ref="E9:E16" si="0">G9</f>
        <v>10.75</v>
      </c>
      <c r="F9" s="91"/>
      <c r="G9" s="91">
        <v>10.75</v>
      </c>
      <c r="H9" s="91"/>
      <c r="I9" s="91"/>
      <c r="J9" s="91"/>
      <c r="K9" s="215"/>
    </row>
    <row r="10" ht="23.45" customHeight="1" spans="1:11">
      <c r="A10" s="92" t="s">
        <v>46</v>
      </c>
      <c r="B10" s="92" t="s">
        <v>47</v>
      </c>
      <c r="C10" s="92" t="s">
        <v>52</v>
      </c>
      <c r="D10" s="95" t="s">
        <v>53</v>
      </c>
      <c r="E10" s="91">
        <f>K10</f>
        <v>5</v>
      </c>
      <c r="F10" s="91"/>
      <c r="G10" s="91"/>
      <c r="H10" s="91"/>
      <c r="I10" s="91"/>
      <c r="J10" s="91"/>
      <c r="K10" s="215">
        <v>5</v>
      </c>
    </row>
    <row r="11" ht="23.45" customHeight="1" spans="1:11">
      <c r="A11" s="96" t="s">
        <v>54</v>
      </c>
      <c r="B11" s="96" t="s">
        <v>55</v>
      </c>
      <c r="C11" s="96" t="s">
        <v>48</v>
      </c>
      <c r="D11" s="95" t="s">
        <v>56</v>
      </c>
      <c r="E11" s="91">
        <f t="shared" si="0"/>
        <v>3.68</v>
      </c>
      <c r="F11" s="91"/>
      <c r="G11" s="69">
        <v>3.68</v>
      </c>
      <c r="H11" s="91"/>
      <c r="I11" s="91"/>
      <c r="J11" s="91"/>
      <c r="K11" s="215"/>
    </row>
    <row r="12" ht="23.45" customHeight="1" spans="1:11">
      <c r="A12" s="96" t="s">
        <v>46</v>
      </c>
      <c r="B12" s="96" t="s">
        <v>57</v>
      </c>
      <c r="C12" s="96" t="s">
        <v>57</v>
      </c>
      <c r="D12" s="95" t="s">
        <v>58</v>
      </c>
      <c r="E12" s="91">
        <f t="shared" si="0"/>
        <v>4.91</v>
      </c>
      <c r="F12" s="91"/>
      <c r="G12" s="69">
        <v>4.91</v>
      </c>
      <c r="H12" s="91"/>
      <c r="I12" s="91"/>
      <c r="J12" s="91"/>
      <c r="K12" s="215"/>
    </row>
    <row r="13" ht="23.45" customHeight="1" spans="1:11">
      <c r="A13" s="96" t="s">
        <v>59</v>
      </c>
      <c r="B13" s="96" t="s">
        <v>60</v>
      </c>
      <c r="C13" s="96" t="s">
        <v>55</v>
      </c>
      <c r="D13" s="95" t="s">
        <v>61</v>
      </c>
      <c r="E13" s="91">
        <f t="shared" si="0"/>
        <v>2.46</v>
      </c>
      <c r="F13" s="91"/>
      <c r="G13" s="69">
        <v>2.46</v>
      </c>
      <c r="H13" s="91"/>
      <c r="I13" s="91"/>
      <c r="J13" s="91"/>
      <c r="K13" s="215"/>
    </row>
    <row r="14" ht="23.45" customHeight="1" spans="1:11">
      <c r="A14" s="96" t="s">
        <v>46</v>
      </c>
      <c r="B14" s="96" t="s">
        <v>62</v>
      </c>
      <c r="C14" s="96" t="s">
        <v>48</v>
      </c>
      <c r="D14" s="95" t="s">
        <v>63</v>
      </c>
      <c r="E14" s="91">
        <f t="shared" si="0"/>
        <v>0.1</v>
      </c>
      <c r="F14" s="91"/>
      <c r="G14" s="91">
        <v>0.1</v>
      </c>
      <c r="H14" s="91"/>
      <c r="I14" s="91"/>
      <c r="J14" s="91"/>
      <c r="K14" s="215"/>
    </row>
    <row r="15" ht="23.45" customHeight="1" spans="1:11">
      <c r="A15" s="96" t="s">
        <v>46</v>
      </c>
      <c r="B15" s="96" t="s">
        <v>62</v>
      </c>
      <c r="C15" s="96" t="s">
        <v>55</v>
      </c>
      <c r="D15" s="95" t="s">
        <v>64</v>
      </c>
      <c r="E15" s="91">
        <f t="shared" si="0"/>
        <v>0.05</v>
      </c>
      <c r="F15" s="91"/>
      <c r="G15" s="91">
        <v>0.05</v>
      </c>
      <c r="H15" s="91"/>
      <c r="I15" s="91"/>
      <c r="J15" s="91"/>
      <c r="K15" s="215"/>
    </row>
    <row r="16" ht="23.45" customHeight="1" spans="1:11">
      <c r="A16" s="96" t="s">
        <v>46</v>
      </c>
      <c r="B16" s="96" t="s">
        <v>62</v>
      </c>
      <c r="C16" s="96" t="s">
        <v>50</v>
      </c>
      <c r="D16" s="95" t="s">
        <v>65</v>
      </c>
      <c r="E16" s="91">
        <f t="shared" si="0"/>
        <v>0.1</v>
      </c>
      <c r="F16" s="91"/>
      <c r="G16" s="91">
        <v>0.1</v>
      </c>
      <c r="H16" s="91"/>
      <c r="I16" s="91"/>
      <c r="J16" s="91"/>
      <c r="K16" s="215"/>
    </row>
    <row r="17" ht="23.45" customHeight="1" spans="1:11">
      <c r="A17" s="208"/>
      <c r="B17" s="208"/>
      <c r="C17" s="208"/>
      <c r="D17" s="209"/>
      <c r="E17" s="210"/>
      <c r="F17" s="210"/>
      <c r="G17" s="210"/>
      <c r="H17" s="210"/>
      <c r="I17" s="210"/>
      <c r="J17" s="210"/>
      <c r="K17" s="216"/>
    </row>
    <row r="18" ht="23.45" customHeight="1" spans="1:11">
      <c r="A18" s="208"/>
      <c r="B18" s="208"/>
      <c r="C18" s="208"/>
      <c r="D18" s="209"/>
      <c r="E18" s="210"/>
      <c r="F18" s="210"/>
      <c r="G18" s="210"/>
      <c r="H18" s="210"/>
      <c r="I18" s="210"/>
      <c r="J18" s="210"/>
      <c r="K18" s="216"/>
    </row>
    <row r="19" ht="23.45" customHeight="1" spans="1:11">
      <c r="A19" s="208"/>
      <c r="B19" s="208"/>
      <c r="C19" s="208"/>
      <c r="D19" s="209"/>
      <c r="E19" s="210"/>
      <c r="F19" s="210"/>
      <c r="G19" s="210"/>
      <c r="H19" s="210"/>
      <c r="I19" s="210"/>
      <c r="J19" s="210"/>
      <c r="K19" s="216"/>
    </row>
    <row r="20" ht="23.45" customHeight="1" spans="1:11">
      <c r="A20" s="208"/>
      <c r="B20" s="208"/>
      <c r="C20" s="208"/>
      <c r="D20" s="209"/>
      <c r="E20" s="210"/>
      <c r="F20" s="210"/>
      <c r="G20" s="210"/>
      <c r="H20" s="210"/>
      <c r="I20" s="210"/>
      <c r="J20" s="210"/>
      <c r="K20" s="216"/>
    </row>
    <row r="21" ht="23.45" customHeight="1" spans="1:11">
      <c r="A21" s="208"/>
      <c r="B21" s="208"/>
      <c r="C21" s="208"/>
      <c r="D21" s="209"/>
      <c r="E21" s="210"/>
      <c r="F21" s="210"/>
      <c r="G21" s="210"/>
      <c r="H21" s="210"/>
      <c r="I21" s="210"/>
      <c r="J21" s="210"/>
      <c r="K21" s="216"/>
    </row>
    <row r="22" ht="23.45" customHeight="1" spans="1:11">
      <c r="A22" s="208"/>
      <c r="B22" s="208"/>
      <c r="C22" s="208"/>
      <c r="D22" s="209"/>
      <c r="E22" s="210"/>
      <c r="F22" s="210"/>
      <c r="G22" s="210"/>
      <c r="H22" s="210"/>
      <c r="I22" s="210"/>
      <c r="J22" s="210"/>
      <c r="K22" s="216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  <ignoredErrors>
    <ignoredError sqref="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D13" sqref="D13"/>
    </sheetView>
  </sheetViews>
  <sheetFormatPr defaultColWidth="7.25" defaultRowHeight="10.8"/>
  <cols>
    <col min="1" max="3" width="6.25" style="101" customWidth="1"/>
    <col min="4" max="4" width="22.125" style="101" customWidth="1"/>
    <col min="5" max="5" width="14.625" style="101" customWidth="1"/>
    <col min="6" max="6" width="13.125" style="101" customWidth="1"/>
    <col min="7" max="10" width="12.125" style="101" customWidth="1"/>
    <col min="11" max="242" width="7.25" style="101" customWidth="1"/>
    <col min="243" max="16384" width="7.25" style="101"/>
  </cols>
  <sheetData>
    <row r="1" ht="25.5" customHeight="1" spans="1:10">
      <c r="A1" s="151" t="s">
        <v>66</v>
      </c>
      <c r="B1" s="162"/>
      <c r="C1" s="108"/>
      <c r="D1" s="109"/>
      <c r="E1" s="110"/>
      <c r="F1" s="110"/>
      <c r="G1" s="110"/>
      <c r="H1" s="111"/>
      <c r="I1" s="110"/>
      <c r="J1" s="151"/>
    </row>
    <row r="2" ht="25.5" customHeight="1" spans="1:10">
      <c r="A2" s="163" t="s">
        <v>67</v>
      </c>
      <c r="B2" s="163"/>
      <c r="C2" s="163"/>
      <c r="D2" s="163"/>
      <c r="E2" s="163"/>
      <c r="F2" s="163"/>
      <c r="G2" s="163"/>
      <c r="H2" s="163"/>
      <c r="I2" s="163"/>
      <c r="J2" s="163"/>
    </row>
    <row r="3" ht="25.5" customHeight="1" spans="1:10">
      <c r="A3" s="164" t="s">
        <v>2</v>
      </c>
      <c r="B3" s="165"/>
      <c r="C3" s="165"/>
      <c r="D3" s="165"/>
      <c r="E3" s="110"/>
      <c r="F3" s="166"/>
      <c r="G3" s="166"/>
      <c r="H3" s="166"/>
      <c r="I3" s="166"/>
      <c r="J3" s="180" t="s">
        <v>3</v>
      </c>
    </row>
    <row r="4" s="160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68</v>
      </c>
      <c r="G4" s="16"/>
      <c r="H4" s="16"/>
      <c r="I4" s="31"/>
      <c r="J4" s="32" t="s">
        <v>69</v>
      </c>
    </row>
    <row r="5" s="16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3"/>
    </row>
    <row r="6" ht="15" customHeight="1" spans="1:10">
      <c r="A6" s="167" t="s">
        <v>45</v>
      </c>
      <c r="B6" s="168" t="s">
        <v>45</v>
      </c>
      <c r="C6" s="168" t="s">
        <v>45</v>
      </c>
      <c r="D6" s="169" t="s">
        <v>45</v>
      </c>
      <c r="E6" s="170">
        <v>1</v>
      </c>
      <c r="F6" s="170">
        <v>2</v>
      </c>
      <c r="G6" s="170">
        <v>3</v>
      </c>
      <c r="H6" s="170">
        <v>4</v>
      </c>
      <c r="I6" s="170">
        <v>5</v>
      </c>
      <c r="J6" s="181">
        <v>6</v>
      </c>
    </row>
    <row r="7" customFormat="1" ht="29.1" customHeight="1" spans="1:10">
      <c r="A7" s="167"/>
      <c r="B7" s="168"/>
      <c r="C7" s="168"/>
      <c r="D7" s="171" t="s">
        <v>9</v>
      </c>
      <c r="E7" s="172">
        <f t="shared" ref="E7:E16" si="0">F7+J7</f>
        <v>69.63</v>
      </c>
      <c r="F7" s="173">
        <f>G7+H7+I7</f>
        <v>69.63</v>
      </c>
      <c r="G7" s="172">
        <f>G8+G9+G10+G11+G12+G13+G14+G15+G16</f>
        <v>53.88</v>
      </c>
      <c r="H7" s="172">
        <f>H8+H9+H10+H11+H12+H13+H14+H15+H16</f>
        <v>10.75</v>
      </c>
      <c r="I7" s="172">
        <v>5</v>
      </c>
      <c r="J7" s="182"/>
    </row>
    <row r="8" s="161" customFormat="1" ht="24.95" customHeight="1" spans="1:10">
      <c r="A8" s="92" t="s">
        <v>46</v>
      </c>
      <c r="B8" s="92" t="s">
        <v>47</v>
      </c>
      <c r="C8" s="92" t="s">
        <v>48</v>
      </c>
      <c r="D8" s="90" t="s">
        <v>49</v>
      </c>
      <c r="E8" s="93">
        <f t="shared" si="0"/>
        <v>42.58</v>
      </c>
      <c r="F8" s="94">
        <f>G8+H8+I8</f>
        <v>42.58</v>
      </c>
      <c r="G8" s="91">
        <v>42.58</v>
      </c>
      <c r="H8" s="91"/>
      <c r="I8" s="91"/>
      <c r="J8" s="91"/>
    </row>
    <row r="9" s="161" customFormat="1" ht="24.95" customHeight="1" spans="1:10">
      <c r="A9" s="92" t="s">
        <v>46</v>
      </c>
      <c r="B9" s="92" t="s">
        <v>47</v>
      </c>
      <c r="C9" s="92" t="s">
        <v>50</v>
      </c>
      <c r="D9" s="95" t="s">
        <v>51</v>
      </c>
      <c r="E9" s="93">
        <f t="shared" si="0"/>
        <v>10.75</v>
      </c>
      <c r="F9" s="94">
        <f t="shared" ref="F9:F16" si="1">G9+H9+I9</f>
        <v>10.75</v>
      </c>
      <c r="G9" s="91"/>
      <c r="H9" s="91">
        <v>10.75</v>
      </c>
      <c r="I9" s="91"/>
      <c r="J9" s="91"/>
    </row>
    <row r="10" s="161" customFormat="1" ht="24.95" customHeight="1" spans="1:10">
      <c r="A10" s="92" t="s">
        <v>46</v>
      </c>
      <c r="B10" s="92" t="s">
        <v>47</v>
      </c>
      <c r="C10" s="92" t="s">
        <v>52</v>
      </c>
      <c r="D10" s="95" t="s">
        <v>53</v>
      </c>
      <c r="E10" s="93">
        <f t="shared" si="0"/>
        <v>5</v>
      </c>
      <c r="F10" s="94">
        <v>5</v>
      </c>
      <c r="G10" s="91"/>
      <c r="H10" s="91"/>
      <c r="I10" s="91">
        <v>5</v>
      </c>
      <c r="J10" s="91"/>
    </row>
    <row r="11" s="161" customFormat="1" ht="24.95" customHeight="1" spans="1:10">
      <c r="A11" s="96" t="s">
        <v>54</v>
      </c>
      <c r="B11" s="96" t="s">
        <v>55</v>
      </c>
      <c r="C11" s="96" t="s">
        <v>48</v>
      </c>
      <c r="D11" s="95" t="s">
        <v>56</v>
      </c>
      <c r="E11" s="93">
        <f t="shared" si="0"/>
        <v>3.68</v>
      </c>
      <c r="F11" s="94">
        <f t="shared" si="1"/>
        <v>3.68</v>
      </c>
      <c r="G11" s="69">
        <v>3.68</v>
      </c>
      <c r="H11" s="97"/>
      <c r="I11" s="97"/>
      <c r="J11" s="93"/>
    </row>
    <row r="12" s="161" customFormat="1" ht="24.95" customHeight="1" spans="1:10">
      <c r="A12" s="96" t="s">
        <v>46</v>
      </c>
      <c r="B12" s="96" t="s">
        <v>57</v>
      </c>
      <c r="C12" s="96" t="s">
        <v>57</v>
      </c>
      <c r="D12" s="95" t="s">
        <v>58</v>
      </c>
      <c r="E12" s="93">
        <f t="shared" si="0"/>
        <v>4.91</v>
      </c>
      <c r="F12" s="94">
        <f t="shared" si="1"/>
        <v>4.91</v>
      </c>
      <c r="G12" s="69">
        <v>4.91</v>
      </c>
      <c r="H12" s="97"/>
      <c r="I12" s="97"/>
      <c r="J12" s="93"/>
    </row>
    <row r="13" s="161" customFormat="1" ht="24.95" customHeight="1" spans="1:10">
      <c r="A13" s="96" t="s">
        <v>59</v>
      </c>
      <c r="B13" s="96" t="s">
        <v>60</v>
      </c>
      <c r="C13" s="96" t="s">
        <v>55</v>
      </c>
      <c r="D13" s="95" t="s">
        <v>61</v>
      </c>
      <c r="E13" s="93">
        <f t="shared" si="0"/>
        <v>2.46</v>
      </c>
      <c r="F13" s="94">
        <f t="shared" si="1"/>
        <v>2.46</v>
      </c>
      <c r="G13" s="69">
        <v>2.46</v>
      </c>
      <c r="H13" s="97"/>
      <c r="I13" s="97"/>
      <c r="J13" s="93"/>
    </row>
    <row r="14" s="161" customFormat="1" ht="24.95" customHeight="1" spans="1:10">
      <c r="A14" s="96" t="s">
        <v>46</v>
      </c>
      <c r="B14" s="96" t="s">
        <v>62</v>
      </c>
      <c r="C14" s="96" t="s">
        <v>48</v>
      </c>
      <c r="D14" s="95" t="s">
        <v>63</v>
      </c>
      <c r="E14" s="93">
        <f t="shared" si="0"/>
        <v>0.1</v>
      </c>
      <c r="F14" s="94">
        <f t="shared" si="1"/>
        <v>0.1</v>
      </c>
      <c r="G14" s="91">
        <v>0.1</v>
      </c>
      <c r="H14" s="97"/>
      <c r="I14" s="97"/>
      <c r="J14" s="93"/>
    </row>
    <row r="15" s="161" customFormat="1" ht="24.95" customHeight="1" spans="1:10">
      <c r="A15" s="96" t="s">
        <v>46</v>
      </c>
      <c r="B15" s="96" t="s">
        <v>62</v>
      </c>
      <c r="C15" s="96" t="s">
        <v>55</v>
      </c>
      <c r="D15" s="95" t="s">
        <v>64</v>
      </c>
      <c r="E15" s="93">
        <f t="shared" si="0"/>
        <v>0.05</v>
      </c>
      <c r="F15" s="94">
        <f t="shared" si="1"/>
        <v>0.05</v>
      </c>
      <c r="G15" s="91">
        <v>0.05</v>
      </c>
      <c r="H15" s="97"/>
      <c r="I15" s="97"/>
      <c r="J15" s="93"/>
    </row>
    <row r="16" s="161" customFormat="1" ht="24.95" customHeight="1" spans="1:10">
      <c r="A16" s="96" t="s">
        <v>46</v>
      </c>
      <c r="B16" s="96" t="s">
        <v>62</v>
      </c>
      <c r="C16" s="96" t="s">
        <v>50</v>
      </c>
      <c r="D16" s="95" t="s">
        <v>65</v>
      </c>
      <c r="E16" s="93">
        <f t="shared" si="0"/>
        <v>0.1</v>
      </c>
      <c r="F16" s="94">
        <f t="shared" si="1"/>
        <v>0.1</v>
      </c>
      <c r="G16" s="91">
        <v>0.1</v>
      </c>
      <c r="H16" s="97"/>
      <c r="I16" s="97"/>
      <c r="J16" s="93"/>
    </row>
    <row r="17" s="161" customFormat="1" ht="24.95" customHeight="1" spans="1:10">
      <c r="A17" s="174"/>
      <c r="B17" s="174"/>
      <c r="C17" s="174"/>
      <c r="D17" s="175"/>
      <c r="E17" s="176"/>
      <c r="F17" s="177"/>
      <c r="G17" s="178"/>
      <c r="H17" s="179"/>
      <c r="I17" s="179"/>
      <c r="J17" s="176"/>
    </row>
    <row r="18" s="161" customFormat="1" ht="24.95" customHeight="1" spans="1:10">
      <c r="A18" s="174"/>
      <c r="B18" s="174"/>
      <c r="C18" s="174"/>
      <c r="D18" s="175"/>
      <c r="E18" s="176"/>
      <c r="F18" s="177"/>
      <c r="G18" s="178"/>
      <c r="H18" s="179"/>
      <c r="I18" s="179"/>
      <c r="J18" s="176"/>
    </row>
    <row r="19" s="161" customFormat="1" ht="24.95" customHeight="1" spans="1:10">
      <c r="A19" s="174"/>
      <c r="B19" s="174"/>
      <c r="C19" s="174"/>
      <c r="D19" s="175"/>
      <c r="E19" s="176"/>
      <c r="F19" s="177"/>
      <c r="G19" s="178"/>
      <c r="H19" s="179"/>
      <c r="I19" s="179"/>
      <c r="J19" s="176"/>
    </row>
    <row r="20" s="161" customFormat="1" ht="24.95" customHeight="1" spans="1:10">
      <c r="A20" s="174"/>
      <c r="B20" s="174"/>
      <c r="C20" s="174"/>
      <c r="D20" s="175"/>
      <c r="E20" s="176"/>
      <c r="F20" s="177"/>
      <c r="G20" s="178"/>
      <c r="H20" s="179"/>
      <c r="I20" s="179"/>
      <c r="J20" s="176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showZeros="0" workbookViewId="0">
      <selection activeCell="F13" sqref="F13:G14"/>
    </sheetView>
  </sheetViews>
  <sheetFormatPr defaultColWidth="7.25" defaultRowHeight="10.8"/>
  <cols>
    <col min="1" max="1" width="4.125" style="105" customWidth="1"/>
    <col min="2" max="2" width="20.625" style="105" customWidth="1"/>
    <col min="3" max="3" width="11" style="106" customWidth="1"/>
    <col min="4" max="4" width="19.625" style="106" customWidth="1"/>
    <col min="5" max="10" width="8.25" style="106" customWidth="1"/>
    <col min="11" max="11" width="7.625" style="106" customWidth="1"/>
    <col min="12" max="12" width="7.5" style="106" customWidth="1"/>
    <col min="13" max="16384" width="7.25" style="106"/>
  </cols>
  <sheetData>
    <row r="1" s="101" customFormat="1" ht="17.1" customHeight="1" spans="1:10">
      <c r="A1" s="107" t="s">
        <v>74</v>
      </c>
      <c r="B1" s="107"/>
      <c r="C1" s="108"/>
      <c r="D1" s="109"/>
      <c r="E1" s="110"/>
      <c r="F1" s="110"/>
      <c r="G1" s="110"/>
      <c r="H1" s="111"/>
      <c r="I1" s="110"/>
      <c r="J1" s="151"/>
    </row>
    <row r="2" ht="26.1" customHeight="1" spans="1:12">
      <c r="A2" s="112" t="s">
        <v>75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ht="14.1" customHeight="1" spans="1:12">
      <c r="A3" s="113" t="s">
        <v>2</v>
      </c>
      <c r="B3" s="113"/>
      <c r="C3" s="114"/>
      <c r="D3" s="114"/>
      <c r="E3" s="114"/>
      <c r="F3" s="115"/>
      <c r="G3" s="115"/>
      <c r="H3" s="115"/>
      <c r="I3" s="115"/>
      <c r="J3" s="115"/>
      <c r="K3" s="152" t="s">
        <v>3</v>
      </c>
      <c r="L3" s="152"/>
    </row>
    <row r="4" s="102" customFormat="1" ht="16.5" customHeight="1" spans="1:12">
      <c r="A4" s="116" t="s">
        <v>76</v>
      </c>
      <c r="B4" s="117"/>
      <c r="C4" s="118"/>
      <c r="D4" s="119" t="s">
        <v>5</v>
      </c>
      <c r="E4" s="120"/>
      <c r="F4" s="119"/>
      <c r="G4" s="119"/>
      <c r="H4" s="119"/>
      <c r="I4" s="119"/>
      <c r="J4" s="119"/>
      <c r="K4" s="119"/>
      <c r="L4" s="119"/>
    </row>
    <row r="5" s="102" customFormat="1" ht="15.6" customHeight="1" spans="1:12">
      <c r="A5" s="121" t="s">
        <v>77</v>
      </c>
      <c r="B5" s="122"/>
      <c r="C5" s="123" t="s">
        <v>7</v>
      </c>
      <c r="D5" s="123" t="s">
        <v>78</v>
      </c>
      <c r="E5" s="124" t="s">
        <v>9</v>
      </c>
      <c r="F5" s="125" t="s">
        <v>79</v>
      </c>
      <c r="G5" s="125"/>
      <c r="H5" s="125"/>
      <c r="I5" s="125"/>
      <c r="J5" s="125"/>
      <c r="K5" s="125"/>
      <c r="L5" s="125"/>
    </row>
    <row r="6" s="102" customFormat="1" ht="15" customHeight="1" spans="1:12">
      <c r="A6" s="126"/>
      <c r="B6" s="127"/>
      <c r="C6" s="128"/>
      <c r="D6" s="123"/>
      <c r="E6" s="124"/>
      <c r="F6" s="129" t="s">
        <v>11</v>
      </c>
      <c r="G6" s="130"/>
      <c r="H6" s="130"/>
      <c r="I6" s="130"/>
      <c r="J6" s="130"/>
      <c r="K6" s="153"/>
      <c r="L6" s="154" t="s">
        <v>12</v>
      </c>
    </row>
    <row r="7" s="102" customFormat="1" ht="41.1" customHeight="1" spans="1:15">
      <c r="A7" s="131"/>
      <c r="B7" s="132"/>
      <c r="C7" s="128"/>
      <c r="D7" s="123"/>
      <c r="E7" s="124"/>
      <c r="F7" s="133" t="s">
        <v>70</v>
      </c>
      <c r="G7" s="134" t="s">
        <v>80</v>
      </c>
      <c r="H7" s="135" t="s">
        <v>81</v>
      </c>
      <c r="I7" s="135" t="s">
        <v>82</v>
      </c>
      <c r="J7" s="155" t="s">
        <v>83</v>
      </c>
      <c r="K7" s="156" t="s">
        <v>15</v>
      </c>
      <c r="L7" s="157"/>
      <c r="O7" s="158"/>
    </row>
    <row r="8" s="103" customFormat="1" ht="22.5" customHeight="1" spans="1:12">
      <c r="A8" s="136" t="s">
        <v>11</v>
      </c>
      <c r="B8" s="137" t="s">
        <v>70</v>
      </c>
      <c r="C8" s="138">
        <v>64.63</v>
      </c>
      <c r="D8" s="139" t="s">
        <v>84</v>
      </c>
      <c r="E8" s="140"/>
      <c r="F8" s="140"/>
      <c r="G8" s="140"/>
      <c r="H8" s="140"/>
      <c r="I8" s="140">
        <v>0</v>
      </c>
      <c r="J8" s="140">
        <v>0</v>
      </c>
      <c r="K8" s="140">
        <v>0</v>
      </c>
      <c r="L8" s="140">
        <v>0</v>
      </c>
    </row>
    <row r="9" s="103" customFormat="1" ht="22.5" customHeight="1" spans="1:12">
      <c r="A9" s="141"/>
      <c r="B9" s="137" t="s">
        <v>80</v>
      </c>
      <c r="C9" s="138">
        <v>64.63</v>
      </c>
      <c r="D9" s="142" t="s">
        <v>85</v>
      </c>
      <c r="E9" s="140"/>
      <c r="F9" s="140"/>
      <c r="G9" s="138"/>
      <c r="H9" s="138"/>
      <c r="I9" s="138">
        <v>0</v>
      </c>
      <c r="J9" s="138">
        <v>0</v>
      </c>
      <c r="K9" s="138">
        <v>0</v>
      </c>
      <c r="L9" s="138">
        <v>0</v>
      </c>
    </row>
    <row r="10" s="103" customFormat="1" ht="22.5" customHeight="1" spans="1:12">
      <c r="A10" s="141"/>
      <c r="B10" s="137" t="s">
        <v>81</v>
      </c>
      <c r="C10" s="138">
        <v>0</v>
      </c>
      <c r="D10" s="142" t="s">
        <v>86</v>
      </c>
      <c r="E10" s="140"/>
      <c r="F10" s="140"/>
      <c r="G10" s="138"/>
      <c r="H10" s="138"/>
      <c r="I10" s="138">
        <v>0</v>
      </c>
      <c r="J10" s="138">
        <v>0</v>
      </c>
      <c r="K10" s="138">
        <v>0</v>
      </c>
      <c r="L10" s="138">
        <v>0</v>
      </c>
    </row>
    <row r="11" s="103" customFormat="1" ht="22.5" customHeight="1" spans="1:12">
      <c r="A11" s="141"/>
      <c r="B11" s="137" t="s">
        <v>82</v>
      </c>
      <c r="C11" s="138">
        <v>0</v>
      </c>
      <c r="D11" s="142" t="s">
        <v>87</v>
      </c>
      <c r="E11" s="140"/>
      <c r="F11" s="140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103" customFormat="1" ht="22.5" customHeight="1" spans="1:12">
      <c r="A12" s="141"/>
      <c r="B12" s="137" t="s">
        <v>83</v>
      </c>
      <c r="C12" s="138">
        <v>0</v>
      </c>
      <c r="D12" s="142" t="s">
        <v>88</v>
      </c>
      <c r="E12" s="140"/>
      <c r="F12" s="140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103" customFormat="1" ht="22.5" customHeight="1" spans="1:12">
      <c r="A13" s="143"/>
      <c r="B13" s="144" t="s">
        <v>15</v>
      </c>
      <c r="C13" s="138">
        <v>0</v>
      </c>
      <c r="D13" s="142" t="s">
        <v>89</v>
      </c>
      <c r="E13" s="140">
        <f>F13</f>
        <v>58.49</v>
      </c>
      <c r="F13" s="138">
        <v>58.49</v>
      </c>
      <c r="G13" s="138">
        <v>58.49</v>
      </c>
      <c r="H13" s="138"/>
      <c r="I13" s="138">
        <v>0</v>
      </c>
      <c r="J13" s="138">
        <v>0</v>
      </c>
      <c r="K13" s="138"/>
      <c r="L13" s="138">
        <v>0</v>
      </c>
    </row>
    <row r="14" s="103" customFormat="1" ht="22.5" customHeight="1" spans="1:12">
      <c r="A14" s="137" t="s">
        <v>12</v>
      </c>
      <c r="B14" s="137"/>
      <c r="C14" s="145"/>
      <c r="D14" s="142" t="s">
        <v>90</v>
      </c>
      <c r="E14" s="140">
        <f>F14</f>
        <v>2.46</v>
      </c>
      <c r="F14" s="140">
        <f>G14+K14</f>
        <v>2.46</v>
      </c>
      <c r="G14" s="138">
        <v>2.46</v>
      </c>
      <c r="H14" s="91"/>
      <c r="I14" s="138"/>
      <c r="J14" s="138"/>
      <c r="K14" s="138"/>
      <c r="L14" s="138"/>
    </row>
    <row r="15" s="103" customFormat="1" ht="22.5" customHeight="1" spans="1:12">
      <c r="A15" s="137"/>
      <c r="B15" s="137"/>
      <c r="C15" s="145"/>
      <c r="D15" s="142" t="s">
        <v>91</v>
      </c>
      <c r="E15" s="140"/>
      <c r="F15" s="140"/>
      <c r="G15" s="138"/>
      <c r="H15" s="138"/>
      <c r="I15" s="138"/>
      <c r="J15" s="138"/>
      <c r="K15" s="138"/>
      <c r="L15" s="138"/>
    </row>
    <row r="16" s="103" customFormat="1" ht="22.5" customHeight="1" spans="1:12">
      <c r="A16" s="137"/>
      <c r="B16" s="137"/>
      <c r="C16" s="145"/>
      <c r="D16" s="142" t="s">
        <v>92</v>
      </c>
      <c r="E16" s="140"/>
      <c r="F16" s="140"/>
      <c r="G16" s="138"/>
      <c r="H16" s="138"/>
      <c r="I16" s="138"/>
      <c r="J16" s="138"/>
      <c r="K16" s="138"/>
      <c r="L16" s="138"/>
    </row>
    <row r="17" s="103" customFormat="1" ht="22.5" customHeight="1" spans="1:12">
      <c r="A17" s="137"/>
      <c r="B17" s="137"/>
      <c r="C17" s="145"/>
      <c r="D17" s="142" t="s">
        <v>93</v>
      </c>
      <c r="E17" s="140"/>
      <c r="F17" s="140"/>
      <c r="G17" s="138"/>
      <c r="H17" s="138"/>
      <c r="I17" s="91"/>
      <c r="J17" s="138"/>
      <c r="K17" s="138"/>
      <c r="L17" s="138"/>
    </row>
    <row r="18" s="103" customFormat="1" ht="22.5" customHeight="1" spans="1:16">
      <c r="A18" s="137"/>
      <c r="B18" s="137"/>
      <c r="C18" s="145"/>
      <c r="D18" s="142" t="s">
        <v>94</v>
      </c>
      <c r="E18" s="140"/>
      <c r="F18" s="140"/>
      <c r="G18" s="138"/>
      <c r="H18" s="138"/>
      <c r="I18" s="138"/>
      <c r="J18" s="138"/>
      <c r="K18" s="138"/>
      <c r="L18" s="138"/>
      <c r="P18" s="159"/>
    </row>
    <row r="19" s="103" customFormat="1" ht="22.5" customHeight="1" spans="1:12">
      <c r="A19" s="137"/>
      <c r="B19" s="137"/>
      <c r="C19" s="145"/>
      <c r="D19" s="142" t="s">
        <v>95</v>
      </c>
      <c r="E19" s="140"/>
      <c r="F19" s="140"/>
      <c r="G19" s="138"/>
      <c r="H19" s="138"/>
      <c r="I19" s="138">
        <v>0</v>
      </c>
      <c r="J19" s="138">
        <v>0</v>
      </c>
      <c r="K19" s="138">
        <v>0</v>
      </c>
      <c r="L19" s="138">
        <v>0</v>
      </c>
    </row>
    <row r="20" s="103" customFormat="1" ht="22.5" customHeight="1" spans="1:12">
      <c r="A20" s="137"/>
      <c r="B20" s="137"/>
      <c r="C20" s="145"/>
      <c r="D20" s="139" t="s">
        <v>96</v>
      </c>
      <c r="E20" s="140"/>
      <c r="F20" s="140"/>
      <c r="G20" s="138"/>
      <c r="H20" s="138"/>
      <c r="I20" s="138">
        <v>0</v>
      </c>
      <c r="J20" s="138">
        <v>0</v>
      </c>
      <c r="K20" s="138">
        <v>0</v>
      </c>
      <c r="L20" s="138">
        <v>0</v>
      </c>
    </row>
    <row r="21" s="103" customFormat="1" ht="22.5" customHeight="1" spans="1:12">
      <c r="A21" s="146"/>
      <c r="B21" s="147"/>
      <c r="C21" s="140"/>
      <c r="D21" s="142" t="s">
        <v>97</v>
      </c>
      <c r="E21" s="140">
        <f>F21</f>
        <v>3.68</v>
      </c>
      <c r="F21" s="140">
        <f>G21+K21</f>
        <v>3.68</v>
      </c>
      <c r="G21" s="140">
        <v>3.68</v>
      </c>
      <c r="H21" s="145">
        <v>0</v>
      </c>
      <c r="I21" s="140">
        <v>0</v>
      </c>
      <c r="J21" s="140">
        <v>0</v>
      </c>
      <c r="K21" s="140">
        <v>0</v>
      </c>
      <c r="L21" s="140">
        <v>0</v>
      </c>
    </row>
    <row r="22" s="103" customFormat="1" ht="22.5" customHeight="1" spans="1:12">
      <c r="A22" s="146"/>
      <c r="B22" s="147"/>
      <c r="C22" s="140"/>
      <c r="D22" s="142" t="s">
        <v>98</v>
      </c>
      <c r="E22" s="140"/>
      <c r="F22" s="140"/>
      <c r="G22" s="140"/>
      <c r="H22" s="145"/>
      <c r="I22" s="140">
        <v>0</v>
      </c>
      <c r="J22" s="140">
        <v>0</v>
      </c>
      <c r="K22" s="140">
        <v>0</v>
      </c>
      <c r="L22" s="140">
        <v>0</v>
      </c>
    </row>
    <row r="23" s="103" customFormat="1" ht="22.5" customHeight="1" spans="1:12">
      <c r="A23" s="148" t="s">
        <v>35</v>
      </c>
      <c r="B23" s="149"/>
      <c r="C23" s="145">
        <v>64.63</v>
      </c>
      <c r="D23" s="142" t="s">
        <v>36</v>
      </c>
      <c r="E23" s="140">
        <f t="shared" ref="E23:G23" si="0">E13+E14+E21</f>
        <v>64.63</v>
      </c>
      <c r="F23" s="140">
        <f t="shared" si="0"/>
        <v>64.63</v>
      </c>
      <c r="G23" s="140">
        <f t="shared" si="0"/>
        <v>64.63</v>
      </c>
      <c r="H23" s="140"/>
      <c r="I23" s="140">
        <v>0</v>
      </c>
      <c r="J23" s="140">
        <v>0</v>
      </c>
      <c r="K23" s="140">
        <v>0</v>
      </c>
      <c r="L23" s="140">
        <v>0</v>
      </c>
    </row>
    <row r="24" s="104" customFormat="1" ht="15.6" spans="1:4">
      <c r="A24" s="150"/>
      <c r="B24" s="150"/>
      <c r="D24"/>
    </row>
    <row r="25" s="104" customFormat="1" ht="15.6" spans="1:2">
      <c r="A25" s="150"/>
      <c r="B25" s="150"/>
    </row>
    <row r="26" s="104" customFormat="1" ht="15.6" spans="1:2">
      <c r="A26" s="150"/>
      <c r="B26" s="150"/>
    </row>
    <row r="27" s="104" customFormat="1" ht="15.6" spans="1:2">
      <c r="A27" s="150"/>
      <c r="B27" s="150"/>
    </row>
    <row r="28" s="104" customFormat="1" ht="15.6" spans="1:2">
      <c r="A28" s="150"/>
      <c r="B28" s="150"/>
    </row>
    <row r="29" s="104" customFormat="1" ht="15.6" spans="1:2">
      <c r="A29" s="150"/>
      <c r="B29" s="150"/>
    </row>
    <row r="30" s="104" customFormat="1" ht="15.6" spans="1:2">
      <c r="A30" s="150"/>
      <c r="B30" s="15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3" sqref="D13"/>
    </sheetView>
  </sheetViews>
  <sheetFormatPr defaultColWidth="7.25" defaultRowHeight="10.8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99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100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83"/>
      <c r="C3" s="83"/>
      <c r="D3" s="83"/>
      <c r="E3" s="83"/>
      <c r="F3" s="9"/>
      <c r="G3" s="12"/>
      <c r="H3" s="12"/>
      <c r="I3" s="12"/>
      <c r="J3" s="30" t="s">
        <v>3</v>
      </c>
    </row>
    <row r="4" s="80" customFormat="1" ht="23.1" customHeight="1" spans="1:10">
      <c r="A4" s="13" t="s">
        <v>39</v>
      </c>
      <c r="B4" s="14"/>
      <c r="C4" s="14"/>
      <c r="D4" s="15" t="s">
        <v>40</v>
      </c>
      <c r="E4" s="15" t="s">
        <v>101</v>
      </c>
      <c r="F4" s="16" t="s">
        <v>68</v>
      </c>
      <c r="G4" s="16"/>
      <c r="H4" s="16"/>
      <c r="I4" s="31"/>
      <c r="J4" s="32" t="s">
        <v>69</v>
      </c>
    </row>
    <row r="5" s="8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3"/>
    </row>
    <row r="6" s="81" customFormat="1" ht="15" customHeight="1" spans="1:10">
      <c r="A6" s="84" t="s">
        <v>45</v>
      </c>
      <c r="B6" s="85" t="s">
        <v>45</v>
      </c>
      <c r="C6" s="85" t="s">
        <v>45</v>
      </c>
      <c r="D6" s="86" t="s">
        <v>45</v>
      </c>
      <c r="E6" s="87">
        <v>1</v>
      </c>
      <c r="F6" s="86">
        <v>2</v>
      </c>
      <c r="G6" s="87">
        <v>3</v>
      </c>
      <c r="H6" s="86">
        <v>4</v>
      </c>
      <c r="I6" s="87">
        <v>5</v>
      </c>
      <c r="J6" s="86">
        <v>6</v>
      </c>
    </row>
    <row r="7" s="82" customFormat="1" ht="23.1" customHeight="1" spans="1:10">
      <c r="A7" s="88"/>
      <c r="B7" s="89"/>
      <c r="C7" s="89"/>
      <c r="D7" s="90" t="s">
        <v>9</v>
      </c>
      <c r="E7" s="91">
        <f t="shared" ref="E7:E16" si="0">F7+J7</f>
        <v>69.63</v>
      </c>
      <c r="F7" s="91">
        <f t="shared" ref="F7:F9" si="1">G7+H7+I7</f>
        <v>69.63</v>
      </c>
      <c r="G7" s="91">
        <f t="shared" ref="G7:J7" si="2">G8+G9+G10+G11+G12+G13+G14+G15+G16</f>
        <v>53.88</v>
      </c>
      <c r="H7" s="91">
        <f t="shared" si="2"/>
        <v>10.75</v>
      </c>
      <c r="I7" s="91">
        <f>I10</f>
        <v>5</v>
      </c>
      <c r="J7" s="91">
        <f t="shared" si="2"/>
        <v>0</v>
      </c>
    </row>
    <row r="8" s="81" customFormat="1" ht="23.1" customHeight="1" spans="1:10">
      <c r="A8" s="92" t="s">
        <v>46</v>
      </c>
      <c r="B8" s="92" t="s">
        <v>47</v>
      </c>
      <c r="C8" s="92" t="s">
        <v>48</v>
      </c>
      <c r="D8" s="90" t="s">
        <v>49</v>
      </c>
      <c r="E8" s="93">
        <f t="shared" si="0"/>
        <v>42.58</v>
      </c>
      <c r="F8" s="94">
        <f t="shared" si="1"/>
        <v>42.58</v>
      </c>
      <c r="G8" s="91">
        <v>42.58</v>
      </c>
      <c r="H8" s="91"/>
      <c r="I8" s="91"/>
      <c r="J8" s="91"/>
    </row>
    <row r="9" s="81" customFormat="1" ht="23.1" customHeight="1" spans="1:10">
      <c r="A9" s="92" t="s">
        <v>46</v>
      </c>
      <c r="B9" s="92" t="s">
        <v>47</v>
      </c>
      <c r="C9" s="92" t="s">
        <v>50</v>
      </c>
      <c r="D9" s="95" t="s">
        <v>51</v>
      </c>
      <c r="E9" s="93">
        <f t="shared" si="0"/>
        <v>10.75</v>
      </c>
      <c r="F9" s="94">
        <f t="shared" si="1"/>
        <v>10.75</v>
      </c>
      <c r="G9" s="91"/>
      <c r="H9" s="91">
        <v>10.75</v>
      </c>
      <c r="I9" s="91"/>
      <c r="J9" s="91"/>
    </row>
    <row r="10" s="81" customFormat="1" ht="23.1" customHeight="1" spans="1:10">
      <c r="A10" s="92" t="s">
        <v>46</v>
      </c>
      <c r="B10" s="92" t="s">
        <v>47</v>
      </c>
      <c r="C10" s="92" t="s">
        <v>52</v>
      </c>
      <c r="D10" s="95" t="s">
        <v>53</v>
      </c>
      <c r="E10" s="93">
        <f t="shared" si="0"/>
        <v>5</v>
      </c>
      <c r="F10" s="94">
        <v>5</v>
      </c>
      <c r="G10" s="91"/>
      <c r="H10" s="91"/>
      <c r="I10" s="91">
        <v>5</v>
      </c>
      <c r="J10" s="91"/>
    </row>
    <row r="11" s="81" customFormat="1" ht="23.1" customHeight="1" spans="1:10">
      <c r="A11" s="96" t="s">
        <v>54</v>
      </c>
      <c r="B11" s="96" t="s">
        <v>55</v>
      </c>
      <c r="C11" s="96" t="s">
        <v>48</v>
      </c>
      <c r="D11" s="95" t="s">
        <v>56</v>
      </c>
      <c r="E11" s="93">
        <f t="shared" si="0"/>
        <v>3.68</v>
      </c>
      <c r="F11" s="94">
        <f t="shared" ref="F11:F16" si="3">G11+H11+I11</f>
        <v>3.68</v>
      </c>
      <c r="G11" s="69">
        <v>3.68</v>
      </c>
      <c r="H11" s="97"/>
      <c r="I11" s="97"/>
      <c r="J11" s="93"/>
    </row>
    <row r="12" s="81" customFormat="1" ht="23.1" customHeight="1" spans="1:10">
      <c r="A12" s="96" t="s">
        <v>46</v>
      </c>
      <c r="B12" s="96" t="s">
        <v>57</v>
      </c>
      <c r="C12" s="96" t="s">
        <v>57</v>
      </c>
      <c r="D12" s="95" t="s">
        <v>58</v>
      </c>
      <c r="E12" s="93">
        <f t="shared" si="0"/>
        <v>4.91</v>
      </c>
      <c r="F12" s="94">
        <f t="shared" si="3"/>
        <v>4.91</v>
      </c>
      <c r="G12" s="69">
        <v>4.91</v>
      </c>
      <c r="H12" s="97"/>
      <c r="I12" s="97"/>
      <c r="J12" s="93"/>
    </row>
    <row r="13" s="81" customFormat="1" ht="23.1" customHeight="1" spans="1:10">
      <c r="A13" s="96" t="s">
        <v>59</v>
      </c>
      <c r="B13" s="96" t="s">
        <v>60</v>
      </c>
      <c r="C13" s="96" t="s">
        <v>55</v>
      </c>
      <c r="D13" s="95" t="s">
        <v>61</v>
      </c>
      <c r="E13" s="93">
        <f t="shared" si="0"/>
        <v>2.46</v>
      </c>
      <c r="F13" s="94">
        <f t="shared" si="3"/>
        <v>2.46</v>
      </c>
      <c r="G13" s="69">
        <v>2.46</v>
      </c>
      <c r="H13" s="97"/>
      <c r="I13" s="97"/>
      <c r="J13" s="93"/>
    </row>
    <row r="14" s="81" customFormat="1" ht="23.1" customHeight="1" spans="1:10">
      <c r="A14" s="96" t="s">
        <v>46</v>
      </c>
      <c r="B14" s="96" t="s">
        <v>62</v>
      </c>
      <c r="C14" s="96" t="s">
        <v>48</v>
      </c>
      <c r="D14" s="95" t="s">
        <v>63</v>
      </c>
      <c r="E14" s="93">
        <f t="shared" si="0"/>
        <v>0.1</v>
      </c>
      <c r="F14" s="94">
        <f t="shared" si="3"/>
        <v>0.1</v>
      </c>
      <c r="G14" s="91">
        <v>0.1</v>
      </c>
      <c r="H14" s="97"/>
      <c r="I14" s="97"/>
      <c r="J14" s="93"/>
    </row>
    <row r="15" s="81" customFormat="1" ht="23.1" customHeight="1" spans="1:10">
      <c r="A15" s="96" t="s">
        <v>46</v>
      </c>
      <c r="B15" s="96" t="s">
        <v>62</v>
      </c>
      <c r="C15" s="96" t="s">
        <v>55</v>
      </c>
      <c r="D15" s="95" t="s">
        <v>64</v>
      </c>
      <c r="E15" s="93">
        <f t="shared" si="0"/>
        <v>0.05</v>
      </c>
      <c r="F15" s="94">
        <f t="shared" si="3"/>
        <v>0.05</v>
      </c>
      <c r="G15" s="91">
        <v>0.05</v>
      </c>
      <c r="H15" s="97"/>
      <c r="I15" s="97"/>
      <c r="J15" s="93"/>
    </row>
    <row r="16" s="81" customFormat="1" ht="23.1" customHeight="1" spans="1:10">
      <c r="A16" s="96" t="s">
        <v>46</v>
      </c>
      <c r="B16" s="96" t="s">
        <v>62</v>
      </c>
      <c r="C16" s="96" t="s">
        <v>50</v>
      </c>
      <c r="D16" s="95" t="s">
        <v>65</v>
      </c>
      <c r="E16" s="93">
        <f t="shared" si="0"/>
        <v>0.1</v>
      </c>
      <c r="F16" s="94">
        <f t="shared" si="3"/>
        <v>0.1</v>
      </c>
      <c r="G16" s="91">
        <v>0.1</v>
      </c>
      <c r="H16" s="97"/>
      <c r="I16" s="97"/>
      <c r="J16" s="93"/>
    </row>
    <row r="17" s="81" customFormat="1" ht="23.1" customHeight="1" spans="1:10">
      <c r="A17" s="88"/>
      <c r="B17" s="89"/>
      <c r="C17" s="89"/>
      <c r="D17" s="98"/>
      <c r="E17" s="99"/>
      <c r="F17" s="100"/>
      <c r="G17" s="100"/>
      <c r="H17" s="100"/>
      <c r="I17" s="100"/>
      <c r="J17" s="100"/>
    </row>
    <row r="18" s="81" customFormat="1" ht="23.1" customHeight="1" spans="1:10">
      <c r="A18" s="88"/>
      <c r="B18" s="89"/>
      <c r="C18" s="89"/>
      <c r="D18" s="98"/>
      <c r="E18" s="99"/>
      <c r="F18" s="100"/>
      <c r="G18" s="100"/>
      <c r="H18" s="100"/>
      <c r="I18" s="100"/>
      <c r="J18" s="100"/>
    </row>
    <row r="19" s="81" customFormat="1" ht="23.1" customHeight="1" spans="1:10">
      <c r="A19" s="88"/>
      <c r="B19" s="89"/>
      <c r="C19" s="89"/>
      <c r="D19" s="98"/>
      <c r="E19" s="99"/>
      <c r="F19" s="100"/>
      <c r="G19" s="100"/>
      <c r="H19" s="100"/>
      <c r="I19" s="100"/>
      <c r="J19" s="100"/>
    </row>
    <row r="20" s="81" customFormat="1" ht="23.1" customHeight="1" spans="1:10">
      <c r="A20" s="88"/>
      <c r="B20" s="89"/>
      <c r="C20" s="89"/>
      <c r="D20" s="98"/>
      <c r="E20" s="99"/>
      <c r="F20" s="100"/>
      <c r="G20" s="100"/>
      <c r="H20" s="100"/>
      <c r="I20" s="100"/>
      <c r="J20" s="100"/>
    </row>
    <row r="21" s="81" customFormat="1" ht="23.1" customHeight="1" spans="1:10">
      <c r="A21" s="88"/>
      <c r="B21" s="89"/>
      <c r="C21" s="89"/>
      <c r="D21" s="98"/>
      <c r="E21" s="99"/>
      <c r="F21" s="100"/>
      <c r="G21" s="100"/>
      <c r="H21" s="100"/>
      <c r="I21" s="100"/>
      <c r="J21" s="100"/>
    </row>
    <row r="22" s="81" customFormat="1" ht="23.1" customHeight="1" spans="1:10">
      <c r="A22" s="88"/>
      <c r="B22" s="89"/>
      <c r="C22" s="89"/>
      <c r="D22" s="98"/>
      <c r="E22" s="99"/>
      <c r="F22" s="100"/>
      <c r="G22" s="100"/>
      <c r="H22" s="100"/>
      <c r="I22" s="100"/>
      <c r="J22" s="100"/>
    </row>
    <row r="23" s="81" customFormat="1" ht="15.6"/>
    <row r="24" s="81" customFormat="1" ht="15.6"/>
    <row r="25" s="81" customFormat="1" ht="15.6"/>
    <row r="26" s="81" customFormat="1" ht="15.6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  <ignoredErrors>
    <ignoredError sqref="I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workbookViewId="0">
      <selection activeCell="D13" sqref="D13"/>
    </sheetView>
  </sheetViews>
  <sheetFormatPr defaultColWidth="6.875" defaultRowHeight="10.8"/>
  <cols>
    <col min="1" max="1" width="5.375" style="52" customWidth="1"/>
    <col min="2" max="2" width="5.125" style="52" customWidth="1"/>
    <col min="3" max="3" width="19.125" style="52" customWidth="1"/>
    <col min="4" max="4" width="10.625" style="53" customWidth="1"/>
    <col min="5" max="6" width="6.125" style="52" customWidth="1"/>
    <col min="7" max="7" width="21.625" style="52" customWidth="1"/>
    <col min="8" max="8" width="11.125" style="54" customWidth="1"/>
    <col min="9" max="181" width="6.875" style="52" customWidth="1"/>
    <col min="182" max="16384" width="6.875" style="52"/>
  </cols>
  <sheetData>
    <row r="1" ht="25.5" customHeight="1" spans="1:181">
      <c r="A1" s="55" t="s">
        <v>102</v>
      </c>
      <c r="B1" s="55"/>
      <c r="G1"/>
      <c r="H1" s="5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7" t="s">
        <v>103</v>
      </c>
      <c r="B2" s="57"/>
      <c r="C2" s="57"/>
      <c r="D2" s="58"/>
      <c r="E2" s="57"/>
      <c r="F2" s="57"/>
      <c r="G2" s="57"/>
      <c r="H2" s="5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59"/>
      <c r="C3" s="59"/>
      <c r="D3" s="60"/>
      <c r="E3" s="59"/>
      <c r="G3"/>
      <c r="H3" s="61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62" t="s">
        <v>104</v>
      </c>
      <c r="B4" s="62"/>
      <c r="C4" s="63" t="s">
        <v>105</v>
      </c>
      <c r="D4" s="64"/>
      <c r="E4" s="62" t="s">
        <v>104</v>
      </c>
      <c r="F4" s="62"/>
      <c r="G4" s="63" t="s">
        <v>106</v>
      </c>
      <c r="H4" s="6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</row>
    <row r="5" s="50" customFormat="1" ht="22.5" customHeight="1" spans="1:184">
      <c r="A5" s="65" t="s">
        <v>41</v>
      </c>
      <c r="B5" s="65" t="s">
        <v>42</v>
      </c>
      <c r="C5" s="65" t="s">
        <v>40</v>
      </c>
      <c r="D5" s="64" t="s">
        <v>107</v>
      </c>
      <c r="E5" s="66" t="s">
        <v>41</v>
      </c>
      <c r="F5" s="66" t="s">
        <v>42</v>
      </c>
      <c r="G5" s="65" t="s">
        <v>40</v>
      </c>
      <c r="H5" s="64" t="s">
        <v>107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</row>
    <row r="6" s="51" customFormat="1" ht="22.5" customHeight="1" spans="1:184">
      <c r="A6" s="67"/>
      <c r="B6" s="68"/>
      <c r="C6" s="68" t="s">
        <v>9</v>
      </c>
      <c r="D6" s="69">
        <f>D7+D22</f>
        <v>58.88</v>
      </c>
      <c r="E6" s="67"/>
      <c r="F6" s="68"/>
      <c r="G6" s="68" t="s">
        <v>9</v>
      </c>
      <c r="H6" s="69">
        <v>10.75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</row>
    <row r="7" s="50" customFormat="1" ht="22.5" customHeight="1" spans="1:184">
      <c r="A7" s="70" t="s">
        <v>108</v>
      </c>
      <c r="B7" s="71"/>
      <c r="C7" s="68" t="s">
        <v>71</v>
      </c>
      <c r="D7" s="69">
        <v>53.88</v>
      </c>
      <c r="E7" s="70">
        <v>302</v>
      </c>
      <c r="F7" s="71"/>
      <c r="G7" s="68" t="s">
        <v>109</v>
      </c>
      <c r="H7" s="69">
        <v>10.75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</row>
    <row r="8" s="50" customFormat="1" ht="22.5" customHeight="1" spans="1:184">
      <c r="A8" s="70">
        <v>301</v>
      </c>
      <c r="B8" s="71">
        <v>1</v>
      </c>
      <c r="C8" s="72" t="s">
        <v>110</v>
      </c>
      <c r="D8" s="69">
        <v>21.61</v>
      </c>
      <c r="E8" s="70">
        <v>302</v>
      </c>
      <c r="F8" s="71">
        <v>1</v>
      </c>
      <c r="G8" s="72" t="s">
        <v>111</v>
      </c>
      <c r="H8" s="69">
        <v>2.75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</row>
    <row r="9" s="50" customFormat="1" ht="22.5" customHeight="1" spans="1:184">
      <c r="A9" s="70" t="s">
        <v>108</v>
      </c>
      <c r="B9" s="71" t="s">
        <v>112</v>
      </c>
      <c r="C9" s="72" t="s">
        <v>113</v>
      </c>
      <c r="D9" s="69">
        <v>5.29</v>
      </c>
      <c r="E9" s="70">
        <v>302</v>
      </c>
      <c r="F9" s="71">
        <v>2</v>
      </c>
      <c r="G9" s="72" t="s">
        <v>114</v>
      </c>
      <c r="H9" s="69">
        <v>2.28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</row>
    <row r="10" s="50" customFormat="1" ht="22.5" customHeight="1" spans="1:184">
      <c r="A10" s="70">
        <v>301</v>
      </c>
      <c r="B10" s="71">
        <v>3</v>
      </c>
      <c r="C10" s="72" t="s">
        <v>115</v>
      </c>
      <c r="D10" s="69"/>
      <c r="E10" s="70">
        <v>302</v>
      </c>
      <c r="F10" s="71">
        <v>3</v>
      </c>
      <c r="G10" s="72" t="s">
        <v>116</v>
      </c>
      <c r="H10" s="69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</row>
    <row r="11" s="50" customFormat="1" ht="22.5" customHeight="1" spans="1:184">
      <c r="A11" s="70">
        <v>301</v>
      </c>
      <c r="B11" s="71">
        <v>6</v>
      </c>
      <c r="C11" s="72" t="s">
        <v>117</v>
      </c>
      <c r="D11" s="69"/>
      <c r="E11" s="70">
        <v>302</v>
      </c>
      <c r="F11" s="71">
        <v>4</v>
      </c>
      <c r="G11" s="72" t="s">
        <v>118</v>
      </c>
      <c r="H11" s="69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</row>
    <row r="12" s="50" customFormat="1" ht="22.5" customHeight="1" spans="1:184">
      <c r="A12" s="70">
        <v>301</v>
      </c>
      <c r="B12" s="71">
        <v>7</v>
      </c>
      <c r="C12" s="72" t="s">
        <v>119</v>
      </c>
      <c r="D12" s="69">
        <v>5.37</v>
      </c>
      <c r="E12" s="70">
        <v>302</v>
      </c>
      <c r="F12" s="71">
        <v>5</v>
      </c>
      <c r="G12" s="72" t="s">
        <v>120</v>
      </c>
      <c r="H12" s="69">
        <v>0.05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</row>
    <row r="13" s="50" customFormat="1" ht="22.5" customHeight="1" spans="1:184">
      <c r="A13" s="70" t="s">
        <v>108</v>
      </c>
      <c r="B13" s="71">
        <v>8</v>
      </c>
      <c r="C13" s="72" t="s">
        <v>121</v>
      </c>
      <c r="D13" s="69">
        <v>4.91</v>
      </c>
      <c r="E13" s="70">
        <v>302</v>
      </c>
      <c r="F13" s="71">
        <v>6</v>
      </c>
      <c r="G13" s="72" t="s">
        <v>122</v>
      </c>
      <c r="H13" s="69">
        <v>0.25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</row>
    <row r="14" s="50" customFormat="1" ht="22.5" customHeight="1" spans="1:184">
      <c r="A14" s="70">
        <v>301</v>
      </c>
      <c r="B14" s="71">
        <v>9</v>
      </c>
      <c r="C14" s="72" t="s">
        <v>123</v>
      </c>
      <c r="D14" s="69"/>
      <c r="E14" s="70">
        <v>302</v>
      </c>
      <c r="F14" s="71">
        <v>7</v>
      </c>
      <c r="G14" s="72" t="s">
        <v>124</v>
      </c>
      <c r="H14" s="69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</row>
    <row r="15" s="50" customFormat="1" ht="22.5" customHeight="1" spans="1:184">
      <c r="A15" s="70" t="s">
        <v>108</v>
      </c>
      <c r="B15" s="71">
        <v>10</v>
      </c>
      <c r="C15" s="72" t="s">
        <v>125</v>
      </c>
      <c r="D15" s="69">
        <v>2.46</v>
      </c>
      <c r="E15" s="70">
        <v>302</v>
      </c>
      <c r="F15" s="71">
        <v>8</v>
      </c>
      <c r="G15" s="72" t="s">
        <v>126</v>
      </c>
      <c r="H15" s="69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</row>
    <row r="16" s="50" customFormat="1" ht="22.5" customHeight="1" spans="1:184">
      <c r="A16" s="70" t="s">
        <v>108</v>
      </c>
      <c r="B16" s="71">
        <v>11</v>
      </c>
      <c r="C16" s="72" t="s">
        <v>127</v>
      </c>
      <c r="D16" s="69"/>
      <c r="E16" s="70">
        <v>302</v>
      </c>
      <c r="F16" s="71">
        <v>9</v>
      </c>
      <c r="G16" s="72" t="s">
        <v>128</v>
      </c>
      <c r="H16" s="69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</row>
    <row r="17" s="50" customFormat="1" ht="22.5" customHeight="1" spans="1:184">
      <c r="A17" s="70" t="s">
        <v>108</v>
      </c>
      <c r="B17" s="71">
        <v>12</v>
      </c>
      <c r="C17" s="72" t="s">
        <v>129</v>
      </c>
      <c r="D17" s="69">
        <v>0.25</v>
      </c>
      <c r="E17" s="70">
        <v>302</v>
      </c>
      <c r="F17" s="71">
        <v>11</v>
      </c>
      <c r="G17" s="72" t="s">
        <v>130</v>
      </c>
      <c r="H17" s="69">
        <v>1.25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</row>
    <row r="18" s="50" customFormat="1" ht="22.5" customHeight="1" spans="1:184">
      <c r="A18" s="70" t="s">
        <v>108</v>
      </c>
      <c r="B18" s="71">
        <v>13</v>
      </c>
      <c r="C18" s="72" t="s">
        <v>56</v>
      </c>
      <c r="D18" s="69">
        <v>3.68</v>
      </c>
      <c r="E18" s="70">
        <v>302</v>
      </c>
      <c r="F18" s="71">
        <v>12</v>
      </c>
      <c r="G18" s="72" t="s">
        <v>131</v>
      </c>
      <c r="H18" s="69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</row>
    <row r="19" s="50" customFormat="1" ht="22.5" customHeight="1" spans="1:184">
      <c r="A19" s="70" t="s">
        <v>108</v>
      </c>
      <c r="B19" s="71">
        <v>14</v>
      </c>
      <c r="C19" s="72" t="s">
        <v>132</v>
      </c>
      <c r="D19" s="69"/>
      <c r="E19" s="70">
        <v>302</v>
      </c>
      <c r="F19" s="71">
        <v>13</v>
      </c>
      <c r="G19" s="72" t="s">
        <v>133</v>
      </c>
      <c r="H19" s="69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</row>
    <row r="20" s="50" customFormat="1" ht="22.5" customHeight="1" spans="1:184">
      <c r="A20" s="70">
        <v>301</v>
      </c>
      <c r="B20" s="71" t="s">
        <v>52</v>
      </c>
      <c r="C20" s="72" t="s">
        <v>134</v>
      </c>
      <c r="D20" s="69">
        <v>10.31</v>
      </c>
      <c r="E20" s="70">
        <v>302</v>
      </c>
      <c r="F20" s="71">
        <v>14</v>
      </c>
      <c r="G20" s="72" t="s">
        <v>135</v>
      </c>
      <c r="H20" s="69">
        <v>4</v>
      </c>
      <c r="I20" s="75"/>
      <c r="J20" s="75"/>
      <c r="K20" s="79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</row>
    <row r="21" s="50" customFormat="1" ht="22.5" customHeight="1" spans="1:184">
      <c r="A21" s="70"/>
      <c r="B21" s="71"/>
      <c r="C21" s="72"/>
      <c r="D21" s="69"/>
      <c r="E21" s="70">
        <v>302</v>
      </c>
      <c r="F21" s="71">
        <v>15</v>
      </c>
      <c r="G21" s="72" t="s">
        <v>136</v>
      </c>
      <c r="H21" s="69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</row>
    <row r="22" s="50" customFormat="1" ht="22.5" customHeight="1" spans="1:184">
      <c r="A22" s="71">
        <v>303</v>
      </c>
      <c r="B22" s="71"/>
      <c r="C22" s="68" t="s">
        <v>73</v>
      </c>
      <c r="D22" s="69">
        <v>5</v>
      </c>
      <c r="E22" s="70">
        <v>302</v>
      </c>
      <c r="F22" s="73">
        <v>16</v>
      </c>
      <c r="G22" s="72" t="s">
        <v>137</v>
      </c>
      <c r="H22" s="69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</row>
    <row r="23" s="50" customFormat="1" ht="22.5" customHeight="1" spans="1:184">
      <c r="A23" s="71">
        <v>303</v>
      </c>
      <c r="B23" s="71">
        <v>1</v>
      </c>
      <c r="C23" s="72" t="s">
        <v>138</v>
      </c>
      <c r="D23" s="69"/>
      <c r="E23" s="70">
        <v>302</v>
      </c>
      <c r="F23" s="71">
        <v>17</v>
      </c>
      <c r="G23" s="72" t="s">
        <v>139</v>
      </c>
      <c r="H23" s="69">
        <v>0.17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</row>
    <row r="24" s="50" customFormat="1" ht="22.5" customHeight="1" spans="1:184">
      <c r="A24" s="71">
        <v>303</v>
      </c>
      <c r="B24" s="71">
        <v>2</v>
      </c>
      <c r="C24" s="72" t="s">
        <v>140</v>
      </c>
      <c r="D24" s="69"/>
      <c r="E24" s="70">
        <v>302</v>
      </c>
      <c r="F24" s="71">
        <v>18</v>
      </c>
      <c r="G24" s="72" t="s">
        <v>141</v>
      </c>
      <c r="H24" s="69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</row>
    <row r="25" s="50" customFormat="1" ht="22.5" customHeight="1" spans="1:184">
      <c r="A25" s="71">
        <v>303</v>
      </c>
      <c r="B25" s="71">
        <v>3</v>
      </c>
      <c r="C25" s="72" t="s">
        <v>142</v>
      </c>
      <c r="D25" s="69"/>
      <c r="E25" s="70">
        <v>302</v>
      </c>
      <c r="F25" s="73">
        <v>24</v>
      </c>
      <c r="G25" s="72" t="s">
        <v>143</v>
      </c>
      <c r="H25" s="69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</row>
    <row r="26" s="50" customFormat="1" ht="22.5" customHeight="1" spans="1:184">
      <c r="A26" s="71">
        <v>303</v>
      </c>
      <c r="B26" s="71">
        <v>4</v>
      </c>
      <c r="C26" s="72" t="s">
        <v>144</v>
      </c>
      <c r="D26" s="69"/>
      <c r="E26" s="70">
        <v>302</v>
      </c>
      <c r="F26" s="71">
        <v>25</v>
      </c>
      <c r="G26" s="72" t="s">
        <v>145</v>
      </c>
      <c r="H26" s="69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</row>
    <row r="27" s="50" customFormat="1" ht="22.5" customHeight="1" spans="1:184">
      <c r="A27" s="71">
        <v>303</v>
      </c>
      <c r="B27" s="71">
        <v>5</v>
      </c>
      <c r="C27" s="72" t="s">
        <v>146</v>
      </c>
      <c r="D27" s="69"/>
      <c r="E27" s="71">
        <v>302</v>
      </c>
      <c r="F27" s="71">
        <v>26</v>
      </c>
      <c r="G27" s="72" t="s">
        <v>147</v>
      </c>
      <c r="H27" s="69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</row>
    <row r="28" s="50" customFormat="1" ht="22.5" customHeight="1" spans="1:184">
      <c r="A28" s="71">
        <v>303</v>
      </c>
      <c r="B28" s="71">
        <v>6</v>
      </c>
      <c r="C28" s="72" t="s">
        <v>148</v>
      </c>
      <c r="D28" s="69">
        <v>5</v>
      </c>
      <c r="E28" s="71">
        <v>302</v>
      </c>
      <c r="F28" s="71">
        <v>27</v>
      </c>
      <c r="G28" s="72" t="s">
        <v>149</v>
      </c>
      <c r="H28" s="69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</row>
    <row r="29" s="50" customFormat="1" ht="22.5" customHeight="1" spans="1:184">
      <c r="A29" s="71">
        <v>303</v>
      </c>
      <c r="B29" s="71">
        <v>7</v>
      </c>
      <c r="C29" s="72" t="s">
        <v>150</v>
      </c>
      <c r="D29" s="69"/>
      <c r="E29" s="71">
        <v>302</v>
      </c>
      <c r="F29" s="71">
        <v>28</v>
      </c>
      <c r="G29" s="72" t="s">
        <v>151</v>
      </c>
      <c r="H29" s="69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</row>
    <row r="30" s="50" customFormat="1" ht="22.5" customHeight="1" spans="1:184">
      <c r="A30" s="71">
        <v>303</v>
      </c>
      <c r="B30" s="71">
        <v>8</v>
      </c>
      <c r="C30" s="72" t="s">
        <v>152</v>
      </c>
      <c r="D30" s="69"/>
      <c r="E30" s="71">
        <v>302</v>
      </c>
      <c r="F30" s="71">
        <v>29</v>
      </c>
      <c r="G30" s="72" t="s">
        <v>153</v>
      </c>
      <c r="H30" s="69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</row>
    <row r="31" s="50" customFormat="1" ht="22.5" customHeight="1" spans="1:184">
      <c r="A31" s="71">
        <v>303</v>
      </c>
      <c r="B31" s="71">
        <v>9</v>
      </c>
      <c r="C31" s="72" t="s">
        <v>154</v>
      </c>
      <c r="D31" s="69"/>
      <c r="E31" s="71">
        <v>302</v>
      </c>
      <c r="F31" s="71">
        <v>31</v>
      </c>
      <c r="G31" s="72" t="s">
        <v>155</v>
      </c>
      <c r="H31" s="69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</row>
    <row r="32" s="50" customFormat="1" ht="22.5" customHeight="1" spans="1:180">
      <c r="A32" s="71">
        <v>303</v>
      </c>
      <c r="B32" s="71">
        <v>10</v>
      </c>
      <c r="C32" s="72" t="s">
        <v>156</v>
      </c>
      <c r="D32" s="69"/>
      <c r="E32" s="71">
        <v>302</v>
      </c>
      <c r="F32" s="71">
        <v>39</v>
      </c>
      <c r="G32" s="72" t="s">
        <v>157</v>
      </c>
      <c r="H32" s="69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</row>
    <row r="33" s="50" customFormat="1" ht="22.5" customHeight="1" spans="1:180">
      <c r="A33" s="71">
        <v>303</v>
      </c>
      <c r="B33" s="73">
        <v>11</v>
      </c>
      <c r="C33" s="72" t="s">
        <v>158</v>
      </c>
      <c r="D33" s="69"/>
      <c r="E33" s="71">
        <v>302</v>
      </c>
      <c r="F33" s="71">
        <v>40</v>
      </c>
      <c r="G33" s="72" t="s">
        <v>159</v>
      </c>
      <c r="H33" s="69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</row>
    <row r="34" s="50" customFormat="1" ht="22.5" customHeight="1" spans="1:180">
      <c r="A34" s="71">
        <v>303</v>
      </c>
      <c r="B34" s="71">
        <v>99</v>
      </c>
      <c r="C34" s="72" t="s">
        <v>160</v>
      </c>
      <c r="D34" s="69"/>
      <c r="E34" s="71">
        <v>302</v>
      </c>
      <c r="F34" s="71">
        <v>99</v>
      </c>
      <c r="G34" s="72" t="s">
        <v>161</v>
      </c>
      <c r="H34" s="69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</row>
    <row r="35" s="50" customFormat="1" ht="26.45" customHeight="1" spans="4:180">
      <c r="D35" s="74"/>
      <c r="E35" s="75"/>
      <c r="F35" s="75"/>
      <c r="G35" s="75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</row>
    <row r="36" s="50" customFormat="1" ht="26.45" customHeight="1" spans="4:184">
      <c r="D36" s="74"/>
      <c r="E36" s="75"/>
      <c r="F36" s="75"/>
      <c r="G36" s="75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</row>
    <row r="37" s="50" customFormat="1" ht="26.45" customHeight="1" spans="4:184">
      <c r="D37" s="74"/>
      <c r="E37" s="75"/>
      <c r="F37" s="75"/>
      <c r="G37" s="75"/>
      <c r="H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</row>
    <row r="38" s="50" customFormat="1" ht="26.45" customHeight="1" spans="4:184">
      <c r="D38" s="74"/>
      <c r="E38" s="75"/>
      <c r="F38" s="75"/>
      <c r="G38" s="75"/>
      <c r="H38" s="76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</row>
    <row r="39" ht="26.45" customHeight="1" spans="1:184">
      <c r="A39" s="50"/>
      <c r="B39" s="50"/>
      <c r="C39" s="50"/>
      <c r="D39" s="74"/>
      <c r="E39" s="50"/>
      <c r="F39" s="50"/>
      <c r="G39" s="50"/>
      <c r="H39" s="77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74"/>
      <c r="E40" s="50"/>
      <c r="F40" s="50"/>
      <c r="G40" s="50"/>
      <c r="H40" s="7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74"/>
      <c r="E41" s="50"/>
      <c r="F41" s="50"/>
      <c r="G41" s="50"/>
      <c r="H41" s="7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7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D13" sqref="D13"/>
    </sheetView>
  </sheetViews>
  <sheetFormatPr defaultColWidth="9" defaultRowHeight="15.6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162</v>
      </c>
      <c r="B1" s="37"/>
    </row>
    <row r="2" s="34" customFormat="1" ht="25.5" customHeight="1" spans="1:3">
      <c r="A2" s="38" t="s">
        <v>163</v>
      </c>
      <c r="B2" s="38"/>
      <c r="C2" s="39"/>
    </row>
    <row r="3" ht="25.5" customHeight="1" spans="1:2">
      <c r="A3" s="40" t="s">
        <v>2</v>
      </c>
      <c r="B3" s="41" t="s">
        <v>3</v>
      </c>
    </row>
    <row r="4" s="35" customFormat="1" ht="30" customHeight="1" spans="1:3">
      <c r="A4" s="42" t="s">
        <v>164</v>
      </c>
      <c r="B4" s="43" t="s">
        <v>165</v>
      </c>
      <c r="C4"/>
    </row>
    <row r="5" s="36" customFormat="1" ht="30" customHeight="1" spans="1:3">
      <c r="A5" s="44" t="s">
        <v>166</v>
      </c>
      <c r="B5" s="45">
        <v>0.17</v>
      </c>
      <c r="C5" s="46"/>
    </row>
    <row r="6" s="36" customFormat="1" ht="30" customHeight="1" spans="1:3">
      <c r="A6" s="47" t="s">
        <v>167</v>
      </c>
      <c r="B6" s="45">
        <v>0</v>
      </c>
      <c r="C6" s="46"/>
    </row>
    <row r="7" s="36" customFormat="1" ht="30" customHeight="1" spans="1:3">
      <c r="A7" s="47" t="s">
        <v>168</v>
      </c>
      <c r="B7" s="45">
        <v>0.17</v>
      </c>
      <c r="C7" s="46"/>
    </row>
    <row r="8" s="36" customFormat="1" ht="30" customHeight="1" spans="1:3">
      <c r="A8" s="47" t="s">
        <v>169</v>
      </c>
      <c r="B8" s="45">
        <v>0</v>
      </c>
      <c r="C8" s="46"/>
    </row>
    <row r="9" s="36" customFormat="1" ht="30" customHeight="1" spans="1:3">
      <c r="A9" s="47" t="s">
        <v>170</v>
      </c>
      <c r="B9" s="45">
        <v>0</v>
      </c>
      <c r="C9" s="46"/>
    </row>
    <row r="10" s="36" customFormat="1" ht="30" customHeight="1" spans="1:3">
      <c r="A10" s="47" t="s">
        <v>171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G12" sqref="G12"/>
    </sheetView>
  </sheetViews>
  <sheetFormatPr defaultColWidth="7.25" defaultRowHeight="10.8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172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173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101</v>
      </c>
      <c r="F4" s="16" t="s">
        <v>68</v>
      </c>
      <c r="G4" s="16"/>
      <c r="H4" s="16"/>
      <c r="I4" s="31"/>
      <c r="J4" s="32" t="s">
        <v>69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6"/>
      <c r="F7" s="27"/>
      <c r="G7" s="27"/>
      <c r="H7" s="27"/>
      <c r="I7" s="27"/>
      <c r="J7" s="27"/>
    </row>
    <row r="8" s="2" customFormat="1" ht="23.1" customHeight="1" spans="1:10">
      <c r="A8" s="24"/>
      <c r="B8" s="25"/>
      <c r="C8" s="25"/>
      <c r="D8" s="26"/>
      <c r="E8" s="28"/>
      <c r="F8" s="27"/>
      <c r="G8" s="27"/>
      <c r="H8" s="27"/>
      <c r="I8" s="27"/>
      <c r="J8" s="27"/>
    </row>
    <row r="9" s="2" customFormat="1" ht="23.1" customHeight="1" spans="1:10">
      <c r="A9" s="24"/>
      <c r="B9" s="25"/>
      <c r="C9" s="25"/>
      <c r="D9" s="26"/>
      <c r="E9" s="28"/>
      <c r="F9" s="27"/>
      <c r="G9" s="27"/>
      <c r="H9" s="27"/>
      <c r="I9" s="27"/>
      <c r="J9" s="27"/>
    </row>
    <row r="10" s="2" customFormat="1" ht="23.1" customHeight="1" spans="1:10">
      <c r="A10" s="24"/>
      <c r="B10" s="25"/>
      <c r="C10" s="25"/>
      <c r="D10" s="26"/>
      <c r="E10" s="28"/>
      <c r="F10" s="27"/>
      <c r="G10" s="27"/>
      <c r="H10" s="27"/>
      <c r="I10" s="27"/>
      <c r="J10" s="27"/>
    </row>
    <row r="11" s="2" customFormat="1" ht="23.1" customHeight="1" spans="1:10">
      <c r="A11" s="24"/>
      <c r="B11" s="25"/>
      <c r="C11" s="25"/>
      <c r="D11" s="26"/>
      <c r="E11" s="28"/>
      <c r="F11" s="27"/>
      <c r="G11" s="27"/>
      <c r="H11" s="27"/>
      <c r="I11" s="27"/>
      <c r="J11" s="27"/>
    </row>
    <row r="12" s="2" customFormat="1" ht="23.1" customHeight="1" spans="1:10">
      <c r="A12" s="24"/>
      <c r="B12" s="25"/>
      <c r="C12" s="25"/>
      <c r="D12" s="26"/>
      <c r="E12" s="28"/>
      <c r="F12" s="27"/>
      <c r="G12" s="27"/>
      <c r="H12" s="27"/>
      <c r="I12" s="27"/>
      <c r="J12" s="27"/>
    </row>
    <row r="13" s="2" customFormat="1" ht="23.1" customHeight="1" spans="1:10">
      <c r="A13" s="24"/>
      <c r="B13" s="25"/>
      <c r="C13" s="25"/>
      <c r="D13" s="26"/>
      <c r="E13" s="28"/>
      <c r="F13" s="27"/>
      <c r="G13" s="27"/>
      <c r="H13" s="27"/>
      <c r="I13" s="27"/>
      <c r="J13" s="27"/>
    </row>
    <row r="14" s="2" customFormat="1" ht="23.1" customHeight="1" spans="1:10">
      <c r="A14" s="24"/>
      <c r="B14" s="25"/>
      <c r="C14" s="25"/>
      <c r="D14" s="26"/>
      <c r="E14" s="28"/>
      <c r="F14" s="27"/>
      <c r="G14" s="27"/>
      <c r="H14" s="27"/>
      <c r="I14" s="27"/>
      <c r="J14" s="27"/>
    </row>
    <row r="15" s="2" customFormat="1" ht="23.1" customHeight="1" spans="1:10">
      <c r="A15" s="24"/>
      <c r="B15" s="25"/>
      <c r="C15" s="25"/>
      <c r="D15" s="26"/>
      <c r="E15" s="28"/>
      <c r="F15" s="27"/>
      <c r="G15" s="27"/>
      <c r="H15" s="27"/>
      <c r="I15" s="27"/>
      <c r="J15" s="27"/>
    </row>
    <row r="16" s="2" customFormat="1" ht="23.1" customHeight="1" spans="1:10">
      <c r="A16" s="24"/>
      <c r="B16" s="25"/>
      <c r="C16" s="25"/>
      <c r="D16" s="26"/>
      <c r="E16" s="28"/>
      <c r="F16" s="27"/>
      <c r="G16" s="27"/>
      <c r="H16" s="27"/>
      <c r="I16" s="27"/>
      <c r="J16" s="27"/>
    </row>
    <row r="17" s="2" customFormat="1" ht="23.1" customHeight="1" spans="1:10">
      <c r="A17" s="24"/>
      <c r="B17" s="25"/>
      <c r="C17" s="25"/>
      <c r="D17" s="26"/>
      <c r="E17" s="28"/>
      <c r="F17" s="27"/>
      <c r="G17" s="27"/>
      <c r="H17" s="27"/>
      <c r="I17" s="27"/>
      <c r="J17" s="27"/>
    </row>
    <row r="18" s="2" customFormat="1" ht="23.1" customHeight="1" spans="1:10">
      <c r="A18" s="24"/>
      <c r="B18" s="25"/>
      <c r="C18" s="25"/>
      <c r="D18" s="26"/>
      <c r="E18" s="28"/>
      <c r="F18" s="27"/>
      <c r="G18" s="27"/>
      <c r="H18" s="27"/>
      <c r="I18" s="27"/>
      <c r="J18" s="27"/>
    </row>
    <row r="19" s="2" customFormat="1" ht="23.1" customHeight="1" spans="1:10">
      <c r="A19" s="24"/>
      <c r="B19" s="25"/>
      <c r="C19" s="25"/>
      <c r="D19" s="26"/>
      <c r="E19" s="28"/>
      <c r="F19" s="27"/>
      <c r="G19" s="27"/>
      <c r="H19" s="27"/>
      <c r="I19" s="27"/>
      <c r="J19" s="27"/>
    </row>
    <row r="20" s="2" customFormat="1" ht="23.1" customHeight="1" spans="1:10">
      <c r="A20" s="24"/>
      <c r="B20" s="25"/>
      <c r="C20" s="25"/>
      <c r="D20" s="26"/>
      <c r="E20" s="28"/>
      <c r="F20" s="27"/>
      <c r="G20" s="27"/>
      <c r="H20" s="27"/>
      <c r="I20" s="27"/>
      <c r="J20" s="27"/>
    </row>
    <row r="21" s="2" customFormat="1" ht="23.1" customHeight="1" spans="1:10">
      <c r="A21" s="24"/>
      <c r="B21" s="25"/>
      <c r="C21" s="25"/>
      <c r="D21" s="26"/>
      <c r="E21" s="28"/>
      <c r="F21" s="27"/>
      <c r="G21" s="27"/>
      <c r="H21" s="27"/>
      <c r="I21" s="27"/>
      <c r="J21" s="27"/>
    </row>
    <row r="22" s="2" customFormat="1" ht="23.1" customHeight="1" spans="1:10">
      <c r="A22" s="24"/>
      <c r="B22" s="25"/>
      <c r="C22" s="25"/>
      <c r="D22" s="26"/>
      <c r="E22" s="28"/>
      <c r="F22" s="27"/>
      <c r="G22" s="27"/>
      <c r="H22" s="27"/>
      <c r="I22" s="27"/>
      <c r="J22" s="27"/>
    </row>
    <row r="23" s="2" customFormat="1" ht="12" spans="1:1">
      <c r="A23" s="2" t="s">
        <v>174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Happy  Girl</cp:lastModifiedBy>
  <dcterms:created xsi:type="dcterms:W3CDTF">2016-12-14T09:11:00Z</dcterms:created>
  <cp:lastPrinted>2017-11-14T08:48:00Z</cp:lastPrinted>
  <dcterms:modified xsi:type="dcterms:W3CDTF">2021-06-11T02:58:48Z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7CC9AB791A9E44ADB2B056B33484EEB7</vt:lpwstr>
  </property>
</Properties>
</file>