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xlnm.Print_Area" localSheetId="0">'1'!$A$1:J19</definedName>
    <definedName name="_xlnm.Print_Titles" localSheetId="0">'1'!$1:5</definedName>
    <definedName name="_xlnm.Print_Area" localSheetId="1">'2'!$A$1:K20</definedName>
    <definedName name="_xlnm.Print_Titles" localSheetId="1">'2'!$1:6</definedName>
    <definedName name="_xlnm.Print_Area" localSheetId="2">'3'!$A$1:J20</definedName>
    <definedName name="_xlnm.Print_Titles" localSheetId="2">'3'!$1:6</definedName>
    <definedName name="_xlnm.Print_Area" localSheetId="3">'4'!$A$1:L23</definedName>
    <definedName name="_xlnm.Print_Titles" localSheetId="3">'4'!$1:7</definedName>
    <definedName name="_xlnm.Print_Area" localSheetId="4">'5'!$A$1:J22</definedName>
    <definedName name="_xlnm.Print_Titles" localSheetId="4">'5'!$1:6</definedName>
    <definedName name="_xlnm.Print_Area" localSheetId="5">'6'!$A$1:H34</definedName>
    <definedName name="_xlnm.Print_Titles" localSheetId="5">'6'!$1:5</definedName>
    <definedName name="_xlnm.Print_Area" localSheetId="6">'7'!$A$1:B12</definedName>
    <definedName name="_xlnm.Print_Titles" localSheetId="6">'7'!$1:4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<sst xmlns="http://schemas.openxmlformats.org/spreadsheetml/2006/main" count="410" uniqueCount="186">
  <si>
    <t>预算01表</t>
  </si>
  <si>
    <t xml:space="preserve"> 2020年部门收支总体情况表</t>
  </si>
  <si>
    <t>单位名称：信阳市浉河区交通运输局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</si>
  <si>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</si>
  <si>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</si>
  <si>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</si>
  <si>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</si>
  <si>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</si>
  <si>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</si>
  <si>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</si>
  <si>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</si>
  <si>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</si>
  <si>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</si>
  <si>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</si>
  <si>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</si>
  <si>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</si>
  <si>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</si>
  <si>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</si>
  <si>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</si>
  <si>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</si>
  <si>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</si>
  <si>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</si>
  <si>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</si>
  <si>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</si>
  <si>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</si>
  <si>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</si>
  <si>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</si>
  <si>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</si>
  <si>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</si>
  <si>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</si>
  <si>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</si>
  <si>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</si>
  <si>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</si>
  <si>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</si>
  <si>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</si>
  <si>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</si>
  <si>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</si>
  <si>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</si>
  <si>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</si>
  <si>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</si>
  <si>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</si>
  <si>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</si>
  <si>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</si>
  <si>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</si>
  <si>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</si>
  <si>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</si>
  <si>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01</t>
  </si>
  <si>
    <t>公路水路运输行政运行</t>
  </si>
  <si>
    <t>06</t>
  </si>
  <si>
    <t>公路水路运输公路养护</t>
  </si>
  <si>
    <t>99</t>
  </si>
  <si>
    <t>其他公路水路运输支出</t>
  </si>
  <si>
    <t>05</t>
  </si>
  <si>
    <t>行政单位离退休</t>
  </si>
  <si>
    <t>机关事业单位基本养老保险</t>
  </si>
  <si>
    <t>11</t>
  </si>
  <si>
    <t>行政单位医疗</t>
  </si>
  <si>
    <t>02</t>
  </si>
  <si>
    <t>事业单位医疗</t>
  </si>
  <si>
    <t>住房公积金</t>
  </si>
  <si>
    <t>27</t>
  </si>
  <si>
    <t>失业保险</t>
  </si>
  <si>
    <t>工伤保险</t>
  </si>
  <si>
    <t>04</t>
  </si>
  <si>
    <t>农村基础设施建设</t>
  </si>
  <si>
    <t>214</t>
  </si>
  <si>
    <t>12</t>
  </si>
  <si>
    <t>公路运输管理</t>
  </si>
  <si>
    <t>08</t>
  </si>
  <si>
    <t>死亡抚恤</t>
  </si>
  <si>
    <t>03</t>
  </si>
  <si>
    <t>污染防治</t>
  </si>
  <si>
    <t>机关事业单位职业年金</t>
  </si>
  <si>
    <t>208</t>
  </si>
  <si>
    <t>事业单位离退休（提前退休人员）</t>
  </si>
  <si>
    <t>其他行政事业单位离退休支出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</si>
  <si>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</si>
  <si>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</si>
  <si>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</si>
  <si>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</si>
  <si>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</si>
  <si>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</si>
  <si>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</si>
  <si>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</si>
  <si>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事业单位离退休（提前退休）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</si>
  <si>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</si>
  <si>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</si>
  <si>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</si>
  <si>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</si>
  <si>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</si>
  <si>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</si>
  <si>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</si>
  <si>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</si>
  <si>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</si>
  <si>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</si>
  <si>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</si>
  <si>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</si>
  <si>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</si>
  <si>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</si>
  <si>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</si>
  <si>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</si>
  <si>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</si>
  <si>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</si>
  <si>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</si>
  <si>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</si>
  <si>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</si>
  <si>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</si>
  <si>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</si>
  <si>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</si>
  <si>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</si>
  <si>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</si>
  <si>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</si>
  <si>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</si>
  <si>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</si>
  <si>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</si>
  <si>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</si>
  <si>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</si>
  <si>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</si>
  <si>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</si>
  <si>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</si>
  <si>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</si>
  <si>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</si>
  <si>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</si>
  <si>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</si>
  <si>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</si>
  <si>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</si>
  <si>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</si>
  <si>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</si>
  <si>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</si>
  <si>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</si>
  <si>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</si>
  <si>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</si>
  <si>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</si>
  <si>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</si>
  <si>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</si>
  <si>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</si>
  <si>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</si>
  <si>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</si>
  <si>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</si>
  <si>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</si>
  <si>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</si>
  <si>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</si>
  <si>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</si>
  <si>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</si>
  <si>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</si>
  <si>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</si>
  <si>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</si>
  <si>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</si>
  <si>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</si>
  <si>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</si>
  <si>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</si>
  <si>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</si>
  <si>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</si>
  <si>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</si>
  <si>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</si>
  <si>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</si>
  <si>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</si>
  <si>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</si>
  <si>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</si>
  <si>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</si>
  <si>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</si>
  <si>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</si>
  <si>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</si>
  <si>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</si>
  <si>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</si>
  <si>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</si>
  <si>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</si>
  <si>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</si>
  <si>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</si>
  <si>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</si>
  <si>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</si>
  <si>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</si>
  <si>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</si>
  <si>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</si>
  <si>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</si>
  <si>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</si>
  <si>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</si>
  <si>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</si>
  <si>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</si>
  <si>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</si>
  <si>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</si>
  <si>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</si>
  <si>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</si>
  <si>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</si>
  <si>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2020年政府性基金支出情况表</t>
  </si>
  <si>
    <t>说明：我部门没有政府性基金收入，也没有使用政府性基金安排的支出，故本表无数据。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</si>
</sst>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7">
    <numFmt numFmtId="176" formatCode="yyyy&quot;年&quot;m&quot;月&quot;d&quot;日&quot;;@"/>
    <numFmt numFmtId="42" formatCode="_ &quot;￥&quot;* #,##0_ ;_ &quot;￥&quot;* \-#,##0_ ;_ &quot;￥&quot;* &quot;-&quot;_ ;_ @_ "/>
    <numFmt numFmtId="177" formatCode="_-&quot;$&quot;* #,##0_-;\-&quot;$&quot;* #,##0_-;_-&quot;$&quot;* &quot;-&quot;_-;_-@_-"/>
    <numFmt numFmtId="178" formatCode="_-* #,##0.00_$_-;\-* #,##0.00_$_-;_-* &quot;-&quot;??_$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#,##0;\(#,##0\)"/>
    <numFmt numFmtId="41" formatCode="_ * #,##0_ ;_ * \-#,##0_ ;_ * &quot;-&quot;_ ;_ @_ "/>
    <numFmt numFmtId="180" formatCode="0;_琀"/>
    <numFmt numFmtId="181" formatCode="\$#,##0;\(\$#,##0\)"/>
    <numFmt numFmtId="182" formatCode="#,##0;\-#,##0;&quot;-&quot;"/>
    <numFmt numFmtId="183" formatCode="_(&quot;$&quot;* #,##0.00_);_(&quot;$&quot;* \(#,##0.00\);_(&quot;$&quot;* &quot;-&quot;??_);_(@_)"/>
    <numFmt numFmtId="184" formatCode="\$#,##0.00;\(\$#,##0.00\)"/>
    <numFmt numFmtId="185" formatCode="_-* #,##0.00&quot;$&quot;_-;\-* #,##0.00&quot;$&quot;_-;_-* &quot;-&quot;??&quot;$&quot;_-;_-@_-"/>
    <numFmt numFmtId="186" formatCode="0.0"/>
    <numFmt numFmtId="187" formatCode="_-* #,##0&quot;$&quot;_-;\-* #,##0&quot;$&quot;_-;_-* &quot;-&quot;&quot;$&quot;_-;_-@_-"/>
    <numFmt numFmtId="188" formatCode="_-* #,##0_$_-;\-* #,##0_$_-;_-* &quot;-&quot;_$_-;_-@_-"/>
    <numFmt numFmtId="189" formatCode="#,##0.0_);[Red]\(#,##0.0\)"/>
    <numFmt numFmtId="190" formatCode="0000"/>
    <numFmt numFmtId="191" formatCode="00"/>
    <numFmt numFmtId="192" formatCode="#,##0.0_ "/>
    <numFmt numFmtId="193" formatCode="#,##0.00_ "/>
    <numFmt numFmtId="194" formatCode="0.00_ "/>
    <numFmt numFmtId="195" formatCode="* #,##0.00;* \-#,##0.00;* &quot;&quot;??;@"/>
    <numFmt numFmtId="196" formatCode="#,##0.00_);[Red]\(#,##0.00\)"/>
    <numFmt numFmtId="197" formatCode="#,##0.0"/>
    <numFmt numFmtId="198" formatCode="0.0_);[Red]\(0.0\)"/>
  </numFmts>
  <fonts count="5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6"/>
      <color indexed="8"/>
      <name val="仿宋_GB2312"/>
      <charset val="134"/>
    </font>
    <font>
      <sz val="20"/>
      <name val="宋体"/>
      <charset val="134"/>
    </font>
    <font>
      <b/>
      <sz val="12"/>
      <name val="宋体"/>
      <charset val="134"/>
    </font>
    <font>
      <sz val="16"/>
      <name val="仿宋_GB2312"/>
      <charset val="134"/>
    </font>
    <font>
      <b/>
      <sz val="9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sz val="11"/>
      <color indexed="17"/>
      <name val="微软雅黑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Arial"/>
      <charset val="134"/>
    </font>
    <font>
      <sz val="8"/>
      <name val="Arial"/>
      <charset val="134"/>
    </font>
    <font>
      <sz val="12"/>
      <name val="官帕眉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2"/>
      <name val="Courier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indexed="20"/>
      <name val="微软雅黑"/>
      <charset val="134"/>
    </font>
    <font>
      <sz val="12"/>
      <name val="바탕체"/>
      <charset val="134"/>
    </font>
    <font>
      <u/>
      <sz val="12"/>
      <color indexed="36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7" borderId="25" applyNumberFormat="0" applyAlignment="0" applyProtection="0">
      <alignment vertical="center"/>
    </xf>
    <xf numFmtId="0" fontId="33" fillId="27" borderId="19" applyNumberFormat="0" applyAlignment="0" applyProtection="0">
      <alignment vertical="center"/>
    </xf>
    <xf numFmtId="0" fontId="26" fillId="20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82" fontId="42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179" fontId="3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4" fontId="37" fillId="0" borderId="0">
      <alignment vertical="center"/>
    </xf>
    <xf numFmtId="0" fontId="43" fillId="0" borderId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1" fontId="37" fillId="0" borderId="0">
      <alignment vertical="center"/>
    </xf>
    <xf numFmtId="2" fontId="43" fillId="0" borderId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26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41" fillId="0" borderId="0" applyProtection="0">
      <alignment vertical="center"/>
    </xf>
    <xf numFmtId="0" fontId="38" fillId="0" borderId="0" applyProtection="0">
      <alignment vertical="center"/>
    </xf>
    <xf numFmtId="0" fontId="39" fillId="2" borderId="3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37" fontId="44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36" fillId="0" borderId="0">
      <alignment vertical="center"/>
    </xf>
    <xf numFmtId="0" fontId="43" fillId="0" borderId="27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3">
      <alignment horizontal="distributed" vertical="center" wrapText="1"/>
    </xf>
    <xf numFmtId="0" fontId="31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0" fillId="0" borderId="0">
      <alignment vertical="center"/>
    </xf>
    <xf numFmtId="186" fontId="50" fillId="0" borderId="3">
      <alignment vertical="center"/>
      <protection locked="0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4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18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1" fontId="50" fillId="0" borderId="3">
      <alignment vertical="center"/>
      <protection locked="0"/>
    </xf>
    <xf numFmtId="0" fontId="48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36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190" applyFont="1" applyAlignment="1"/>
    <xf numFmtId="0" fontId="2" fillId="0" borderId="0" xfId="190" applyFont="1" applyAlignment="1"/>
    <xf numFmtId="0" fontId="2" fillId="0" borderId="0" xfId="190" applyFont="1" applyFill="1" applyAlignment="1"/>
    <xf numFmtId="0" fontId="3" fillId="0" borderId="0" xfId="190" applyAlignment="1"/>
    <xf numFmtId="189" fontId="2" fillId="0" borderId="0" xfId="190" applyNumberFormat="1" applyFont="1" applyFill="1" applyAlignment="1" applyProtection="1">
      <alignment horizontal="left" vertical="center"/>
    </xf>
    <xf numFmtId="190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9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1" fontId="2" fillId="0" borderId="1" xfId="190" applyNumberFormat="1" applyFont="1" applyFill="1" applyBorder="1" applyAlignment="1" applyProtection="1"/>
    <xf numFmtId="189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1" fontId="1" fillId="0" borderId="3" xfId="192" applyNumberFormat="1" applyFont="1" applyFill="1" applyBorder="1" applyAlignment="1" applyProtection="1">
      <alignment horizontal="center" vertical="center"/>
    </xf>
    <xf numFmtId="190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1" fontId="2" fillId="0" borderId="6" xfId="190" applyNumberFormat="1" applyFont="1" applyFill="1" applyBorder="1" applyAlignment="1" applyProtection="1">
      <alignment horizontal="center" vertical="center"/>
    </xf>
    <xf numFmtId="190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9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/>
    <xf numFmtId="192" fontId="2" fillId="0" borderId="0" xfId="190" applyNumberFormat="1" applyFont="1" applyFill="1" applyAlignment="1" applyProtection="1">
      <alignment vertical="center"/>
    </xf>
    <xf numFmtId="189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9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10" fontId="0" fillId="0" borderId="0" xfId="15" applyNumberFormat="1" applyFont="1" applyFill="1">
      <alignment vertical="center"/>
    </xf>
    <xf numFmtId="192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 applyAlignment="1"/>
    <xf numFmtId="0" fontId="2" fillId="0" borderId="0" xfId="188" applyFont="1" applyFill="1" applyAlignment="1"/>
    <xf numFmtId="0" fontId="3" fillId="0" borderId="0" xfId="188" applyAlignment="1"/>
    <xf numFmtId="194" fontId="3" fillId="0" borderId="0" xfId="188" applyNumberFormat="1" applyAlignment="1"/>
    <xf numFmtId="195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194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194" fontId="2" fillId="2" borderId="1" xfId="188" applyNumberFormat="1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194" fontId="1" fillId="0" borderId="3" xfId="185" applyNumberFormat="1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4" fontId="2" fillId="0" borderId="6" xfId="188" applyNumberFormat="1" applyFont="1" applyFill="1" applyBorder="1" applyAlignment="1" applyProtection="1">
      <alignment horizontal="right" vertical="center" wrapText="1"/>
    </xf>
    <xf numFmtId="196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4" xfId="188" applyNumberFormat="1" applyFont="1" applyFill="1" applyBorder="1" applyAlignment="1" applyProtection="1">
      <alignment horizontal="center"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 inden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194" fontId="2" fillId="0" borderId="2" xfId="188" applyNumberFormat="1" applyFont="1" applyFill="1" applyBorder="1" applyAlignment="1" applyProtection="1">
      <alignment horizontal="right" vertical="center" wrapText="1"/>
    </xf>
    <xf numFmtId="194" fontId="2" fillId="0" borderId="3" xfId="188" applyNumberFormat="1" applyFont="1" applyFill="1" applyBorder="1" applyAlignment="1" applyProtection="1">
      <alignment horizontal="right" vertical="center" wrapTex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194" fontId="2" fillId="0" borderId="0" xfId="188" applyNumberFormat="1" applyFont="1" applyAlignme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 applyAlignment="1"/>
    <xf numFmtId="0" fontId="0" fillId="0" borderId="0" xfId="190" applyFont="1" applyAlignment="1"/>
    <xf numFmtId="0" fontId="0" fillId="0" borderId="0" xfId="190" applyFont="1" applyFill="1" applyAlignment="1"/>
    <xf numFmtId="191" fontId="2" fillId="3" borderId="1" xfId="190" applyNumberFormat="1" applyFont="1" applyFill="1" applyBorder="1" applyAlignment="1" applyProtection="1"/>
    <xf numFmtId="0" fontId="2" fillId="0" borderId="7" xfId="190" applyNumberFormat="1" applyFont="1" applyFill="1" applyBorder="1" applyAlignment="1" applyProtection="1">
      <alignment horizontal="right" vertical="center" wrapText="1"/>
    </xf>
    <xf numFmtId="0" fontId="2" fillId="0" borderId="3" xfId="190" applyNumberFormat="1" applyFont="1" applyFill="1" applyBorder="1" applyAlignment="1" applyProtection="1">
      <alignment horizontal="right" vertical="center"/>
    </xf>
    <xf numFmtId="0" fontId="2" fillId="0" borderId="10" xfId="190" applyNumberFormat="1" applyFont="1" applyFill="1" applyBorder="1" applyAlignment="1" applyProtection="1">
      <alignment horizontal="right" vertical="center" wrapText="1"/>
    </xf>
    <xf numFmtId="0" fontId="2" fillId="0" borderId="7" xfId="190" applyNumberFormat="1" applyFont="1" applyFill="1" applyBorder="1" applyAlignment="1" applyProtection="1">
      <alignment horizontal="right" vertical="center"/>
    </xf>
    <xf numFmtId="194" fontId="2" fillId="0" borderId="9" xfId="190" applyNumberFormat="1" applyFont="1" applyFill="1" applyBorder="1" applyAlignment="1" applyProtection="1">
      <alignment horizontal="right" vertical="center" wrapText="1"/>
    </xf>
    <xf numFmtId="194" fontId="2" fillId="0" borderId="5" xfId="190" applyNumberFormat="1" applyFont="1" applyFill="1" applyBorder="1" applyAlignment="1" applyProtection="1">
      <alignment horizontal="right" vertical="center" wrapText="1"/>
    </xf>
    <xf numFmtId="194" fontId="2" fillId="0" borderId="3" xfId="190" applyNumberFormat="1" applyFont="1" applyFill="1" applyBorder="1" applyAlignment="1" applyProtection="1">
      <alignment horizontal="right" vertical="center" wrapText="1"/>
    </xf>
    <xf numFmtId="194" fontId="2" fillId="0" borderId="11" xfId="190" applyNumberFormat="1" applyFont="1" applyFill="1" applyBorder="1" applyAlignment="1" applyProtection="1">
      <alignment horizontal="right" vertical="center" wrapText="1"/>
    </xf>
    <xf numFmtId="194" fontId="2" fillId="0" borderId="6" xfId="190" applyNumberFormat="1" applyFont="1" applyFill="1" applyBorder="1" applyAlignment="1" applyProtection="1">
      <alignment horizontal="right" vertical="center" wrapText="1"/>
    </xf>
    <xf numFmtId="0" fontId="2" fillId="0" borderId="3" xfId="190" applyNumberFormat="1" applyFont="1" applyFill="1" applyBorder="1" applyAlignment="1" applyProtection="1">
      <alignment horizontal="left" vertical="center" wrapText="1"/>
    </xf>
    <xf numFmtId="0" fontId="2" fillId="0" borderId="9" xfId="190" applyNumberFormat="1" applyFont="1" applyFill="1" applyBorder="1" applyAlignment="1" applyProtection="1">
      <alignment horizontal="right" vertical="center" wrapText="1"/>
    </xf>
    <xf numFmtId="0" fontId="2" fillId="0" borderId="6" xfId="190" applyNumberFormat="1" applyFont="1" applyFill="1" applyBorder="1" applyAlignment="1" applyProtection="1">
      <alignment horizontal="center" vertical="center" wrapText="1"/>
    </xf>
    <xf numFmtId="49" fontId="2" fillId="0" borderId="6" xfId="190" applyNumberFormat="1" applyFont="1" applyFill="1" applyBorder="1" applyAlignment="1" applyProtection="1">
      <alignment horizontal="center" vertical="center" wrapText="1"/>
    </xf>
    <xf numFmtId="0" fontId="2" fillId="0" borderId="6" xfId="190" applyNumberFormat="1" applyFont="1" applyFill="1" applyBorder="1" applyAlignment="1" applyProtection="1">
      <alignment horizontal="left" vertical="center" wrapText="1"/>
    </xf>
    <xf numFmtId="194" fontId="2" fillId="0" borderId="12" xfId="190" applyNumberFormat="1" applyFont="1" applyFill="1" applyBorder="1" applyAlignment="1" applyProtection="1">
      <alignment horizontal="right" vertical="center" wrapText="1"/>
    </xf>
    <xf numFmtId="0" fontId="2" fillId="0" borderId="5" xfId="190" applyNumberFormat="1" applyFont="1" applyFill="1" applyBorder="1" applyAlignment="1" applyProtection="1">
      <alignment horizontal="right" vertical="center" wrapText="1"/>
    </xf>
    <xf numFmtId="0" fontId="2" fillId="0" borderId="3" xfId="190" applyNumberFormat="1" applyFont="1" applyFill="1" applyBorder="1" applyAlignment="1" applyProtection="1">
      <alignment horizontal="right" vertical="center" wrapText="1"/>
    </xf>
    <xf numFmtId="0" fontId="2" fillId="0" borderId="6" xfId="190" applyNumberFormat="1" applyFont="1" applyFill="1" applyBorder="1" applyAlignment="1" applyProtection="1">
      <alignment horizontal="right" vertical="center"/>
    </xf>
    <xf numFmtId="0" fontId="2" fillId="0" borderId="3" xfId="192" applyFont="1" applyBorder="1" applyAlignment="1">
      <alignment horizontal="right"/>
    </xf>
    <xf numFmtId="0" fontId="3" fillId="0" borderId="0" xfId="192" applyAlignment="1"/>
    <xf numFmtId="0" fontId="1" fillId="0" borderId="0" xfId="187" applyFont="1" applyAlignment="1"/>
    <xf numFmtId="0" fontId="2" fillId="0" borderId="0" xfId="187" applyFont="1" applyFill="1" applyAlignment="1"/>
    <xf numFmtId="0" fontId="0" fillId="0" borderId="0" xfId="187" applyFont="1" applyAlignment="1"/>
    <xf numFmtId="0" fontId="3" fillId="0" borderId="0" xfId="187" applyAlignment="1">
      <alignment wrapText="1"/>
    </xf>
    <xf numFmtId="0" fontId="3" fillId="0" borderId="0" xfId="187" applyAlignment="1"/>
    <xf numFmtId="189" fontId="2" fillId="0" borderId="0" xfId="192" applyNumberFormat="1" applyFont="1" applyFill="1" applyAlignment="1" applyProtection="1">
      <alignment horizontal="left" vertical="center"/>
    </xf>
    <xf numFmtId="190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89" fontId="2" fillId="0" borderId="0" xfId="192" applyNumberFormat="1" applyFont="1" applyFill="1" applyAlignment="1" applyProtection="1">
      <alignment vertical="center"/>
    </xf>
    <xf numFmtId="192" fontId="2" fillId="0" borderId="0" xfId="192" applyNumberFormat="1" applyFont="1" applyFill="1" applyAlignment="1" applyProtection="1">
      <alignment vertical="center"/>
    </xf>
    <xf numFmtId="195" fontId="4" fillId="0" borderId="0" xfId="187" applyNumberFormat="1" applyFont="1" applyFill="1" applyAlignment="1" applyProtection="1">
      <alignment horizontal="center" vertical="center" wrapText="1"/>
    </xf>
    <xf numFmtId="195" fontId="2" fillId="0" borderId="1" xfId="187" applyNumberFormat="1" applyFont="1" applyFill="1" applyBorder="1" applyAlignment="1" applyProtection="1">
      <alignment horizontal="left" vertical="center" wrapText="1"/>
    </xf>
    <xf numFmtId="195" fontId="2" fillId="0" borderId="1" xfId="187" applyNumberFormat="1" applyFont="1" applyFill="1" applyBorder="1" applyAlignment="1" applyProtection="1">
      <alignment vertical="center" wrapText="1"/>
    </xf>
    <xf numFmtId="195" fontId="4" fillId="0" borderId="1" xfId="187" applyNumberFormat="1" applyFont="1" applyFill="1" applyBorder="1" applyAlignment="1" applyProtection="1">
      <alignment vertical="center" wrapText="1"/>
    </xf>
    <xf numFmtId="195" fontId="1" fillId="0" borderId="9" xfId="187" applyNumberFormat="1" applyFont="1" applyFill="1" applyBorder="1" applyAlignment="1" applyProtection="1">
      <alignment horizontal="center" vertical="center" wrapText="1"/>
    </xf>
    <xf numFmtId="195" fontId="1" fillId="0" borderId="4" xfId="187" applyNumberFormat="1" applyFont="1" applyFill="1" applyBorder="1" applyAlignment="1" applyProtection="1">
      <alignment horizontal="center" vertical="center" wrapText="1"/>
    </xf>
    <xf numFmtId="195" fontId="1" fillId="0" borderId="5" xfId="187" applyNumberFormat="1" applyFont="1" applyFill="1" applyBorder="1" applyAlignment="1" applyProtection="1">
      <alignment horizontal="center" vertical="center" wrapText="1"/>
    </xf>
    <xf numFmtId="195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6" xfId="187" applyNumberFormat="1" applyFont="1" applyFill="1" applyBorder="1" applyAlignment="1" applyProtection="1">
      <alignment horizontal="centerContinuous" vertical="center"/>
    </xf>
    <xf numFmtId="195" fontId="1" fillId="0" borderId="12" xfId="187" applyNumberFormat="1" applyFont="1" applyFill="1" applyBorder="1" applyAlignment="1" applyProtection="1">
      <alignment horizontal="center" vertical="center" wrapText="1"/>
    </xf>
    <xf numFmtId="195" fontId="1" fillId="0" borderId="11" xfId="187" applyNumberFormat="1" applyFont="1" applyFill="1" applyBorder="1" applyAlignment="1" applyProtection="1">
      <alignment horizontal="center" vertical="center" wrapText="1"/>
    </xf>
    <xf numFmtId="195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89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13" xfId="187" applyNumberFormat="1" applyFont="1" applyFill="1" applyBorder="1" applyAlignment="1" applyProtection="1">
      <alignment horizontal="center" vertical="center" wrapText="1"/>
    </xf>
    <xf numFmtId="195" fontId="1" fillId="0" borderId="10" xfId="187" applyNumberFormat="1" applyFont="1" applyFill="1" applyBorder="1" applyAlignment="1" applyProtection="1">
      <alignment horizontal="center" vertical="center" wrapText="1"/>
    </xf>
    <xf numFmtId="195" fontId="1" fillId="0" borderId="12" xfId="187" applyNumberFormat="1" applyFont="1" applyFill="1" applyBorder="1" applyAlignment="1" applyProtection="1">
      <alignment horizontal="center" vertical="center"/>
    </xf>
    <xf numFmtId="189" fontId="1" fillId="0" borderId="9" xfId="187" applyNumberFormat="1" applyFont="1" applyFill="1" applyBorder="1" applyAlignment="1" applyProtection="1">
      <alignment horizontal="center" vertical="center"/>
    </xf>
    <xf numFmtId="189" fontId="1" fillId="0" borderId="4" xfId="187" applyNumberFormat="1" applyFont="1" applyFill="1" applyBorder="1" applyAlignment="1" applyProtection="1">
      <alignment horizontal="center" vertical="center"/>
    </xf>
    <xf numFmtId="195" fontId="1" fillId="0" borderId="14" xfId="187" applyNumberFormat="1" applyFont="1" applyFill="1" applyBorder="1" applyAlignment="1" applyProtection="1">
      <alignment horizontal="center" vertical="center" wrapText="1"/>
    </xf>
    <xf numFmtId="195" fontId="1" fillId="0" borderId="15" xfId="187" applyNumberFormat="1" applyFont="1" applyFill="1" applyBorder="1" applyAlignment="1" applyProtection="1">
      <alignment horizontal="center" vertical="center" wrapText="1"/>
    </xf>
    <xf numFmtId="189" fontId="1" fillId="0" borderId="3" xfId="187" applyNumberFormat="1" applyFont="1" applyFill="1" applyBorder="1" applyAlignment="1" applyProtection="1">
      <alignment horizontal="center" vertical="center" wrapText="1"/>
    </xf>
    <xf numFmtId="49" fontId="1" fillId="2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94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2" applyFont="1" applyFill="1" applyBorder="1">
      <alignment vertical="center"/>
    </xf>
    <xf numFmtId="192" fontId="2" fillId="0" borderId="3" xfId="187" applyNumberFormat="1" applyFont="1" applyFill="1" applyBorder="1" applyAlignment="1">
      <alignment horizontal="right" vertical="center" wrapText="1"/>
    </xf>
    <xf numFmtId="193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2" applyFont="1" applyFill="1" applyBorder="1">
      <alignment vertical="center"/>
    </xf>
    <xf numFmtId="193" fontId="2" fillId="0" borderId="3" xfId="187" applyNumberFormat="1" applyFont="1" applyFill="1" applyBorder="1" applyAlignment="1" applyProtection="1">
      <alignment horizontal="right" vertical="center" wrapText="1"/>
    </xf>
    <xf numFmtId="192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 applyAlignment="1"/>
    <xf numFmtId="194" fontId="2" fillId="0" borderId="3" xfId="187" applyNumberFormat="1" applyFont="1" applyFill="1" applyBorder="1" applyAlignment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4" fontId="2" fillId="0" borderId="3" xfId="187" applyNumberFormat="1" applyFont="1" applyFill="1" applyBorder="1" applyAlignment="1">
      <alignment horizontal="right" vertical="center" wrapText="1"/>
    </xf>
    <xf numFmtId="192" fontId="2" fillId="0" borderId="3" xfId="187" applyNumberFormat="1" applyFont="1" applyFill="1" applyBorder="1" applyAlignment="1">
      <alignment horizontal="right" vertical="center"/>
    </xf>
    <xf numFmtId="195" fontId="2" fillId="0" borderId="9" xfId="187" applyNumberFormat="1" applyFont="1" applyFill="1" applyBorder="1" applyAlignment="1" applyProtection="1">
      <alignment horizontal="center" vertical="center" wrapText="1"/>
    </xf>
    <xf numFmtId="195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2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0" fontId="8" fillId="0" borderId="0" xfId="0" applyFont="1" applyAlignment="1">
      <alignment horizontal="justify" vertical="center"/>
    </xf>
    <xf numFmtId="10" fontId="3" fillId="0" borderId="0" xfId="15" applyNumberFormat="1" applyFont="1" applyFill="1" applyBorder="1" applyAlignment="1" applyProtection="1"/>
    <xf numFmtId="189" fontId="2" fillId="0" borderId="0" xfId="192" applyNumberFormat="1" applyFont="1" applyFill="1" applyAlignment="1" applyProtection="1">
      <alignment horizontal="right" vertical="center"/>
    </xf>
    <xf numFmtId="195" fontId="2" fillId="0" borderId="1" xfId="187" applyNumberFormat="1" applyFont="1" applyFill="1" applyBorder="1" applyAlignment="1" applyProtection="1">
      <alignment horizontal="right" wrapText="1"/>
    </xf>
    <xf numFmtId="189" fontId="1" fillId="0" borderId="5" xfId="187" applyNumberFormat="1" applyFont="1" applyFill="1" applyBorder="1" applyAlignment="1" applyProtection="1">
      <alignment horizontal="center" vertical="center"/>
    </xf>
    <xf numFmtId="49" fontId="1" fillId="2" borderId="6" xfId="187" applyNumberFormat="1" applyFont="1" applyFill="1" applyBorder="1" applyAlignment="1">
      <alignment horizontal="center" vertical="center" wrapText="1"/>
    </xf>
    <xf numFmtId="49" fontId="1" fillId="2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2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 applyAlignment="1"/>
    <xf numFmtId="0" fontId="9" fillId="0" borderId="0" xfId="192" applyFont="1" applyAlignment="1"/>
    <xf numFmtId="0" fontId="2" fillId="0" borderId="0" xfId="192" applyFont="1" applyAlignment="1"/>
    <xf numFmtId="191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1" fontId="2" fillId="0" borderId="1" xfId="192" applyNumberFormat="1" applyFont="1" applyFill="1" applyBorder="1" applyAlignment="1" applyProtection="1"/>
    <xf numFmtId="191" fontId="2" fillId="3" borderId="1" xfId="192" applyNumberFormat="1" applyFont="1" applyFill="1" applyBorder="1" applyAlignment="1" applyProtection="1"/>
    <xf numFmtId="189" fontId="2" fillId="0" borderId="1" xfId="192" applyNumberFormat="1" applyFont="1" applyFill="1" applyBorder="1" applyAlignment="1" applyProtection="1">
      <alignment vertical="center"/>
    </xf>
    <xf numFmtId="191" fontId="1" fillId="0" borderId="6" xfId="192" applyNumberFormat="1" applyFont="1" applyFill="1" applyBorder="1" applyAlignment="1" applyProtection="1">
      <alignment horizontal="center" vertical="center"/>
    </xf>
    <xf numFmtId="190" fontId="1" fillId="0" borderId="6" xfId="192" applyNumberFormat="1" applyFont="1" applyFill="1" applyBorder="1" applyAlignment="1" applyProtection="1">
      <alignment horizontal="center" vertical="center"/>
    </xf>
    <xf numFmtId="0" fontId="1" fillId="0" borderId="11" xfId="192" applyNumberFormat="1" applyFont="1" applyFill="1" applyBorder="1" applyAlignment="1" applyProtection="1">
      <alignment horizontal="center" vertical="center" wrapText="1"/>
    </xf>
    <xf numFmtId="191" fontId="2" fillId="0" borderId="3" xfId="192" applyNumberFormat="1" applyFont="1" applyFill="1" applyBorder="1" applyAlignment="1" applyProtection="1">
      <alignment horizontal="center" vertical="center"/>
    </xf>
    <xf numFmtId="190" fontId="2" fillId="0" borderId="3" xfId="192" applyNumberFormat="1" applyFont="1" applyFill="1" applyBorder="1" applyAlignment="1" applyProtection="1">
      <alignment horizontal="center" vertical="center"/>
    </xf>
    <xf numFmtId="0" fontId="2" fillId="0" borderId="3" xfId="192" applyNumberFormat="1" applyFont="1" applyFill="1" applyBorder="1" applyAlignment="1" applyProtection="1">
      <alignment horizontal="center" vertical="center" wrapText="1"/>
    </xf>
    <xf numFmtId="0" fontId="2" fillId="0" borderId="3" xfId="192" applyNumberFormat="1" applyFont="1" applyFill="1" applyBorder="1" applyAlignment="1" applyProtection="1">
      <alignment vertical="center" wrapText="1"/>
    </xf>
    <xf numFmtId="0" fontId="2" fillId="0" borderId="0" xfId="192" applyFont="1" applyAlignment="1">
      <alignment horizontal="right"/>
    </xf>
    <xf numFmtId="189" fontId="2" fillId="0" borderId="0" xfId="192" applyNumberFormat="1" applyFont="1" applyFill="1" applyAlignment="1" applyProtection="1">
      <alignment horizontal="right"/>
    </xf>
    <xf numFmtId="0" fontId="1" fillId="0" borderId="7" xfId="192" applyNumberFormat="1" applyFont="1" applyFill="1" applyBorder="1" applyAlignment="1" applyProtection="1">
      <alignment horizontal="center" vertical="center" wrapText="1"/>
    </xf>
    <xf numFmtId="0" fontId="9" fillId="0" borderId="0" xfId="191" applyFont="1" applyAlignment="1"/>
    <xf numFmtId="0" fontId="9" fillId="0" borderId="0" xfId="191" applyFont="1" applyAlignment="1">
      <alignment horizontal="center" vertical="center"/>
    </xf>
    <xf numFmtId="0" fontId="3" fillId="0" borderId="0" xfId="191" applyFill="1" applyAlignment="1"/>
    <xf numFmtId="0" fontId="3" fillId="0" borderId="0" xfId="191" applyAlignment="1"/>
    <xf numFmtId="0" fontId="3" fillId="0" borderId="0" xfId="191" applyAlignment="1">
      <alignment horizontal="center"/>
    </xf>
    <xf numFmtId="189" fontId="2" fillId="0" borderId="0" xfId="191" applyNumberFormat="1" applyFont="1" applyFill="1" applyAlignment="1" applyProtection="1">
      <alignment horizontal="right" vertical="center"/>
    </xf>
    <xf numFmtId="191" fontId="3" fillId="0" borderId="0" xfId="191" applyNumberFormat="1" applyFont="1" applyFill="1" applyAlignment="1" applyProtection="1">
      <alignment horizontal="center" vertical="center" wrapText="1"/>
    </xf>
    <xf numFmtId="190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89" fontId="2" fillId="2" borderId="0" xfId="191" applyNumberFormat="1" applyFont="1" applyFill="1" applyAlignment="1" applyProtection="1">
      <alignment vertical="center" wrapText="1"/>
    </xf>
    <xf numFmtId="189" fontId="2" fillId="2" borderId="0" xfId="191" applyNumberFormat="1" applyFont="1" applyFill="1" applyAlignment="1" applyProtection="1">
      <alignment horizontal="center" vertical="center" wrapText="1"/>
    </xf>
    <xf numFmtId="191" fontId="4" fillId="0" borderId="0" xfId="191" applyNumberFormat="1" applyFont="1" applyFill="1" applyAlignment="1" applyProtection="1">
      <alignment horizontal="center" vertical="center"/>
    </xf>
    <xf numFmtId="191" fontId="2" fillId="2" borderId="1" xfId="191" applyNumberFormat="1" applyFont="1" applyFill="1" applyBorder="1" applyAlignment="1" applyProtection="1"/>
    <xf numFmtId="191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9" fontId="1" fillId="0" borderId="4" xfId="184" applyNumberFormat="1" applyFont="1" applyFill="1" applyBorder="1" applyAlignment="1" applyProtection="1">
      <alignment horizontal="center" vertical="center" wrapText="1"/>
    </xf>
    <xf numFmtId="191" fontId="1" fillId="0" borderId="6" xfId="191" applyNumberFormat="1" applyFont="1" applyFill="1" applyBorder="1" applyAlignment="1" applyProtection="1">
      <alignment horizontal="center" vertical="center"/>
    </xf>
    <xf numFmtId="190" fontId="1" fillId="0" borderId="6" xfId="191" applyNumberFormat="1" applyFont="1" applyFill="1" applyBorder="1" applyAlignment="1" applyProtection="1">
      <alignment horizontal="center" vertical="center"/>
    </xf>
    <xf numFmtId="190" fontId="1" fillId="0" borderId="12" xfId="191" applyNumberFormat="1" applyFont="1" applyFill="1" applyBorder="1" applyAlignment="1" applyProtection="1">
      <alignment horizontal="center" vertical="center"/>
    </xf>
    <xf numFmtId="0" fontId="1" fillId="0" borderId="6" xfId="191" applyNumberFormat="1" applyFont="1" applyFill="1" applyBorder="1" applyAlignment="1" applyProtection="1">
      <alignment horizontal="center" vertical="center" wrapText="1"/>
    </xf>
    <xf numFmtId="49" fontId="1" fillId="2" borderId="6" xfId="184" applyNumberFormat="1" applyFont="1" applyFill="1" applyBorder="1" applyAlignment="1">
      <alignment horizontal="center" vertical="center" wrapText="1"/>
    </xf>
    <xf numFmtId="191" fontId="2" fillId="0" borderId="3" xfId="191" applyNumberFormat="1" applyFont="1" applyFill="1" applyBorder="1" applyAlignment="1" applyProtection="1">
      <alignment horizontal="center" vertical="center"/>
    </xf>
    <xf numFmtId="190" fontId="2" fillId="0" borderId="3" xfId="191" applyNumberFormat="1" applyFont="1" applyFill="1" applyBorder="1" applyAlignment="1" applyProtection="1">
      <alignment horizontal="center" vertical="center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194" fontId="2" fillId="0" borderId="3" xfId="191" applyNumberFormat="1" applyFont="1" applyFill="1" applyBorder="1" applyAlignment="1">
      <alignment horizontal="right" vertical="center"/>
    </xf>
    <xf numFmtId="192" fontId="2" fillId="0" borderId="3" xfId="191" applyNumberFormat="1" applyFont="1" applyFill="1" applyBorder="1" applyAlignment="1" applyProtection="1">
      <alignment horizontal="right" vertical="center" wrapText="1"/>
    </xf>
    <xf numFmtId="194" fontId="2" fillId="0" borderId="3" xfId="191" applyNumberFormat="1" applyFont="1" applyFill="1" applyBorder="1" applyAlignment="1" applyProtection="1">
      <alignment horizontal="right" vertical="center" wrapText="1"/>
    </xf>
    <xf numFmtId="0" fontId="2" fillId="0" borderId="3" xfId="191" applyFont="1" applyBorder="1" applyAlignment="1"/>
    <xf numFmtId="189" fontId="2" fillId="2" borderId="0" xfId="191" applyNumberFormat="1" applyFont="1" applyFill="1" applyBorder="1" applyAlignment="1" applyProtection="1">
      <alignment horizontal="right"/>
    </xf>
    <xf numFmtId="189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2" borderId="6" xfId="191" applyNumberFormat="1" applyFont="1" applyFill="1" applyBorder="1" applyAlignment="1">
      <alignment horizontal="center" vertical="center" wrapText="1"/>
    </xf>
    <xf numFmtId="192" fontId="2" fillId="0" borderId="3" xfId="191" applyNumberFormat="1" applyFont="1" applyFill="1" applyBorder="1" applyAlignment="1">
      <alignment horizontal="right" vertical="center" wrapText="1"/>
    </xf>
    <xf numFmtId="0" fontId="2" fillId="0" borderId="3" xfId="191" applyFont="1" applyBorder="1" applyAlignment="1">
      <alignment horizontal="right"/>
    </xf>
    <xf numFmtId="0" fontId="9" fillId="0" borderId="0" xfId="184" applyFont="1" applyAlignment="1"/>
    <xf numFmtId="0" fontId="3" fillId="0" borderId="0" xfId="184" applyFill="1" applyAlignment="1"/>
    <xf numFmtId="0" fontId="0" fillId="0" borderId="0" xfId="186">
      <alignment vertical="center"/>
    </xf>
    <xf numFmtId="0" fontId="3" fillId="0" borderId="0" xfId="184" applyAlignment="1"/>
    <xf numFmtId="0" fontId="0" fillId="0" borderId="0" xfId="186" applyAlignment="1">
      <alignment vertical="center" wrapText="1"/>
    </xf>
    <xf numFmtId="189" fontId="2" fillId="0" borderId="0" xfId="191" applyNumberFormat="1" applyFont="1" applyFill="1" applyAlignment="1" applyProtection="1">
      <alignment horizontal="left" vertical="center"/>
    </xf>
    <xf numFmtId="195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vertical="center"/>
    </xf>
    <xf numFmtId="195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89" fontId="2" fillId="0" borderId="0" xfId="184" applyNumberFormat="1" applyFont="1" applyFill="1" applyAlignment="1" applyProtection="1">
      <alignment horizontal="center"/>
    </xf>
    <xf numFmtId="189" fontId="2" fillId="0" borderId="0" xfId="184" applyNumberFormat="1" applyFont="1" applyFill="1" applyAlignment="1" applyProtection="1">
      <alignment horizontal="center" vertical="center"/>
    </xf>
    <xf numFmtId="195" fontId="1" fillId="0" borderId="3" xfId="184" applyNumberFormat="1" applyFont="1" applyFill="1" applyBorder="1" applyAlignment="1" applyProtection="1">
      <alignment horizontal="centerContinuous" vertical="center"/>
    </xf>
    <xf numFmtId="195" fontId="1" fillId="0" borderId="6" xfId="184" applyNumberFormat="1" applyFont="1" applyFill="1" applyBorder="1" applyAlignment="1" applyProtection="1">
      <alignment horizontal="centerContinuous" vertical="center"/>
    </xf>
    <xf numFmtId="195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49" fontId="1" fillId="2" borderId="3" xfId="184" applyNumberFormat="1" applyFont="1" applyFill="1" applyBorder="1" applyAlignment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4" fontId="2" fillId="0" borderId="3" xfId="184" applyNumberFormat="1" applyFont="1" applyFill="1" applyBorder="1" applyAlignment="1">
      <alignment horizontal="right" vertical="center" wrapText="1"/>
    </xf>
    <xf numFmtId="197" fontId="2" fillId="0" borderId="1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7" fontId="2" fillId="0" borderId="4" xfId="184" applyNumberFormat="1" applyFont="1" applyFill="1" applyBorder="1" applyAlignment="1">
      <alignment horizontal="left" vertical="center"/>
    </xf>
    <xf numFmtId="194" fontId="2" fillId="0" borderId="3" xfId="184" applyNumberFormat="1" applyFont="1" applyFill="1" applyBorder="1" applyAlignment="1" applyProtection="1">
      <alignment horizontal="right" vertical="center" wrapText="1"/>
    </xf>
    <xf numFmtId="194" fontId="2" fillId="0" borderId="5" xfId="184" applyNumberFormat="1" applyFont="1" applyFill="1" applyBorder="1" applyAlignment="1" applyProtection="1">
      <alignment horizontal="right" vertical="center" wrapText="1"/>
    </xf>
    <xf numFmtId="192" fontId="2" fillId="0" borderId="3" xfId="184" applyNumberFormat="1" applyFont="1" applyFill="1" applyBorder="1" applyAlignment="1" applyProtection="1">
      <alignment horizontal="right" vertical="center" wrapText="1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89" fontId="2" fillId="0" borderId="3" xfId="184" applyNumberFormat="1" applyFont="1" applyFill="1" applyBorder="1" applyAlignment="1" applyProtection="1">
      <alignment horizontal="center" vertical="center" wrapText="1"/>
    </xf>
    <xf numFmtId="197" fontId="2" fillId="0" borderId="4" xfId="184" applyNumberFormat="1" applyFont="1" applyFill="1" applyBorder="1" applyAlignment="1" applyProtection="1">
      <alignment vertical="center"/>
    </xf>
    <xf numFmtId="189" fontId="2" fillId="0" borderId="3" xfId="184" applyNumberFormat="1" applyFont="1" applyFill="1" applyBorder="1" applyAlignment="1" applyProtection="1">
      <alignment horizontal="right" vertical="center" wrapText="1"/>
    </xf>
    <xf numFmtId="196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9" xfId="184" applyFont="1" applyFill="1" applyBorder="1" applyAlignment="1">
      <alignment vertical="center"/>
    </xf>
    <xf numFmtId="196" fontId="10" fillId="0" borderId="6" xfId="184" applyNumberFormat="1" applyFont="1" applyFill="1" applyBorder="1" applyAlignment="1" applyProtection="1">
      <alignment vertical="center" wrapText="1"/>
    </xf>
    <xf numFmtId="0" fontId="2" fillId="0" borderId="9" xfId="184" applyFont="1" applyFill="1" applyBorder="1" applyAlignment="1">
      <alignment horizontal="left" vertical="center"/>
    </xf>
    <xf numFmtId="192" fontId="2" fillId="0" borderId="3" xfId="184" applyNumberFormat="1" applyFont="1" applyFill="1" applyBorder="1" applyAlignment="1" applyProtection="1">
      <alignment horizontal="center" vertical="center" wrapText="1"/>
    </xf>
    <xf numFmtId="195" fontId="2" fillId="0" borderId="9" xfId="184" applyNumberFormat="1" applyFont="1" applyFill="1" applyBorder="1" applyAlignment="1" applyProtection="1">
      <alignment vertical="center" wrapText="1"/>
    </xf>
    <xf numFmtId="197" fontId="2" fillId="0" borderId="4" xfId="184" applyNumberFormat="1" applyFont="1" applyFill="1" applyBorder="1" applyAlignment="1" applyProtection="1">
      <alignment horizontal="left" vertical="center"/>
    </xf>
    <xf numFmtId="197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194" fontId="3" fillId="0" borderId="3" xfId="184" applyNumberFormat="1" applyFill="1" applyBorder="1" applyAlignment="1"/>
    <xf numFmtId="197" fontId="2" fillId="0" borderId="9" xfId="184" applyNumberFormat="1" applyFont="1" applyFill="1" applyBorder="1" applyAlignment="1" applyProtection="1">
      <alignment horizontal="left" vertical="center"/>
    </xf>
    <xf numFmtId="197" fontId="2" fillId="0" borderId="3" xfId="184" applyNumberFormat="1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horizontal="center" vertical="center"/>
    </xf>
    <xf numFmtId="197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8" fontId="1" fillId="0" borderId="6" xfId="186" applyNumberFormat="1" applyFont="1" applyBorder="1" applyAlignment="1">
      <alignment horizontal="center" vertical="center" wrapText="1"/>
    </xf>
    <xf numFmtId="194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</cellXfs>
  <cellStyles count="23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Accent2 - 60%" xfId="12"/>
    <cellStyle name="好_2007年中央财政与河南省财政年终决算结算单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解释性文本" xfId="24" builtinId="53"/>
    <cellStyle name="标题 1" xfId="25" builtinId="16"/>
    <cellStyle name="标题 2" xfId="26" builtinId="17"/>
    <cellStyle name="差_2011年全省及省级预计12-31" xfId="27"/>
    <cellStyle name="60% - 强调文字颜色 1" xfId="28" builtinId="32"/>
    <cellStyle name="标题 3" xfId="29" builtinId="18"/>
    <cellStyle name="60% - 强调文字颜色 4" xfId="30" builtinId="44"/>
    <cellStyle name="差_20111127汇报附表（8张）" xfId="31"/>
    <cellStyle name="输出" xfId="32" builtinId="21"/>
    <cellStyle name="计算" xfId="33" builtinId="22"/>
    <cellStyle name="检查单元格" xfId="34" builtinId="23"/>
    <cellStyle name="60% - 着色 5" xfId="35"/>
    <cellStyle name="强调文字颜色 2" xfId="36" builtinId="33"/>
    <cellStyle name="Currency [0]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适中" xfId="42" builtinId="28"/>
    <cellStyle name="千位[0]_(人代会用)" xfId="43"/>
    <cellStyle name="着色 5" xfId="44"/>
    <cellStyle name="60% - 着色 4" xfId="45"/>
    <cellStyle name="Accent4 - 20%" xfId="46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60% - 着色 1" xfId="5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3" xfId="70"/>
    <cellStyle name="Accent3 - 40%" xfId="71"/>
    <cellStyle name="40% - 着色 1" xfId="72"/>
    <cellStyle name="差_20 2007年河南结算单" xfId="73"/>
    <cellStyle name="?鹎%U龡&amp;H齲_x0001_C铣_x0014__x0007__x0001__x0001_" xfId="74"/>
    <cellStyle name="20% - 着色 4" xfId="75"/>
    <cellStyle name="Accent5 - 60%" xfId="76"/>
    <cellStyle name="常规 10 11" xfId="77"/>
    <cellStyle name="20% - 着色 5" xfId="78"/>
    <cellStyle name="着色 1" xfId="79"/>
    <cellStyle name="Accent2 - 20%" xfId="80"/>
    <cellStyle name="20% - 着色 6" xfId="81"/>
    <cellStyle name="着色 2" xfId="82"/>
    <cellStyle name="40% - 着色 2" xfId="83"/>
    <cellStyle name="40% - 着色 4" xfId="84"/>
    <cellStyle name="Accent3 - 20%" xfId="85"/>
    <cellStyle name="40% - 着色 5" xfId="86"/>
    <cellStyle name="40% - 着色 6" xfId="87"/>
    <cellStyle name="Accent6 - 20%" xfId="88"/>
    <cellStyle name="60% - 着色 6" xfId="89"/>
    <cellStyle name="好_2010年收入预测表（20091230)）" xfId="90"/>
    <cellStyle name="Accent1" xfId="91"/>
    <cellStyle name="差_电力公司增值税划转" xfId="92"/>
    <cellStyle name="好_2015预算" xfId="93"/>
    <cellStyle name="Accent1 - 20%" xfId="94"/>
    <cellStyle name="Accent1 - 40%" xfId="95"/>
    <cellStyle name="Accent5 - 20%" xfId="96"/>
    <cellStyle name="Accent1 - 60%" xfId="97"/>
    <cellStyle name="Accent2" xfId="98"/>
    <cellStyle name="Accent3 - 60%" xfId="99"/>
    <cellStyle name="Accent3" xfId="100"/>
    <cellStyle name="Accent4" xfId="101"/>
    <cellStyle name="Accent4 - 40%" xfId="102"/>
    <cellStyle name="好_津补贴保障测算(5.21)" xfId="103"/>
    <cellStyle name="Accent4 - 60%" xfId="104"/>
    <cellStyle name="Accent5" xfId="105"/>
    <cellStyle name="Accent5 - 40%" xfId="106"/>
    <cellStyle name="千分位[0]_ 白土" xfId="107"/>
    <cellStyle name="Accent6" xfId="108"/>
    <cellStyle name="Accent6 - 40%" xfId="109"/>
    <cellStyle name="差_2010省级行政性收费专项收入批复" xfId="110"/>
    <cellStyle name="Accent6 - 60%" xfId="111"/>
    <cellStyle name="Calc Currency (0)" xfId="112"/>
    <cellStyle name="Comma [0]" xfId="113"/>
    <cellStyle name="comma zerodec" xfId="114"/>
    <cellStyle name="好_2007结算与财力(6.2)" xfId="115"/>
    <cellStyle name="통화_BOILER-CO1" xfId="116"/>
    <cellStyle name="Comma_1995" xfId="117"/>
    <cellStyle name="常规 2 2" xfId="118"/>
    <cellStyle name="好_省电力2008年 工作表" xfId="119"/>
    <cellStyle name="强调 3" xfId="120"/>
    <cellStyle name="Currency_1995" xfId="121"/>
    <cellStyle name="Currency1" xfId="122"/>
    <cellStyle name="Date" xfId="123"/>
    <cellStyle name="货币 2" xfId="124"/>
    <cellStyle name="Dollar (zero dec)" xfId="125"/>
    <cellStyle name="Fixed" xfId="126"/>
    <cellStyle name="Grey" xfId="127"/>
    <cellStyle name="Header1" xfId="128"/>
    <cellStyle name="Header2" xfId="129"/>
    <cellStyle name="HEADING1" xfId="130"/>
    <cellStyle name="HEADING2" xfId="131"/>
    <cellStyle name="Input [yellow]" xfId="132"/>
    <cellStyle name="好_20111127汇报附表（8张）" xfId="133"/>
    <cellStyle name="no dec" xfId="134"/>
    <cellStyle name="Norma,_laroux_4_营业在建 (2)_E21" xfId="135"/>
    <cellStyle name="Normal - Style1" xfId="136"/>
    <cellStyle name="Normal_#10-Headcount" xfId="137"/>
    <cellStyle name="Percent [2]" xfId="138"/>
    <cellStyle name="Percent_laroux" xfId="139"/>
    <cellStyle name="Total" xfId="140"/>
    <cellStyle name="百分比 2" xfId="141"/>
    <cellStyle name="百分比_EF4B13E29A0421FAE0430A08200E21FA" xfId="142"/>
    <cellStyle name="表标题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  <cellStyle name="常规_HAXXI400X7_01_政府性基金预算财政拨款收入支出决算表" xfId="2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3" sqref="A3"/>
    </sheetView>
  </sheetViews>
  <sheetFormatPr defaultColWidth="6.83333333333333" defaultRowHeight="14.25"/>
  <cols>
    <col min="1" max="1" width="20.4166666666667" style="229" customWidth="1"/>
    <col min="2" max="2" width="12.8333333333333" style="229" customWidth="1"/>
    <col min="3" max="3" width="18.5833333333333" style="229" customWidth="1"/>
    <col min="4" max="9" width="9.58333333333333" style="229" customWidth="1"/>
    <col min="10" max="10" width="9.58333333333333" style="230" customWidth="1"/>
    <col min="11" max="11" width="8.33333333333333" style="228" customWidth="1"/>
    <col min="12" max="23" width="6.83333333333333" style="228" customWidth="1"/>
    <col min="24" max="241" width="6.83333333333333" style="229" customWidth="1"/>
    <col min="242" max="16384" width="6.83333333333333" style="229"/>
  </cols>
  <sheetData>
    <row r="1" ht="25.5" customHeight="1" spans="1:9">
      <c r="A1" s="231" t="s">
        <v>0</v>
      </c>
      <c r="B1" s="232"/>
      <c r="C1" s="232"/>
      <c r="D1" s="233"/>
      <c r="E1" s="233"/>
      <c r="F1" s="234"/>
      <c r="G1" s="234"/>
      <c r="H1" s="234"/>
      <c r="I1" s="234"/>
    </row>
    <row r="2" ht="25.5" customHeight="1" spans="1:10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</row>
    <row r="3" ht="25.5" customHeight="1" spans="1:10">
      <c r="A3" s="236" t="s">
        <v>2</v>
      </c>
      <c r="B3" s="236"/>
      <c r="C3" s="237"/>
      <c r="D3" s="237"/>
      <c r="E3" s="238"/>
      <c r="F3" s="234"/>
      <c r="G3" s="234"/>
      <c r="H3" s="234"/>
      <c r="I3" s="234"/>
      <c r="J3" s="273" t="s">
        <v>3</v>
      </c>
    </row>
    <row r="4" s="226" customFormat="1" ht="21" customHeight="1" spans="1:23">
      <c r="A4" s="239" t="s">
        <v>4</v>
      </c>
      <c r="B4" s="239"/>
      <c r="C4" s="239" t="s">
        <v>5</v>
      </c>
      <c r="D4" s="240"/>
      <c r="E4" s="240"/>
      <c r="F4" s="239"/>
      <c r="G4" s="239"/>
      <c r="H4" s="239"/>
      <c r="I4" s="239"/>
      <c r="J4" s="274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</row>
    <row r="5" s="226" customFormat="1" ht="38" customHeight="1" spans="1:23">
      <c r="A5" s="241" t="s">
        <v>6</v>
      </c>
      <c r="B5" s="241" t="s">
        <v>7</v>
      </c>
      <c r="C5" s="241" t="s">
        <v>8</v>
      </c>
      <c r="D5" s="242" t="s">
        <v>9</v>
      </c>
      <c r="E5" s="243" t="s">
        <v>10</v>
      </c>
      <c r="F5" s="244" t="s">
        <v>11</v>
      </c>
      <c r="G5" s="212" t="s">
        <v>12</v>
      </c>
      <c r="H5" s="212" t="s">
        <v>13</v>
      </c>
      <c r="I5" s="212" t="s">
        <v>14</v>
      </c>
      <c r="J5" s="276" t="s">
        <v>15</v>
      </c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</row>
    <row r="6" s="227" customFormat="1" ht="24.75" customHeight="1" spans="1:23">
      <c r="A6" s="245" t="s">
        <v>16</v>
      </c>
      <c r="B6" s="246">
        <v>8297.81</v>
      </c>
      <c r="C6" s="247" t="s">
        <v>17</v>
      </c>
      <c r="D6" s="246">
        <v>3872.46</v>
      </c>
      <c r="E6" s="246"/>
      <c r="F6" s="246">
        <v>3872.46</v>
      </c>
      <c r="G6" s="246"/>
      <c r="H6" s="248"/>
      <c r="I6" s="246"/>
      <c r="J6" s="277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</row>
    <row r="7" s="227" customFormat="1" ht="24.75" customHeight="1" spans="1:23">
      <c r="A7" s="249" t="s">
        <v>18</v>
      </c>
      <c r="B7" s="246">
        <v>8197.81</v>
      </c>
      <c r="C7" s="250" t="s">
        <v>19</v>
      </c>
      <c r="D7" s="251">
        <v>3229.84</v>
      </c>
      <c r="E7" s="252"/>
      <c r="F7" s="251">
        <v>3229.84</v>
      </c>
      <c r="G7" s="253"/>
      <c r="H7" s="254"/>
      <c r="I7" s="251"/>
      <c r="J7" s="277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</row>
    <row r="8" s="227" customFormat="1" ht="24.75" customHeight="1" spans="1:23">
      <c r="A8" s="255" t="s">
        <v>20</v>
      </c>
      <c r="B8" s="256"/>
      <c r="C8" s="257" t="s">
        <v>21</v>
      </c>
      <c r="D8" s="251">
        <v>384.58</v>
      </c>
      <c r="E8" s="252"/>
      <c r="F8" s="251">
        <v>384.58</v>
      </c>
      <c r="G8" s="258"/>
      <c r="H8" s="259"/>
      <c r="I8" s="251"/>
      <c r="J8" s="277">
        <v>0</v>
      </c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</row>
    <row r="9" s="227" customFormat="1" ht="24.75" customHeight="1" spans="1:23">
      <c r="A9" s="260" t="s">
        <v>22</v>
      </c>
      <c r="B9" s="258"/>
      <c r="C9" s="257" t="s">
        <v>23</v>
      </c>
      <c r="D9" s="251">
        <v>258.04</v>
      </c>
      <c r="E9" s="252"/>
      <c r="F9" s="251">
        <v>258.04</v>
      </c>
      <c r="G9" s="258"/>
      <c r="H9" s="261"/>
      <c r="I9" s="251"/>
      <c r="J9" s="277">
        <v>0</v>
      </c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</row>
    <row r="10" s="227" customFormat="1" ht="24.75" customHeight="1" spans="1:23">
      <c r="A10" s="262" t="s">
        <v>24</v>
      </c>
      <c r="B10" s="251"/>
      <c r="C10" s="257" t="s">
        <v>25</v>
      </c>
      <c r="D10" s="251">
        <v>4425.35</v>
      </c>
      <c r="E10" s="251"/>
      <c r="F10" s="251">
        <v>4425.35</v>
      </c>
      <c r="G10" s="253"/>
      <c r="H10" s="263"/>
      <c r="I10" s="251"/>
      <c r="J10" s="277">
        <v>0</v>
      </c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</row>
    <row r="11" s="227" customFormat="1" ht="24.75" customHeight="1" spans="1:23">
      <c r="A11" s="260" t="s">
        <v>26</v>
      </c>
      <c r="B11" s="251">
        <v>100</v>
      </c>
      <c r="C11" s="257" t="s">
        <v>27</v>
      </c>
      <c r="D11" s="251">
        <v>200</v>
      </c>
      <c r="E11" s="251"/>
      <c r="F11" s="251">
        <v>200</v>
      </c>
      <c r="G11" s="253"/>
      <c r="H11" s="263"/>
      <c r="I11" s="251"/>
      <c r="J11" s="277">
        <v>0</v>
      </c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</row>
    <row r="12" s="227" customFormat="1" ht="23.25" customHeight="1" spans="1:23">
      <c r="A12" s="264"/>
      <c r="B12" s="251">
        <v>0</v>
      </c>
      <c r="C12" s="265" t="s">
        <v>28</v>
      </c>
      <c r="D12" s="251">
        <v>2573.47</v>
      </c>
      <c r="E12" s="251"/>
      <c r="F12" s="251">
        <v>2573.47</v>
      </c>
      <c r="G12" s="251"/>
      <c r="H12" s="263"/>
      <c r="I12" s="251"/>
      <c r="J12" s="277">
        <v>0</v>
      </c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</row>
    <row r="13" s="227" customFormat="1" ht="23.25" customHeight="1" spans="1:23">
      <c r="A13" s="249"/>
      <c r="B13" s="251"/>
      <c r="C13" s="266" t="s">
        <v>29</v>
      </c>
      <c r="D13" s="251">
        <v>608.46</v>
      </c>
      <c r="E13" s="251"/>
      <c r="F13" s="251">
        <v>608.46</v>
      </c>
      <c r="G13" s="251"/>
      <c r="H13" s="263"/>
      <c r="I13" s="251"/>
      <c r="J13" s="277">
        <v>0</v>
      </c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</row>
    <row r="14" s="227" customFormat="1" ht="23.25" customHeight="1" spans="1:23">
      <c r="A14" s="267" t="s">
        <v>10</v>
      </c>
      <c r="B14" s="268"/>
      <c r="C14" s="266" t="s">
        <v>30</v>
      </c>
      <c r="D14" s="251">
        <v>1043.42</v>
      </c>
      <c r="E14" s="251"/>
      <c r="F14" s="251">
        <v>1043.42</v>
      </c>
      <c r="G14" s="251"/>
      <c r="H14" s="263"/>
      <c r="I14" s="251"/>
      <c r="J14" s="277">
        <v>0</v>
      </c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</row>
    <row r="15" s="227" customFormat="1" ht="23.25" customHeight="1" spans="1:23">
      <c r="A15" s="249" t="s">
        <v>31</v>
      </c>
      <c r="B15" s="251"/>
      <c r="C15" s="265" t="s">
        <v>32</v>
      </c>
      <c r="D15" s="251"/>
      <c r="E15" s="251"/>
      <c r="F15" s="251"/>
      <c r="G15" s="251"/>
      <c r="H15" s="251"/>
      <c r="I15" s="251"/>
      <c r="J15" s="277">
        <v>0</v>
      </c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</row>
    <row r="16" s="227" customFormat="1" ht="23.25" customHeight="1" spans="1:23">
      <c r="A16" s="255" t="s">
        <v>33</v>
      </c>
      <c r="B16" s="246"/>
      <c r="C16" s="269" t="s">
        <v>34</v>
      </c>
      <c r="D16" s="251"/>
      <c r="E16" s="251"/>
      <c r="F16" s="251"/>
      <c r="G16" s="251"/>
      <c r="H16" s="251"/>
      <c r="I16" s="251"/>
      <c r="J16" s="277">
        <v>0</v>
      </c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</row>
    <row r="17" s="227" customFormat="1" ht="23.25" customHeight="1" spans="1:23">
      <c r="A17" s="267"/>
      <c r="B17" s="246"/>
      <c r="C17" s="269"/>
      <c r="D17" s="251"/>
      <c r="E17" s="251"/>
      <c r="F17" s="251"/>
      <c r="G17" s="251"/>
      <c r="H17" s="251"/>
      <c r="I17" s="251"/>
      <c r="J17" s="277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</row>
    <row r="18" ht="21" customHeight="1" spans="1:10">
      <c r="A18" s="260"/>
      <c r="B18" s="246"/>
      <c r="C18" s="270"/>
      <c r="D18" s="246"/>
      <c r="E18" s="246"/>
      <c r="F18" s="246"/>
      <c r="G18" s="246"/>
      <c r="H18" s="246"/>
      <c r="I18" s="246"/>
      <c r="J18" s="277"/>
    </row>
    <row r="19" s="227" customFormat="1" ht="23.25" customHeight="1" spans="1:23">
      <c r="A19" s="271" t="s">
        <v>35</v>
      </c>
      <c r="B19" s="246">
        <v>8297.81</v>
      </c>
      <c r="C19" s="272" t="s">
        <v>36</v>
      </c>
      <c r="D19" s="246">
        <v>8297.81</v>
      </c>
      <c r="E19" s="246"/>
      <c r="F19" s="246">
        <v>8297.81</v>
      </c>
      <c r="G19" s="246"/>
      <c r="H19" s="246"/>
      <c r="I19" s="246"/>
      <c r="J19" s="277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</row>
    <row r="20" spans="1:9">
      <c r="A20" s="228"/>
      <c r="B20" s="228"/>
      <c r="C20" s="228"/>
      <c r="D20" s="228"/>
      <c r="E20" s="228"/>
      <c r="F20" s="228"/>
      <c r="G20" s="228"/>
      <c r="H20" s="228"/>
      <c r="I20" s="228"/>
    </row>
    <row r="21" spans="1:9">
      <c r="A21" s="228"/>
      <c r="B21" s="228"/>
      <c r="C21" s="228"/>
      <c r="D21" s="228"/>
      <c r="E21" s="228"/>
      <c r="F21" s="228"/>
      <c r="G21" s="228"/>
      <c r="H21" s="228"/>
      <c r="I21" s="228"/>
    </row>
    <row r="22" spans="1:9">
      <c r="A22" s="228"/>
      <c r="B22" s="228"/>
      <c r="C22" s="228"/>
      <c r="D22" s="228"/>
      <c r="E22" s="228"/>
      <c r="F22" s="228"/>
      <c r="G22" s="228"/>
      <c r="H22" s="228"/>
      <c r="I22" s="228"/>
    </row>
    <row r="23" spans="1:9">
      <c r="A23" s="228"/>
      <c r="B23" s="228"/>
      <c r="C23" s="228"/>
      <c r="D23" s="228"/>
      <c r="E23" s="228"/>
      <c r="F23" s="228"/>
      <c r="G23" s="228"/>
      <c r="H23" s="228"/>
      <c r="I23" s="228"/>
    </row>
    <row r="24" spans="1:9">
      <c r="A24" s="228"/>
      <c r="B24" s="228"/>
      <c r="C24" s="228"/>
      <c r="D24" s="228"/>
      <c r="E24" s="228"/>
      <c r="F24" s="228"/>
      <c r="G24" s="228"/>
      <c r="H24" s="228"/>
      <c r="I24" s="228"/>
    </row>
    <row r="25" spans="1:9">
      <c r="A25" s="228"/>
      <c r="B25" s="228"/>
      <c r="C25" s="228"/>
      <c r="D25" s="228"/>
      <c r="E25" s="228"/>
      <c r="F25" s="228"/>
      <c r="G25" s="228"/>
      <c r="H25" s="228"/>
      <c r="I25" s="228"/>
    </row>
    <row r="26" spans="1:9">
      <c r="A26" s="228"/>
      <c r="B26" s="228"/>
      <c r="C26" s="228"/>
      <c r="D26" s="228"/>
      <c r="E26" s="228"/>
      <c r="F26" s="228"/>
      <c r="G26" s="228"/>
      <c r="H26" s="228"/>
      <c r="I26" s="228"/>
    </row>
    <row r="27" spans="1:9">
      <c r="A27" s="228"/>
      <c r="B27" s="228"/>
      <c r="C27" s="228"/>
      <c r="D27" s="228"/>
      <c r="E27" s="228"/>
      <c r="F27" s="228"/>
      <c r="G27" s="228"/>
      <c r="H27" s="228"/>
      <c r="I27" s="228"/>
    </row>
    <row r="28" s="228" customFormat="1" spans="10:10">
      <c r="J28" s="230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D7" sqref="D7"/>
    </sheetView>
  </sheetViews>
  <sheetFormatPr defaultColWidth="7.25" defaultRowHeight="14.25"/>
  <cols>
    <col min="1" max="3" width="6.25" style="194" customWidth="1"/>
    <col min="4" max="4" width="23.875" style="194" customWidth="1"/>
    <col min="5" max="5" width="13.25" style="194" customWidth="1"/>
    <col min="6" max="7" width="10.6666666666667" style="194" customWidth="1"/>
    <col min="8" max="9" width="10.6666666666667" style="195" customWidth="1"/>
    <col min="10" max="11" width="10.6666666666667" style="194" customWidth="1"/>
    <col min="12" max="242" width="7.25" style="194" customWidth="1"/>
    <col min="243" max="16382" width="7.25" style="194"/>
  </cols>
  <sheetData>
    <row r="1" ht="25.5" customHeight="1" spans="1:11">
      <c r="A1" s="196" t="s">
        <v>37</v>
      </c>
      <c r="B1" s="197"/>
      <c r="C1" s="198"/>
      <c r="D1" s="199"/>
      <c r="E1" s="200"/>
      <c r="F1" s="200"/>
      <c r="G1" s="200"/>
      <c r="H1" s="201"/>
      <c r="I1" s="201"/>
      <c r="K1" s="196"/>
    </row>
    <row r="2" ht="25.5" customHeight="1" spans="1:11">
      <c r="A2" s="202" t="s">
        <v>38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ht="14" customHeight="1" spans="1:11">
      <c r="A3" s="203" t="str">
        <f>'1'!A3</f>
        <v>单位名称：信阳市浉河区交通运输局</v>
      </c>
      <c r="B3" s="203"/>
      <c r="C3" s="203"/>
      <c r="D3" s="204"/>
      <c r="E3" s="200"/>
      <c r="F3" s="200"/>
      <c r="G3" s="200"/>
      <c r="H3" s="201"/>
      <c r="I3" s="201"/>
      <c r="K3" s="220" t="s">
        <v>3</v>
      </c>
    </row>
    <row r="4" s="191" customFormat="1" ht="23" customHeight="1" spans="1:11">
      <c r="A4" s="205" t="s">
        <v>39</v>
      </c>
      <c r="B4" s="205"/>
      <c r="C4" s="205"/>
      <c r="D4" s="206" t="s">
        <v>40</v>
      </c>
      <c r="E4" s="207"/>
      <c r="F4" s="207"/>
      <c r="G4" s="207"/>
      <c r="H4" s="207"/>
      <c r="I4" s="207"/>
      <c r="J4" s="207"/>
      <c r="K4" s="221"/>
    </row>
    <row r="5" s="192" customFormat="1" ht="24" customHeight="1" spans="1:11">
      <c r="A5" s="208" t="s">
        <v>41</v>
      </c>
      <c r="B5" s="209" t="s">
        <v>42</v>
      </c>
      <c r="C5" s="210" t="s">
        <v>43</v>
      </c>
      <c r="D5" s="211"/>
      <c r="E5" s="212" t="s">
        <v>9</v>
      </c>
      <c r="F5" s="212" t="s">
        <v>10</v>
      </c>
      <c r="G5" s="212" t="s">
        <v>11</v>
      </c>
      <c r="H5" s="212" t="s">
        <v>12</v>
      </c>
      <c r="I5" s="212" t="s">
        <v>44</v>
      </c>
      <c r="J5" s="222" t="s">
        <v>14</v>
      </c>
      <c r="K5" s="223" t="s">
        <v>15</v>
      </c>
    </row>
    <row r="6" ht="22" customHeight="1" spans="1:13">
      <c r="A6" s="213" t="s">
        <v>45</v>
      </c>
      <c r="B6" s="214" t="s">
        <v>45</v>
      </c>
      <c r="C6" s="214" t="s">
        <v>45</v>
      </c>
      <c r="D6" s="215" t="s">
        <v>9</v>
      </c>
      <c r="E6" s="105">
        <v>8297.81</v>
      </c>
      <c r="F6" s="216"/>
      <c r="G6" s="105">
        <v>8197.81</v>
      </c>
      <c r="H6" s="216"/>
      <c r="I6" s="216"/>
      <c r="J6" s="216"/>
      <c r="K6" s="216">
        <v>100</v>
      </c>
      <c r="M6" s="165"/>
    </row>
    <row r="7" s="193" customFormat="1" ht="22" customHeight="1" spans="1:13">
      <c r="A7" s="24">
        <v>214</v>
      </c>
      <c r="B7" s="25" t="s">
        <v>46</v>
      </c>
      <c r="C7" s="25" t="s">
        <v>46</v>
      </c>
      <c r="D7" s="26" t="s">
        <v>47</v>
      </c>
      <c r="E7" s="95">
        <v>359.31</v>
      </c>
      <c r="F7" s="217"/>
      <c r="G7" s="95">
        <v>359.31</v>
      </c>
      <c r="H7" s="218"/>
      <c r="I7" s="218"/>
      <c r="J7" s="218"/>
      <c r="K7" s="224"/>
      <c r="M7" s="165"/>
    </row>
    <row r="8" ht="22" customHeight="1" spans="1:11">
      <c r="A8" s="24">
        <v>214</v>
      </c>
      <c r="B8" s="25" t="s">
        <v>46</v>
      </c>
      <c r="C8" s="25" t="s">
        <v>48</v>
      </c>
      <c r="D8" s="26" t="s">
        <v>49</v>
      </c>
      <c r="E8" s="95">
        <v>654.22</v>
      </c>
      <c r="F8" s="217"/>
      <c r="G8" s="95">
        <v>654.22</v>
      </c>
      <c r="H8" s="218"/>
      <c r="I8" s="218"/>
      <c r="J8" s="218"/>
      <c r="K8" s="224"/>
    </row>
    <row r="9" ht="22" customHeight="1" spans="1:11">
      <c r="A9" s="24">
        <v>214</v>
      </c>
      <c r="B9" s="25" t="s">
        <v>46</v>
      </c>
      <c r="C9" s="25" t="s">
        <v>50</v>
      </c>
      <c r="D9" s="26" t="s">
        <v>51</v>
      </c>
      <c r="E9" s="95">
        <v>608.46</v>
      </c>
      <c r="F9" s="217"/>
      <c r="G9" s="95">
        <v>608.46</v>
      </c>
      <c r="H9" s="218"/>
      <c r="I9" s="218"/>
      <c r="J9" s="218"/>
      <c r="K9" s="224"/>
    </row>
    <row r="10" ht="22" customHeight="1" spans="1:11">
      <c r="A10" s="24">
        <v>208</v>
      </c>
      <c r="B10" s="25" t="s">
        <v>52</v>
      </c>
      <c r="C10" s="25" t="s">
        <v>46</v>
      </c>
      <c r="D10" s="26" t="s">
        <v>53</v>
      </c>
      <c r="E10" s="95">
        <v>46.68</v>
      </c>
      <c r="F10" s="217"/>
      <c r="G10" s="95">
        <v>46.68</v>
      </c>
      <c r="H10" s="218"/>
      <c r="I10" s="218"/>
      <c r="J10" s="218"/>
      <c r="K10" s="224"/>
    </row>
    <row r="11" ht="22" customHeight="1" spans="1:11">
      <c r="A11" s="24">
        <v>208</v>
      </c>
      <c r="B11" s="25" t="s">
        <v>52</v>
      </c>
      <c r="C11" s="25" t="s">
        <v>52</v>
      </c>
      <c r="D11" s="26" t="s">
        <v>54</v>
      </c>
      <c r="E11" s="95">
        <v>350.03</v>
      </c>
      <c r="F11" s="217"/>
      <c r="G11" s="95">
        <v>350.03</v>
      </c>
      <c r="H11" s="218"/>
      <c r="I11" s="218"/>
      <c r="J11" s="218"/>
      <c r="K11" s="224"/>
    </row>
    <row r="12" ht="22" customHeight="1" spans="1:11">
      <c r="A12" s="24">
        <v>210</v>
      </c>
      <c r="B12" s="25" t="s">
        <v>55</v>
      </c>
      <c r="C12" s="25" t="s">
        <v>46</v>
      </c>
      <c r="D12" s="26" t="s">
        <v>56</v>
      </c>
      <c r="E12" s="95">
        <v>15.46</v>
      </c>
      <c r="F12" s="217"/>
      <c r="G12" s="95">
        <v>15.46</v>
      </c>
      <c r="H12" s="218"/>
      <c r="I12" s="218"/>
      <c r="J12" s="218"/>
      <c r="K12" s="224"/>
    </row>
    <row r="13" ht="22" customHeight="1" spans="1:11">
      <c r="A13" s="24">
        <v>210</v>
      </c>
      <c r="B13" s="25" t="s">
        <v>55</v>
      </c>
      <c r="C13" s="25" t="s">
        <v>57</v>
      </c>
      <c r="D13" s="26" t="s">
        <v>58</v>
      </c>
      <c r="E13" s="95">
        <v>162.05</v>
      </c>
      <c r="F13" s="217"/>
      <c r="G13" s="95">
        <v>162.05</v>
      </c>
      <c r="H13" s="218"/>
      <c r="I13" s="218"/>
      <c r="J13" s="218"/>
      <c r="K13" s="224"/>
    </row>
    <row r="14" ht="22" customHeight="1" spans="1:11">
      <c r="A14" s="24">
        <v>221</v>
      </c>
      <c r="B14" s="25" t="s">
        <v>57</v>
      </c>
      <c r="C14" s="25" t="s">
        <v>46</v>
      </c>
      <c r="D14" s="26" t="s">
        <v>59</v>
      </c>
      <c r="E14" s="95">
        <v>200.45</v>
      </c>
      <c r="F14" s="217"/>
      <c r="G14" s="95">
        <v>200.45</v>
      </c>
      <c r="H14" s="218"/>
      <c r="I14" s="218"/>
      <c r="J14" s="218"/>
      <c r="K14" s="224"/>
    </row>
    <row r="15" ht="22" customHeight="1" spans="1:11">
      <c r="A15" s="24">
        <v>208</v>
      </c>
      <c r="B15" s="25" t="s">
        <v>60</v>
      </c>
      <c r="C15" s="25" t="s">
        <v>46</v>
      </c>
      <c r="D15" s="26" t="s">
        <v>61</v>
      </c>
      <c r="E15" s="95">
        <v>13.11</v>
      </c>
      <c r="F15" s="217"/>
      <c r="G15" s="95">
        <v>13.11</v>
      </c>
      <c r="H15" s="218"/>
      <c r="I15" s="218"/>
      <c r="J15" s="218"/>
      <c r="K15" s="224"/>
    </row>
    <row r="16" ht="22" customHeight="1" spans="1:11">
      <c r="A16" s="24">
        <v>208</v>
      </c>
      <c r="B16" s="25" t="s">
        <v>60</v>
      </c>
      <c r="C16" s="25" t="s">
        <v>57</v>
      </c>
      <c r="D16" s="26" t="s">
        <v>62</v>
      </c>
      <c r="E16" s="95">
        <v>1.58</v>
      </c>
      <c r="F16" s="217"/>
      <c r="G16" s="95">
        <v>1.58</v>
      </c>
      <c r="H16" s="218"/>
      <c r="I16" s="218"/>
      <c r="J16" s="218"/>
      <c r="K16" s="224"/>
    </row>
    <row r="17" ht="22" customHeight="1" spans="1:11">
      <c r="A17" s="24">
        <v>213</v>
      </c>
      <c r="B17" s="25" t="s">
        <v>52</v>
      </c>
      <c r="C17" s="25" t="s">
        <v>63</v>
      </c>
      <c r="D17" s="26" t="s">
        <v>64</v>
      </c>
      <c r="E17" s="95">
        <v>2323.47</v>
      </c>
      <c r="F17" s="217"/>
      <c r="G17" s="95">
        <v>2323.47</v>
      </c>
      <c r="H17" s="218"/>
      <c r="I17" s="218"/>
      <c r="J17" s="218"/>
      <c r="K17" s="224"/>
    </row>
    <row r="18" ht="22" customHeight="1" spans="1:11">
      <c r="A18" s="24" t="s">
        <v>65</v>
      </c>
      <c r="B18" s="24" t="s">
        <v>46</v>
      </c>
      <c r="C18" s="24" t="s">
        <v>66</v>
      </c>
      <c r="D18" s="98" t="s">
        <v>67</v>
      </c>
      <c r="E18" s="105">
        <v>2229.5</v>
      </c>
      <c r="F18" s="105"/>
      <c r="G18" s="105">
        <v>2129.5</v>
      </c>
      <c r="H18" s="95"/>
      <c r="I18" s="95"/>
      <c r="J18" s="95"/>
      <c r="K18" s="95">
        <v>100</v>
      </c>
    </row>
    <row r="19" ht="22" customHeight="1" spans="1:11">
      <c r="A19" s="24">
        <v>208</v>
      </c>
      <c r="B19" s="25" t="s">
        <v>68</v>
      </c>
      <c r="C19" s="25" t="s">
        <v>46</v>
      </c>
      <c r="D19" s="98" t="s">
        <v>69</v>
      </c>
      <c r="E19" s="105">
        <v>31.28</v>
      </c>
      <c r="F19" s="105"/>
      <c r="G19" s="105">
        <v>31.28</v>
      </c>
      <c r="H19" s="95"/>
      <c r="I19" s="95"/>
      <c r="J19" s="95"/>
      <c r="K19" s="105"/>
    </row>
    <row r="20" ht="22" customHeight="1" spans="1:11">
      <c r="A20" s="24">
        <v>211</v>
      </c>
      <c r="B20" s="25" t="s">
        <v>70</v>
      </c>
      <c r="C20" s="25" t="s">
        <v>46</v>
      </c>
      <c r="D20" s="98" t="s">
        <v>71</v>
      </c>
      <c r="E20" s="105">
        <v>1043.42</v>
      </c>
      <c r="F20" s="105"/>
      <c r="G20" s="105">
        <v>1043.42</v>
      </c>
      <c r="H20" s="95"/>
      <c r="I20" s="95"/>
      <c r="J20" s="95"/>
      <c r="K20" s="105"/>
    </row>
    <row r="21" ht="22" customHeight="1" spans="1:11">
      <c r="A21" s="24">
        <v>208</v>
      </c>
      <c r="B21" s="24" t="s">
        <v>52</v>
      </c>
      <c r="C21" s="24" t="s">
        <v>48</v>
      </c>
      <c r="D21" s="98" t="s">
        <v>72</v>
      </c>
      <c r="E21" s="95">
        <v>78.71</v>
      </c>
      <c r="F21" s="95"/>
      <c r="G21" s="95">
        <v>78.71</v>
      </c>
      <c r="H21" s="95"/>
      <c r="I21" s="95"/>
      <c r="J21" s="90"/>
      <c r="K21" s="225"/>
    </row>
    <row r="22" ht="22" customHeight="1" spans="1:11">
      <c r="A22" s="24" t="s">
        <v>73</v>
      </c>
      <c r="B22" s="24" t="s">
        <v>52</v>
      </c>
      <c r="C22" s="25" t="s">
        <v>57</v>
      </c>
      <c r="D22" s="219" t="s">
        <v>74</v>
      </c>
      <c r="E22" s="95">
        <v>176.8</v>
      </c>
      <c r="F22" s="95"/>
      <c r="G22" s="95">
        <v>176.8</v>
      </c>
      <c r="H22" s="95"/>
      <c r="I22" s="95"/>
      <c r="J22" s="95"/>
      <c r="K22" s="225"/>
    </row>
    <row r="23" ht="22" customHeight="1" spans="1:11">
      <c r="A23" s="24">
        <v>208</v>
      </c>
      <c r="B23" s="24" t="s">
        <v>52</v>
      </c>
      <c r="C23" s="24" t="s">
        <v>50</v>
      </c>
      <c r="D23" s="98" t="s">
        <v>75</v>
      </c>
      <c r="E23" s="105">
        <v>3.28</v>
      </c>
      <c r="F23" s="105"/>
      <c r="G23" s="105">
        <v>3.28</v>
      </c>
      <c r="H23" s="105"/>
      <c r="I23" s="105"/>
      <c r="J23" s="107"/>
      <c r="K23" s="225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235416666666667" header="0" footer="0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workbookViewId="0">
      <selection activeCell="F7" sqref="F7:F23"/>
    </sheetView>
  </sheetViews>
  <sheetFormatPr defaultColWidth="7.25" defaultRowHeight="14.25"/>
  <cols>
    <col min="1" max="3" width="6.25" style="108" customWidth="1"/>
    <col min="4" max="4" width="22.1666666666667" style="108" customWidth="1"/>
    <col min="5" max="5" width="14.5833333333333" style="108" customWidth="1"/>
    <col min="6" max="6" width="13.1666666666667" style="108" customWidth="1"/>
    <col min="7" max="10" width="12.1666666666667" style="108" customWidth="1"/>
    <col min="11" max="233" width="7.25" style="108" customWidth="1"/>
    <col min="234" max="16375" width="7.25" style="108"/>
  </cols>
  <sheetData>
    <row r="1" ht="25.5" customHeight="1" spans="1:10">
      <c r="A1" s="166" t="s">
        <v>76</v>
      </c>
      <c r="B1" s="176"/>
      <c r="C1" s="115"/>
      <c r="D1" s="116"/>
      <c r="E1" s="117"/>
      <c r="F1" s="117"/>
      <c r="G1" s="117"/>
      <c r="H1" s="118"/>
      <c r="I1" s="117"/>
      <c r="J1" s="166"/>
    </row>
    <row r="2" ht="25.5" customHeight="1" spans="1:10">
      <c r="A2" s="177" t="s">
        <v>77</v>
      </c>
      <c r="B2" s="177"/>
      <c r="C2" s="177"/>
      <c r="D2" s="177"/>
      <c r="E2" s="177"/>
      <c r="F2" s="177"/>
      <c r="G2" s="177"/>
      <c r="H2" s="177"/>
      <c r="I2" s="177"/>
      <c r="J2" s="177"/>
    </row>
    <row r="3" ht="17" customHeight="1" spans="1:10">
      <c r="A3" s="178" t="str">
        <f>'1'!A3</f>
        <v>单位名称：信阳市浉河区交通运输局</v>
      </c>
      <c r="B3" s="179"/>
      <c r="C3" s="179"/>
      <c r="D3" s="179"/>
      <c r="E3" s="117"/>
      <c r="F3" s="180"/>
      <c r="G3" s="180"/>
      <c r="H3" s="180"/>
      <c r="I3" s="180"/>
      <c r="J3" s="189" t="s">
        <v>3</v>
      </c>
    </row>
    <row r="4" s="174" customFormat="1" ht="19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78</v>
      </c>
      <c r="G4" s="16"/>
      <c r="H4" s="16"/>
      <c r="I4" s="32"/>
      <c r="J4" s="33" t="s">
        <v>79</v>
      </c>
    </row>
    <row r="5" s="174" customFormat="1" ht="28" customHeight="1" spans="1:10">
      <c r="A5" s="181" t="s">
        <v>41</v>
      </c>
      <c r="B5" s="182" t="s">
        <v>42</v>
      </c>
      <c r="C5" s="182" t="s">
        <v>43</v>
      </c>
      <c r="D5" s="33"/>
      <c r="E5" s="33"/>
      <c r="F5" s="183" t="s">
        <v>80</v>
      </c>
      <c r="G5" s="33" t="s">
        <v>81</v>
      </c>
      <c r="H5" s="33" t="s">
        <v>82</v>
      </c>
      <c r="I5" s="33" t="s">
        <v>83</v>
      </c>
      <c r="J5" s="190"/>
    </row>
    <row r="6" ht="22" customHeight="1" spans="1:12">
      <c r="A6" s="184" t="s">
        <v>45</v>
      </c>
      <c r="B6" s="185" t="s">
        <v>45</v>
      </c>
      <c r="C6" s="185" t="s">
        <v>45</v>
      </c>
      <c r="D6" s="186"/>
      <c r="E6" s="90">
        <v>8297.81</v>
      </c>
      <c r="F6" s="90">
        <f>G6+H6+I6</f>
        <v>3872.46</v>
      </c>
      <c r="G6" s="105">
        <v>3229.84</v>
      </c>
      <c r="H6" s="90">
        <v>384.58</v>
      </c>
      <c r="I6" s="105">
        <v>258.04</v>
      </c>
      <c r="J6" s="90">
        <v>4425.35</v>
      </c>
      <c r="K6" s="188"/>
      <c r="L6" s="175"/>
    </row>
    <row r="7" s="175" customFormat="1" ht="22" customHeight="1" spans="1:11">
      <c r="A7" s="24">
        <v>214</v>
      </c>
      <c r="B7" s="25" t="s">
        <v>46</v>
      </c>
      <c r="C7" s="25" t="s">
        <v>46</v>
      </c>
      <c r="D7" s="26" t="s">
        <v>47</v>
      </c>
      <c r="E7" s="95">
        <v>359.31</v>
      </c>
      <c r="F7" s="90">
        <f t="shared" ref="F7:F23" si="0">G7+H7+I7</f>
        <v>359.31</v>
      </c>
      <c r="G7" s="95">
        <v>264.17</v>
      </c>
      <c r="H7" s="95">
        <v>95.14</v>
      </c>
      <c r="I7" s="95"/>
      <c r="J7" s="95"/>
      <c r="K7" s="188"/>
    </row>
    <row r="8" s="175" customFormat="1" ht="22" customHeight="1" spans="1:11">
      <c r="A8" s="24">
        <v>214</v>
      </c>
      <c r="B8" s="25" t="s">
        <v>46</v>
      </c>
      <c r="C8" s="25" t="s">
        <v>48</v>
      </c>
      <c r="D8" s="26" t="s">
        <v>49</v>
      </c>
      <c r="E8" s="95">
        <v>654.22</v>
      </c>
      <c r="F8" s="90">
        <f t="shared" si="0"/>
        <v>404.22</v>
      </c>
      <c r="G8" s="95">
        <v>379.58</v>
      </c>
      <c r="H8" s="95">
        <v>24.64</v>
      </c>
      <c r="I8" s="95"/>
      <c r="J8" s="95">
        <v>250</v>
      </c>
      <c r="K8" s="188"/>
    </row>
    <row r="9" s="175" customFormat="1" ht="22" customHeight="1" spans="1:11">
      <c r="A9" s="24">
        <v>214</v>
      </c>
      <c r="B9" s="25" t="s">
        <v>46</v>
      </c>
      <c r="C9" s="25" t="s">
        <v>50</v>
      </c>
      <c r="D9" s="26" t="s">
        <v>51</v>
      </c>
      <c r="E9" s="95">
        <v>608.46</v>
      </c>
      <c r="F9" s="90">
        <f t="shared" si="0"/>
        <v>0</v>
      </c>
      <c r="G9" s="95"/>
      <c r="H9" s="95"/>
      <c r="I9" s="95"/>
      <c r="J9" s="95">
        <v>608.46</v>
      </c>
      <c r="K9" s="188"/>
    </row>
    <row r="10" s="175" customFormat="1" ht="22" customHeight="1" spans="1:11">
      <c r="A10" s="24">
        <v>208</v>
      </c>
      <c r="B10" s="25" t="s">
        <v>52</v>
      </c>
      <c r="C10" s="25" t="s">
        <v>46</v>
      </c>
      <c r="D10" s="26" t="s">
        <v>53</v>
      </c>
      <c r="E10" s="95">
        <v>46.68</v>
      </c>
      <c r="F10" s="95">
        <v>46.68</v>
      </c>
      <c r="G10" s="95"/>
      <c r="H10" s="95"/>
      <c r="I10" s="95">
        <v>46.68</v>
      </c>
      <c r="J10" s="95"/>
      <c r="K10" s="188"/>
    </row>
    <row r="11" s="175" customFormat="1" ht="22" customHeight="1" spans="1:11">
      <c r="A11" s="24">
        <v>208</v>
      </c>
      <c r="B11" s="25" t="s">
        <v>52</v>
      </c>
      <c r="C11" s="25" t="s">
        <v>52</v>
      </c>
      <c r="D11" s="26" t="s">
        <v>54</v>
      </c>
      <c r="E11" s="95">
        <v>350.03</v>
      </c>
      <c r="F11" s="90">
        <f t="shared" ref="F11:F18" si="1">G11+H11+I11</f>
        <v>350.03</v>
      </c>
      <c r="G11" s="95">
        <v>350.03</v>
      </c>
      <c r="H11" s="95"/>
      <c r="I11" s="95"/>
      <c r="J11" s="95"/>
      <c r="K11" s="188"/>
    </row>
    <row r="12" s="175" customFormat="1" ht="22" customHeight="1" spans="1:11">
      <c r="A12" s="24">
        <v>210</v>
      </c>
      <c r="B12" s="25" t="s">
        <v>55</v>
      </c>
      <c r="C12" s="25" t="s">
        <v>46</v>
      </c>
      <c r="D12" s="26" t="s">
        <v>56</v>
      </c>
      <c r="E12" s="95">
        <v>15.46</v>
      </c>
      <c r="F12" s="90">
        <f t="shared" si="1"/>
        <v>15.46</v>
      </c>
      <c r="G12" s="95">
        <v>15.46</v>
      </c>
      <c r="H12" s="95"/>
      <c r="I12" s="95"/>
      <c r="J12" s="95"/>
      <c r="K12" s="188"/>
    </row>
    <row r="13" s="175" customFormat="1" ht="22" customHeight="1" spans="1:11">
      <c r="A13" s="24">
        <v>210</v>
      </c>
      <c r="B13" s="25" t="s">
        <v>55</v>
      </c>
      <c r="C13" s="25" t="s">
        <v>57</v>
      </c>
      <c r="D13" s="26" t="s">
        <v>58</v>
      </c>
      <c r="E13" s="95">
        <v>162.05</v>
      </c>
      <c r="F13" s="90">
        <f t="shared" si="1"/>
        <v>162.05</v>
      </c>
      <c r="G13" s="95">
        <v>162.05</v>
      </c>
      <c r="H13" s="95"/>
      <c r="I13" s="95"/>
      <c r="J13" s="95"/>
      <c r="K13" s="188"/>
    </row>
    <row r="14" s="175" customFormat="1" ht="22" customHeight="1" spans="1:11">
      <c r="A14" s="24">
        <v>221</v>
      </c>
      <c r="B14" s="25" t="s">
        <v>57</v>
      </c>
      <c r="C14" s="25" t="s">
        <v>46</v>
      </c>
      <c r="D14" s="26" t="s">
        <v>59</v>
      </c>
      <c r="E14" s="95">
        <v>200.45</v>
      </c>
      <c r="F14" s="90">
        <f t="shared" si="1"/>
        <v>200.45</v>
      </c>
      <c r="G14" s="95">
        <v>200.45</v>
      </c>
      <c r="H14" s="95"/>
      <c r="I14" s="95"/>
      <c r="J14" s="95"/>
      <c r="K14" s="188"/>
    </row>
    <row r="15" s="175" customFormat="1" ht="22" customHeight="1" spans="1:11">
      <c r="A15" s="24">
        <v>208</v>
      </c>
      <c r="B15" s="25" t="s">
        <v>60</v>
      </c>
      <c r="C15" s="25" t="s">
        <v>46</v>
      </c>
      <c r="D15" s="26" t="s">
        <v>61</v>
      </c>
      <c r="E15" s="95">
        <v>13.11</v>
      </c>
      <c r="F15" s="90">
        <f t="shared" si="1"/>
        <v>13.11</v>
      </c>
      <c r="G15" s="95">
        <v>13.11</v>
      </c>
      <c r="H15" s="95"/>
      <c r="I15" s="95"/>
      <c r="J15" s="95"/>
      <c r="K15" s="188"/>
    </row>
    <row r="16" s="175" customFormat="1" ht="22" customHeight="1" spans="1:11">
      <c r="A16" s="24">
        <v>208</v>
      </c>
      <c r="B16" s="25" t="s">
        <v>60</v>
      </c>
      <c r="C16" s="25" t="s">
        <v>57</v>
      </c>
      <c r="D16" s="26" t="s">
        <v>62</v>
      </c>
      <c r="E16" s="95">
        <v>1.58</v>
      </c>
      <c r="F16" s="90">
        <f t="shared" si="1"/>
        <v>1.58</v>
      </c>
      <c r="G16" s="95">
        <v>1.58</v>
      </c>
      <c r="H16" s="95"/>
      <c r="I16" s="95"/>
      <c r="J16" s="95"/>
      <c r="K16" s="188"/>
    </row>
    <row r="17" s="175" customFormat="1" ht="22" customHeight="1" spans="1:11">
      <c r="A17" s="24">
        <v>213</v>
      </c>
      <c r="B17" s="25" t="s">
        <v>52</v>
      </c>
      <c r="C17" s="25" t="s">
        <v>63</v>
      </c>
      <c r="D17" s="187" t="s">
        <v>64</v>
      </c>
      <c r="E17" s="95">
        <v>2323.47</v>
      </c>
      <c r="F17" s="90">
        <f t="shared" si="1"/>
        <v>0</v>
      </c>
      <c r="G17" s="95"/>
      <c r="H17" s="95"/>
      <c r="I17" s="95"/>
      <c r="J17" s="95">
        <v>2323.47</v>
      </c>
      <c r="K17" s="188"/>
    </row>
    <row r="18" s="175" customFormat="1" ht="22" customHeight="1" spans="1:11">
      <c r="A18" s="24" t="s">
        <v>65</v>
      </c>
      <c r="B18" s="24" t="s">
        <v>46</v>
      </c>
      <c r="C18" s="24" t="s">
        <v>66</v>
      </c>
      <c r="D18" s="98" t="s">
        <v>67</v>
      </c>
      <c r="E18" s="105">
        <v>2229.5</v>
      </c>
      <c r="F18" s="90">
        <f t="shared" si="1"/>
        <v>2029.5</v>
      </c>
      <c r="G18" s="95">
        <v>1764.7</v>
      </c>
      <c r="H18" s="95">
        <v>264.8</v>
      </c>
      <c r="I18" s="95"/>
      <c r="J18" s="90">
        <v>200</v>
      </c>
      <c r="K18" s="188"/>
    </row>
    <row r="19" s="175" customFormat="1" ht="22" customHeight="1" spans="1:11">
      <c r="A19" s="24">
        <v>208</v>
      </c>
      <c r="B19" s="25" t="s">
        <v>68</v>
      </c>
      <c r="C19" s="25" t="s">
        <v>46</v>
      </c>
      <c r="D19" s="98" t="s">
        <v>69</v>
      </c>
      <c r="E19" s="105">
        <v>31.28</v>
      </c>
      <c r="F19" s="105">
        <v>31.28</v>
      </c>
      <c r="G19" s="95"/>
      <c r="H19" s="95"/>
      <c r="I19" s="105">
        <v>31.28</v>
      </c>
      <c r="J19" s="90"/>
      <c r="K19" s="188"/>
    </row>
    <row r="20" s="175" customFormat="1" ht="22" customHeight="1" spans="1:11">
      <c r="A20" s="24">
        <v>211</v>
      </c>
      <c r="B20" s="25" t="s">
        <v>70</v>
      </c>
      <c r="C20" s="25" t="s">
        <v>46</v>
      </c>
      <c r="D20" s="98" t="s">
        <v>71</v>
      </c>
      <c r="E20" s="95">
        <v>1043.42</v>
      </c>
      <c r="F20" s="90">
        <f t="shared" ref="F20:F23" si="2">G20+H20+I20</f>
        <v>0</v>
      </c>
      <c r="G20" s="95"/>
      <c r="H20" s="95"/>
      <c r="I20" s="95"/>
      <c r="J20" s="90">
        <v>1043.42</v>
      </c>
      <c r="K20" s="188"/>
    </row>
    <row r="21" ht="22" customHeight="1" spans="1:12">
      <c r="A21" s="24" t="s">
        <v>73</v>
      </c>
      <c r="B21" s="24" t="s">
        <v>52</v>
      </c>
      <c r="C21" s="24" t="s">
        <v>48</v>
      </c>
      <c r="D21" s="98" t="s">
        <v>72</v>
      </c>
      <c r="E21" s="95">
        <v>78.71</v>
      </c>
      <c r="F21" s="90">
        <f t="shared" si="2"/>
        <v>78.71</v>
      </c>
      <c r="G21" s="95">
        <v>78.71</v>
      </c>
      <c r="H21" s="95"/>
      <c r="I21" s="95"/>
      <c r="J21" s="90"/>
      <c r="K21" s="188"/>
      <c r="L21" s="175"/>
    </row>
    <row r="22" ht="22" customHeight="1" spans="1:12">
      <c r="A22" s="24" t="s">
        <v>73</v>
      </c>
      <c r="B22" s="24" t="s">
        <v>52</v>
      </c>
      <c r="C22" s="25" t="s">
        <v>57</v>
      </c>
      <c r="D22" s="98" t="s">
        <v>84</v>
      </c>
      <c r="E22" s="95">
        <v>176.8</v>
      </c>
      <c r="F22" s="90">
        <f t="shared" si="2"/>
        <v>176.8</v>
      </c>
      <c r="G22" s="95"/>
      <c r="H22" s="95"/>
      <c r="I22" s="95">
        <v>176.8</v>
      </c>
      <c r="J22" s="90"/>
      <c r="K22" s="188"/>
      <c r="L22" s="175"/>
    </row>
    <row r="23" ht="22" customHeight="1" spans="1:12">
      <c r="A23" s="24">
        <v>208</v>
      </c>
      <c r="B23" s="24" t="s">
        <v>52</v>
      </c>
      <c r="C23" s="24" t="s">
        <v>50</v>
      </c>
      <c r="D23" s="24" t="s">
        <v>75</v>
      </c>
      <c r="E23" s="105">
        <v>3.28</v>
      </c>
      <c r="F23" s="90">
        <f t="shared" si="2"/>
        <v>3.28</v>
      </c>
      <c r="G23" s="105"/>
      <c r="H23" s="105"/>
      <c r="I23" s="105">
        <v>3.28</v>
      </c>
      <c r="J23" s="107"/>
      <c r="K23" s="188"/>
      <c r="L23" s="175"/>
    </row>
    <row r="24" spans="1:12">
      <c r="A24" s="175"/>
      <c r="B24" s="175"/>
      <c r="C24" s="175"/>
      <c r="D24" s="175"/>
      <c r="E24" s="188"/>
      <c r="F24" s="188"/>
      <c r="G24" s="188"/>
      <c r="H24" s="188"/>
      <c r="I24" s="188"/>
      <c r="J24" s="188"/>
      <c r="K24" s="188"/>
      <c r="L24" s="175"/>
    </row>
    <row r="25" spans="1:12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</row>
    <row r="26" spans="1:12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</row>
    <row r="27" spans="1:12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</row>
    <row r="28" spans="1:12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</row>
    <row r="29" spans="1:12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</row>
    <row r="30" spans="1:12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</row>
    <row r="31" spans="1:12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2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</row>
    <row r="33" spans="1:12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</row>
    <row r="34" spans="1:12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</row>
    <row r="35" spans="1:12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</row>
    <row r="36" spans="1:12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</row>
    <row r="38" spans="1:12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2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</row>
    <row r="40" spans="1:12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</row>
    <row r="41" spans="1:12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</row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showGridLines="0" showZeros="0" workbookViewId="0">
      <selection activeCell="A4" sqref="A4:C4"/>
    </sheetView>
  </sheetViews>
  <sheetFormatPr defaultColWidth="7.25" defaultRowHeight="11.25"/>
  <cols>
    <col min="1" max="1" width="4.08333333333333" style="112" customWidth="1"/>
    <col min="2" max="2" width="20.5833333333333" style="112" customWidth="1"/>
    <col min="3" max="3" width="11" style="113" customWidth="1"/>
    <col min="4" max="4" width="19.5833333333333" style="113" customWidth="1"/>
    <col min="5" max="5" width="9.8" style="113" customWidth="1"/>
    <col min="6" max="6" width="9.7" style="113" customWidth="1"/>
    <col min="7" max="7" width="10.4" style="113" customWidth="1"/>
    <col min="8" max="10" width="8.25" style="113" customWidth="1"/>
    <col min="11" max="11" width="7.58333333333333" style="113" customWidth="1"/>
    <col min="12" max="12" width="7.5" style="113" customWidth="1"/>
    <col min="13" max="16384" width="7.25" style="113"/>
  </cols>
  <sheetData>
    <row r="1" s="108" customFormat="1" ht="17" customHeight="1" spans="1:10">
      <c r="A1" s="114" t="s">
        <v>85</v>
      </c>
      <c r="B1" s="114"/>
      <c r="C1" s="115"/>
      <c r="D1" s="116"/>
      <c r="E1" s="117"/>
      <c r="F1" s="117"/>
      <c r="G1" s="117"/>
      <c r="H1" s="118"/>
      <c r="I1" s="117"/>
      <c r="J1" s="166"/>
    </row>
    <row r="2" ht="26" customHeight="1" spans="1:12">
      <c r="A2" s="119" t="s">
        <v>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ht="14" customHeight="1" spans="1:12">
      <c r="A3" s="120" t="str">
        <f>'1'!A3</f>
        <v>单位名称：信阳市浉河区交通运输局</v>
      </c>
      <c r="B3" s="120"/>
      <c r="C3" s="121"/>
      <c r="D3" s="121"/>
      <c r="E3" s="121"/>
      <c r="F3" s="122"/>
      <c r="G3" s="122"/>
      <c r="H3" s="122"/>
      <c r="I3" s="122"/>
      <c r="J3" s="122"/>
      <c r="K3" s="167" t="s">
        <v>3</v>
      </c>
      <c r="L3" s="167"/>
    </row>
    <row r="4" s="109" customFormat="1" ht="16.5" customHeight="1" spans="1:12">
      <c r="A4" s="123" t="s">
        <v>87</v>
      </c>
      <c r="B4" s="124"/>
      <c r="C4" s="125"/>
      <c r="D4" s="126" t="s">
        <v>5</v>
      </c>
      <c r="E4" s="127"/>
      <c r="F4" s="126"/>
      <c r="G4" s="126"/>
      <c r="H4" s="126"/>
      <c r="I4" s="126"/>
      <c r="J4" s="126"/>
      <c r="K4" s="126"/>
      <c r="L4" s="126"/>
    </row>
    <row r="5" s="109" customFormat="1" ht="15.65" customHeight="1" spans="1:12">
      <c r="A5" s="128" t="s">
        <v>88</v>
      </c>
      <c r="B5" s="129"/>
      <c r="C5" s="130" t="s">
        <v>7</v>
      </c>
      <c r="D5" s="130" t="s">
        <v>89</v>
      </c>
      <c r="E5" s="131" t="s">
        <v>9</v>
      </c>
      <c r="F5" s="132" t="s">
        <v>90</v>
      </c>
      <c r="G5" s="132"/>
      <c r="H5" s="132"/>
      <c r="I5" s="132"/>
      <c r="J5" s="132"/>
      <c r="K5" s="132"/>
      <c r="L5" s="132"/>
    </row>
    <row r="6" s="109" customFormat="1" ht="15" customHeight="1" spans="1:12">
      <c r="A6" s="133"/>
      <c r="B6" s="134"/>
      <c r="C6" s="135"/>
      <c r="D6" s="130"/>
      <c r="E6" s="131"/>
      <c r="F6" s="136" t="s">
        <v>11</v>
      </c>
      <c r="G6" s="137"/>
      <c r="H6" s="137"/>
      <c r="I6" s="137"/>
      <c r="J6" s="137"/>
      <c r="K6" s="168"/>
      <c r="L6" s="169" t="s">
        <v>12</v>
      </c>
    </row>
    <row r="7" s="109" customFormat="1" ht="41" customHeight="1" spans="1:15">
      <c r="A7" s="138"/>
      <c r="B7" s="139"/>
      <c r="C7" s="135"/>
      <c r="D7" s="130"/>
      <c r="E7" s="131"/>
      <c r="F7" s="140" t="s">
        <v>80</v>
      </c>
      <c r="G7" s="141" t="s">
        <v>91</v>
      </c>
      <c r="H7" s="142" t="s">
        <v>92</v>
      </c>
      <c r="I7" s="142" t="s">
        <v>93</v>
      </c>
      <c r="J7" s="170" t="s">
        <v>94</v>
      </c>
      <c r="K7" s="171" t="s">
        <v>15</v>
      </c>
      <c r="L7" s="172"/>
      <c r="O7" s="173"/>
    </row>
    <row r="8" s="110" customFormat="1" ht="20" customHeight="1" spans="1:12">
      <c r="A8" s="143" t="s">
        <v>11</v>
      </c>
      <c r="B8" s="144" t="s">
        <v>80</v>
      </c>
      <c r="C8" s="145">
        <v>8297.81</v>
      </c>
      <c r="D8" s="146" t="s">
        <v>95</v>
      </c>
      <c r="E8" s="147"/>
      <c r="F8" s="147"/>
      <c r="G8" s="148"/>
      <c r="H8" s="147"/>
      <c r="I8" s="147">
        <v>0</v>
      </c>
      <c r="J8" s="147">
        <v>0</v>
      </c>
      <c r="K8" s="147">
        <v>0</v>
      </c>
      <c r="L8" s="147">
        <v>0</v>
      </c>
    </row>
    <row r="9" s="110" customFormat="1" ht="20" customHeight="1" spans="1:12">
      <c r="A9" s="149"/>
      <c r="B9" s="144" t="s">
        <v>91</v>
      </c>
      <c r="C9" s="145">
        <v>8197.81</v>
      </c>
      <c r="D9" s="150" t="s">
        <v>96</v>
      </c>
      <c r="E9" s="147"/>
      <c r="F9" s="147"/>
      <c r="G9" s="151"/>
      <c r="H9" s="152"/>
      <c r="I9" s="152">
        <v>0</v>
      </c>
      <c r="J9" s="152">
        <v>0</v>
      </c>
      <c r="K9" s="152">
        <v>0</v>
      </c>
      <c r="L9" s="152">
        <v>0</v>
      </c>
    </row>
    <row r="10" s="110" customFormat="1" ht="20" customHeight="1" spans="1:12">
      <c r="A10" s="149"/>
      <c r="B10" s="144" t="s">
        <v>92</v>
      </c>
      <c r="C10" s="145">
        <v>0</v>
      </c>
      <c r="D10" s="150" t="s">
        <v>97</v>
      </c>
      <c r="E10" s="147"/>
      <c r="F10" s="147"/>
      <c r="G10" s="151"/>
      <c r="H10" s="152"/>
      <c r="I10" s="152">
        <v>0</v>
      </c>
      <c r="J10" s="152">
        <v>0</v>
      </c>
      <c r="K10" s="152">
        <v>0</v>
      </c>
      <c r="L10" s="152">
        <v>0</v>
      </c>
    </row>
    <row r="11" s="110" customFormat="1" ht="20" customHeight="1" spans="1:12">
      <c r="A11" s="149"/>
      <c r="B11" s="144" t="s">
        <v>93</v>
      </c>
      <c r="C11" s="145">
        <v>0</v>
      </c>
      <c r="D11" s="150" t="s">
        <v>98</v>
      </c>
      <c r="E11" s="147"/>
      <c r="F11" s="147"/>
      <c r="G11" s="151"/>
      <c r="H11" s="152"/>
      <c r="I11" s="152">
        <v>0</v>
      </c>
      <c r="J11" s="152">
        <v>0</v>
      </c>
      <c r="K11" s="152">
        <v>0</v>
      </c>
      <c r="L11" s="152">
        <v>0</v>
      </c>
    </row>
    <row r="12" s="110" customFormat="1" ht="20" customHeight="1" spans="1:12">
      <c r="A12" s="149"/>
      <c r="B12" s="144" t="s">
        <v>94</v>
      </c>
      <c r="C12" s="145">
        <v>0</v>
      </c>
      <c r="D12" s="150" t="s">
        <v>99</v>
      </c>
      <c r="E12" s="147"/>
      <c r="F12" s="147"/>
      <c r="G12" s="151"/>
      <c r="H12" s="152"/>
      <c r="I12" s="152">
        <v>0</v>
      </c>
      <c r="J12" s="152">
        <v>0</v>
      </c>
      <c r="K12" s="152">
        <v>0</v>
      </c>
      <c r="L12" s="152">
        <v>0</v>
      </c>
    </row>
    <row r="13" s="110" customFormat="1" ht="20" customHeight="1" spans="1:12">
      <c r="A13" s="153"/>
      <c r="B13" s="154" t="s">
        <v>15</v>
      </c>
      <c r="C13" s="145">
        <v>100</v>
      </c>
      <c r="D13" s="150" t="s">
        <v>100</v>
      </c>
      <c r="E13" s="151">
        <v>701.47</v>
      </c>
      <c r="F13" s="151">
        <v>701.47</v>
      </c>
      <c r="G13" s="151">
        <v>701.47</v>
      </c>
      <c r="H13" s="152"/>
      <c r="I13" s="152">
        <v>0</v>
      </c>
      <c r="J13" s="152">
        <v>0</v>
      </c>
      <c r="K13" s="152">
        <v>0</v>
      </c>
      <c r="L13" s="152">
        <v>0</v>
      </c>
    </row>
    <row r="14" s="110" customFormat="1" ht="20" customHeight="1" spans="1:12">
      <c r="A14" s="144" t="s">
        <v>12</v>
      </c>
      <c r="B14" s="144"/>
      <c r="C14" s="155"/>
      <c r="D14" s="150" t="s">
        <v>101</v>
      </c>
      <c r="E14" s="151">
        <v>177.51</v>
      </c>
      <c r="F14" s="151">
        <v>177.51</v>
      </c>
      <c r="G14" s="151">
        <v>177.51</v>
      </c>
      <c r="H14" s="152"/>
      <c r="I14" s="152"/>
      <c r="J14" s="152"/>
      <c r="K14" s="152"/>
      <c r="L14" s="152"/>
    </row>
    <row r="15" s="110" customFormat="1" ht="20" customHeight="1" spans="1:12">
      <c r="A15" s="144"/>
      <c r="B15" s="144"/>
      <c r="C15" s="155"/>
      <c r="D15" s="150" t="s">
        <v>102</v>
      </c>
      <c r="E15" s="151">
        <v>1043.42</v>
      </c>
      <c r="F15" s="151">
        <v>1043.42</v>
      </c>
      <c r="G15" s="151">
        <v>1043.42</v>
      </c>
      <c r="H15" s="152"/>
      <c r="I15" s="152"/>
      <c r="J15" s="152"/>
      <c r="K15" s="152"/>
      <c r="L15" s="152"/>
    </row>
    <row r="16" s="110" customFormat="1" ht="20" customHeight="1" spans="1:12">
      <c r="A16" s="144"/>
      <c r="B16" s="144"/>
      <c r="C16" s="155"/>
      <c r="D16" s="150" t="s">
        <v>103</v>
      </c>
      <c r="E16" s="151"/>
      <c r="F16" s="151"/>
      <c r="G16" s="151"/>
      <c r="H16" s="152"/>
      <c r="I16" s="152"/>
      <c r="J16" s="152"/>
      <c r="K16" s="152"/>
      <c r="L16" s="152"/>
    </row>
    <row r="17" s="110" customFormat="1" ht="20" customHeight="1" spans="1:12">
      <c r="A17" s="144"/>
      <c r="B17" s="144"/>
      <c r="C17" s="155"/>
      <c r="D17" s="150" t="s">
        <v>104</v>
      </c>
      <c r="E17" s="151">
        <v>2323.47</v>
      </c>
      <c r="F17" s="151">
        <v>2323.47</v>
      </c>
      <c r="G17" s="151">
        <v>2323.47</v>
      </c>
      <c r="H17" s="152"/>
      <c r="I17" s="152"/>
      <c r="J17" s="152"/>
      <c r="K17" s="152"/>
      <c r="L17" s="152"/>
    </row>
    <row r="18" s="110" customFormat="1" ht="20" customHeight="1" spans="1:12">
      <c r="A18" s="144"/>
      <c r="B18" s="144"/>
      <c r="C18" s="155"/>
      <c r="D18" s="150" t="s">
        <v>105</v>
      </c>
      <c r="E18" s="151">
        <v>3851.49</v>
      </c>
      <c r="F18" s="151">
        <v>3851.49</v>
      </c>
      <c r="G18" s="151">
        <v>3851.49</v>
      </c>
      <c r="H18" s="152"/>
      <c r="I18" s="152"/>
      <c r="J18" s="152"/>
      <c r="K18" s="152"/>
      <c r="L18" s="152"/>
    </row>
    <row r="19" s="110" customFormat="1" ht="20" customHeight="1" spans="1:12">
      <c r="A19" s="144"/>
      <c r="B19" s="144"/>
      <c r="C19" s="155"/>
      <c r="D19" s="150" t="s">
        <v>106</v>
      </c>
      <c r="E19" s="151"/>
      <c r="F19" s="151"/>
      <c r="G19" s="151"/>
      <c r="H19" s="152"/>
      <c r="I19" s="152">
        <v>0</v>
      </c>
      <c r="J19" s="152">
        <v>0</v>
      </c>
      <c r="K19" s="152">
        <v>0</v>
      </c>
      <c r="L19" s="152">
        <v>0</v>
      </c>
    </row>
    <row r="20" s="110" customFormat="1" ht="20" customHeight="1" spans="1:12">
      <c r="A20" s="144"/>
      <c r="B20" s="144"/>
      <c r="C20" s="155"/>
      <c r="D20" s="146" t="s">
        <v>107</v>
      </c>
      <c r="E20" s="151"/>
      <c r="F20" s="151"/>
      <c r="G20" s="151"/>
      <c r="H20" s="152"/>
      <c r="I20" s="152">
        <v>0</v>
      </c>
      <c r="J20" s="152">
        <v>0</v>
      </c>
      <c r="K20" s="152">
        <v>0</v>
      </c>
      <c r="L20" s="152">
        <v>0</v>
      </c>
    </row>
    <row r="21" s="110" customFormat="1" ht="20" customHeight="1" spans="1:12">
      <c r="A21" s="156"/>
      <c r="B21" s="157"/>
      <c r="C21" s="158"/>
      <c r="D21" s="150" t="s">
        <v>108</v>
      </c>
      <c r="E21" s="93">
        <v>200.45</v>
      </c>
      <c r="F21" s="93">
        <v>200.45</v>
      </c>
      <c r="G21" s="93">
        <v>200.45</v>
      </c>
      <c r="H21" s="159">
        <v>0</v>
      </c>
      <c r="I21" s="147">
        <v>0</v>
      </c>
      <c r="J21" s="147">
        <v>0</v>
      </c>
      <c r="K21" s="147">
        <v>0</v>
      </c>
      <c r="L21" s="147">
        <v>0</v>
      </c>
    </row>
    <row r="22" s="110" customFormat="1" ht="20" customHeight="1" spans="1:12">
      <c r="A22" s="156"/>
      <c r="B22" s="157"/>
      <c r="C22" s="158"/>
      <c r="D22" s="150" t="s">
        <v>109</v>
      </c>
      <c r="E22" s="148"/>
      <c r="F22" s="148"/>
      <c r="G22" s="148"/>
      <c r="H22" s="159"/>
      <c r="I22" s="147">
        <v>0</v>
      </c>
      <c r="J22" s="147">
        <v>0</v>
      </c>
      <c r="K22" s="147">
        <v>0</v>
      </c>
      <c r="L22" s="147">
        <v>0</v>
      </c>
    </row>
    <row r="23" s="110" customFormat="1" ht="20" customHeight="1" spans="1:12">
      <c r="A23" s="160" t="s">
        <v>35</v>
      </c>
      <c r="B23" s="161"/>
      <c r="C23" s="145">
        <v>8297.81</v>
      </c>
      <c r="D23" s="162" t="s">
        <v>36</v>
      </c>
      <c r="E23" s="145">
        <v>8297.81</v>
      </c>
      <c r="F23" s="145">
        <v>8297.81</v>
      </c>
      <c r="G23" s="145">
        <v>8297.81</v>
      </c>
      <c r="H23" s="147"/>
      <c r="I23" s="147">
        <v>0</v>
      </c>
      <c r="J23" s="147">
        <v>0</v>
      </c>
      <c r="K23" s="147">
        <v>0</v>
      </c>
      <c r="L23" s="147">
        <v>0</v>
      </c>
    </row>
    <row r="24" s="111" customFormat="1" ht="14.25" spans="1:4">
      <c r="A24" s="163"/>
      <c r="B24" s="163"/>
      <c r="D24"/>
    </row>
    <row r="25" s="111" customFormat="1" ht="14.25" spans="1:2">
      <c r="A25" s="163"/>
      <c r="B25" s="163"/>
    </row>
    <row r="26" s="111" customFormat="1" ht="14.25" spans="1:2">
      <c r="A26" s="163"/>
      <c r="B26" s="163"/>
    </row>
    <row r="27" s="111" customFormat="1" ht="14.25" spans="1:2">
      <c r="A27" s="163"/>
      <c r="B27" s="163"/>
    </row>
    <row r="28" s="111" customFormat="1" ht="14.25" spans="1:2">
      <c r="A28" s="163"/>
      <c r="B28" s="163"/>
    </row>
    <row r="29" s="111" customFormat="1" ht="20.25" spans="1:4">
      <c r="A29" s="163"/>
      <c r="B29" s="163"/>
      <c r="D29" s="164"/>
    </row>
    <row r="30" s="111" customFormat="1" ht="14.25" spans="1:2">
      <c r="A30" s="163"/>
      <c r="B30" s="163"/>
    </row>
    <row r="31" spans="4:4">
      <c r="D31" s="165"/>
    </row>
  </sheetData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F7" sqref="F7:F23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110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111</v>
      </c>
      <c r="B2" s="10"/>
      <c r="C2" s="10"/>
      <c r="D2" s="10"/>
      <c r="E2" s="10"/>
      <c r="F2" s="10"/>
      <c r="G2" s="10"/>
      <c r="H2" s="10"/>
      <c r="I2" s="10"/>
      <c r="J2" s="10"/>
    </row>
    <row r="3" ht="22" customHeight="1" spans="1:10">
      <c r="A3" s="11" t="str">
        <f>'1'!A3</f>
        <v>单位名称：信阳市浉河区交通运输局</v>
      </c>
      <c r="B3" s="88"/>
      <c r="C3" s="88"/>
      <c r="D3" s="88"/>
      <c r="E3" s="88"/>
      <c r="F3" s="9"/>
      <c r="G3" s="12"/>
      <c r="H3" s="12"/>
      <c r="I3" s="12"/>
      <c r="J3" s="31" t="s">
        <v>3</v>
      </c>
    </row>
    <row r="4" s="85" customFormat="1" ht="21" customHeight="1" spans="1:10">
      <c r="A4" s="13" t="s">
        <v>39</v>
      </c>
      <c r="B4" s="14"/>
      <c r="C4" s="14"/>
      <c r="D4" s="15" t="s">
        <v>40</v>
      </c>
      <c r="E4" s="15" t="s">
        <v>112</v>
      </c>
      <c r="F4" s="16" t="s">
        <v>78</v>
      </c>
      <c r="G4" s="16"/>
      <c r="H4" s="16"/>
      <c r="I4" s="32"/>
      <c r="J4" s="33" t="s">
        <v>79</v>
      </c>
    </row>
    <row r="5" s="85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4"/>
    </row>
    <row r="6" s="86" customFormat="1" ht="22" customHeight="1" spans="1:10">
      <c r="A6" s="20" t="s">
        <v>45</v>
      </c>
      <c r="B6" s="21" t="s">
        <v>45</v>
      </c>
      <c r="C6" s="21" t="s">
        <v>45</v>
      </c>
      <c r="D6" s="22"/>
      <c r="E6" s="89">
        <f>F6+J6</f>
        <v>8297.81</v>
      </c>
      <c r="F6" s="90">
        <f t="shared" ref="F6:F23" si="0">G6+H6+I6</f>
        <v>3872.46</v>
      </c>
      <c r="G6" s="91">
        <v>3229.84</v>
      </c>
      <c r="H6" s="92">
        <v>384.58</v>
      </c>
      <c r="I6" s="89">
        <v>258.04</v>
      </c>
      <c r="J6" s="92">
        <v>4425.35</v>
      </c>
    </row>
    <row r="7" s="87" customFormat="1" ht="22" customHeight="1" spans="1:10">
      <c r="A7" s="24">
        <v>214</v>
      </c>
      <c r="B7" s="25" t="s">
        <v>46</v>
      </c>
      <c r="C7" s="25" t="s">
        <v>46</v>
      </c>
      <c r="D7" s="26" t="s">
        <v>47</v>
      </c>
      <c r="E7" s="93">
        <v>359.31</v>
      </c>
      <c r="F7" s="90">
        <f t="shared" si="0"/>
        <v>359.31</v>
      </c>
      <c r="G7" s="94">
        <v>264.17</v>
      </c>
      <c r="H7" s="95">
        <v>95.14</v>
      </c>
      <c r="I7" s="95"/>
      <c r="J7" s="95"/>
    </row>
    <row r="8" s="86" customFormat="1" ht="22" customHeight="1" spans="1:10">
      <c r="A8" s="24">
        <v>214</v>
      </c>
      <c r="B8" s="25" t="s">
        <v>46</v>
      </c>
      <c r="C8" s="25" t="s">
        <v>48</v>
      </c>
      <c r="D8" s="26" t="s">
        <v>49</v>
      </c>
      <c r="E8" s="93">
        <v>654.22</v>
      </c>
      <c r="F8" s="90">
        <f t="shared" si="0"/>
        <v>404.22</v>
      </c>
      <c r="G8" s="94">
        <v>379.58</v>
      </c>
      <c r="H8" s="95">
        <v>24.64</v>
      </c>
      <c r="I8" s="95"/>
      <c r="J8" s="95">
        <v>250</v>
      </c>
    </row>
    <row r="9" s="86" customFormat="1" ht="22" customHeight="1" spans="1:10">
      <c r="A9" s="24">
        <v>214</v>
      </c>
      <c r="B9" s="25" t="s">
        <v>46</v>
      </c>
      <c r="C9" s="25" t="s">
        <v>50</v>
      </c>
      <c r="D9" s="26" t="s">
        <v>51</v>
      </c>
      <c r="E9" s="93">
        <v>608.46</v>
      </c>
      <c r="F9" s="90">
        <f t="shared" si="0"/>
        <v>0</v>
      </c>
      <c r="G9" s="94"/>
      <c r="H9" s="95"/>
      <c r="I9" s="95"/>
      <c r="J9" s="95">
        <v>608.46</v>
      </c>
    </row>
    <row r="10" s="86" customFormat="1" ht="22" customHeight="1" spans="1:10">
      <c r="A10" s="24">
        <v>208</v>
      </c>
      <c r="B10" s="25" t="s">
        <v>52</v>
      </c>
      <c r="C10" s="25" t="s">
        <v>46</v>
      </c>
      <c r="D10" s="26" t="s">
        <v>53</v>
      </c>
      <c r="E10" s="93">
        <v>62.65</v>
      </c>
      <c r="F10" s="90">
        <f t="shared" si="0"/>
        <v>62.65</v>
      </c>
      <c r="G10" s="94"/>
      <c r="H10" s="95"/>
      <c r="I10" s="95">
        <v>62.65</v>
      </c>
      <c r="J10" s="95"/>
    </row>
    <row r="11" s="86" customFormat="1" ht="22" customHeight="1" spans="1:10">
      <c r="A11" s="24">
        <v>208</v>
      </c>
      <c r="B11" s="25" t="s">
        <v>52</v>
      </c>
      <c r="C11" s="25" t="s">
        <v>52</v>
      </c>
      <c r="D11" s="26" t="s">
        <v>54</v>
      </c>
      <c r="E11" s="93">
        <v>350.03</v>
      </c>
      <c r="F11" s="90">
        <f t="shared" si="0"/>
        <v>350.03</v>
      </c>
      <c r="G11" s="94">
        <v>350.03</v>
      </c>
      <c r="H11" s="95"/>
      <c r="I11" s="95"/>
      <c r="J11" s="95"/>
    </row>
    <row r="12" s="86" customFormat="1" ht="22" customHeight="1" spans="1:10">
      <c r="A12" s="24">
        <v>210</v>
      </c>
      <c r="B12" s="25" t="s">
        <v>55</v>
      </c>
      <c r="C12" s="25" t="s">
        <v>46</v>
      </c>
      <c r="D12" s="26" t="s">
        <v>56</v>
      </c>
      <c r="E12" s="93">
        <v>15.46</v>
      </c>
      <c r="F12" s="90">
        <f t="shared" si="0"/>
        <v>15.46</v>
      </c>
      <c r="G12" s="94">
        <v>15.46</v>
      </c>
      <c r="H12" s="95"/>
      <c r="I12" s="95"/>
      <c r="J12" s="95"/>
    </row>
    <row r="13" s="86" customFormat="1" ht="22" customHeight="1" spans="1:10">
      <c r="A13" s="24">
        <v>210</v>
      </c>
      <c r="B13" s="25" t="s">
        <v>55</v>
      </c>
      <c r="C13" s="25" t="s">
        <v>57</v>
      </c>
      <c r="D13" s="26" t="s">
        <v>58</v>
      </c>
      <c r="E13" s="93">
        <v>162.05</v>
      </c>
      <c r="F13" s="90">
        <f t="shared" si="0"/>
        <v>162.05</v>
      </c>
      <c r="G13" s="94">
        <v>162.05</v>
      </c>
      <c r="H13" s="95"/>
      <c r="I13" s="95"/>
      <c r="J13" s="95"/>
    </row>
    <row r="14" s="86" customFormat="1" ht="22" customHeight="1" spans="1:10">
      <c r="A14" s="24">
        <v>221</v>
      </c>
      <c r="B14" s="25" t="s">
        <v>57</v>
      </c>
      <c r="C14" s="25" t="s">
        <v>46</v>
      </c>
      <c r="D14" s="26" t="s">
        <v>59</v>
      </c>
      <c r="E14" s="93">
        <v>200.45</v>
      </c>
      <c r="F14" s="90">
        <f t="shared" si="0"/>
        <v>200.45</v>
      </c>
      <c r="G14" s="94">
        <v>200.45</v>
      </c>
      <c r="H14" s="95"/>
      <c r="I14" s="95"/>
      <c r="J14" s="95"/>
    </row>
    <row r="15" s="86" customFormat="1" ht="22" customHeight="1" spans="1:10">
      <c r="A15" s="24">
        <v>208</v>
      </c>
      <c r="B15" s="25" t="s">
        <v>60</v>
      </c>
      <c r="C15" s="25" t="s">
        <v>46</v>
      </c>
      <c r="D15" s="26" t="s">
        <v>61</v>
      </c>
      <c r="E15" s="93">
        <v>13.11</v>
      </c>
      <c r="F15" s="90">
        <f t="shared" si="0"/>
        <v>13.11</v>
      </c>
      <c r="G15" s="94">
        <v>13.11</v>
      </c>
      <c r="H15" s="95"/>
      <c r="I15" s="95"/>
      <c r="J15" s="95"/>
    </row>
    <row r="16" s="86" customFormat="1" ht="22" customHeight="1" spans="1:10">
      <c r="A16" s="24">
        <v>208</v>
      </c>
      <c r="B16" s="25" t="s">
        <v>60</v>
      </c>
      <c r="C16" s="25" t="s">
        <v>57</v>
      </c>
      <c r="D16" s="26" t="s">
        <v>62</v>
      </c>
      <c r="E16" s="93">
        <v>1.58</v>
      </c>
      <c r="F16" s="90">
        <f t="shared" si="0"/>
        <v>1.58</v>
      </c>
      <c r="G16" s="94">
        <v>1.58</v>
      </c>
      <c r="H16" s="95"/>
      <c r="I16" s="95"/>
      <c r="J16" s="95"/>
    </row>
    <row r="17" s="86" customFormat="1" ht="22" customHeight="1" spans="1:10">
      <c r="A17" s="24">
        <v>213</v>
      </c>
      <c r="B17" s="25" t="s">
        <v>52</v>
      </c>
      <c r="C17" s="25" t="s">
        <v>63</v>
      </c>
      <c r="D17" s="26" t="s">
        <v>64</v>
      </c>
      <c r="E17" s="93">
        <v>2323.47</v>
      </c>
      <c r="F17" s="90">
        <f t="shared" si="0"/>
        <v>0</v>
      </c>
      <c r="G17" s="96"/>
      <c r="H17" s="97"/>
      <c r="I17" s="97"/>
      <c r="J17" s="97">
        <v>2323.47</v>
      </c>
    </row>
    <row r="18" s="86" customFormat="1" ht="22" customHeight="1" spans="1:10">
      <c r="A18" s="24" t="s">
        <v>65</v>
      </c>
      <c r="B18" s="24" t="s">
        <v>46</v>
      </c>
      <c r="C18" s="24" t="s">
        <v>66</v>
      </c>
      <c r="D18" s="98" t="s">
        <v>67</v>
      </c>
      <c r="E18" s="99">
        <v>2229.5</v>
      </c>
      <c r="F18" s="90">
        <f t="shared" si="0"/>
        <v>2029.5</v>
      </c>
      <c r="G18" s="94">
        <v>1764.7</v>
      </c>
      <c r="H18" s="95">
        <v>264.8</v>
      </c>
      <c r="I18" s="95"/>
      <c r="J18" s="90">
        <v>200</v>
      </c>
    </row>
    <row r="19" s="86" customFormat="1" ht="22" customHeight="1" spans="1:10">
      <c r="A19" s="24">
        <v>208</v>
      </c>
      <c r="B19" s="25" t="s">
        <v>68</v>
      </c>
      <c r="C19" s="25" t="s">
        <v>46</v>
      </c>
      <c r="D19" s="98" t="s">
        <v>69</v>
      </c>
      <c r="E19" s="93">
        <v>15.31</v>
      </c>
      <c r="F19" s="90">
        <f t="shared" si="0"/>
        <v>15.31</v>
      </c>
      <c r="G19" s="94"/>
      <c r="H19" s="95"/>
      <c r="I19" s="95">
        <v>15.31</v>
      </c>
      <c r="J19" s="90"/>
    </row>
    <row r="20" s="86" customFormat="1" ht="22" customHeight="1" spans="1:10">
      <c r="A20" s="100">
        <v>211</v>
      </c>
      <c r="B20" s="101" t="s">
        <v>70</v>
      </c>
      <c r="C20" s="101" t="s">
        <v>46</v>
      </c>
      <c r="D20" s="102" t="s">
        <v>71</v>
      </c>
      <c r="E20" s="93">
        <v>1043.42</v>
      </c>
      <c r="F20" s="90">
        <f t="shared" si="0"/>
        <v>0</v>
      </c>
      <c r="G20" s="94"/>
      <c r="H20" s="95"/>
      <c r="I20" s="95"/>
      <c r="J20" s="90">
        <v>1043.42</v>
      </c>
    </row>
    <row r="21" s="86" customFormat="1" ht="22" customHeight="1" spans="1:10">
      <c r="A21" s="24" t="s">
        <v>73</v>
      </c>
      <c r="B21" s="24" t="s">
        <v>52</v>
      </c>
      <c r="C21" s="24" t="s">
        <v>48</v>
      </c>
      <c r="D21" s="98" t="s">
        <v>72</v>
      </c>
      <c r="E21" s="103">
        <v>78.71</v>
      </c>
      <c r="F21" s="90">
        <f t="shared" si="0"/>
        <v>78.71</v>
      </c>
      <c r="G21" s="96">
        <v>78.71</v>
      </c>
      <c r="H21" s="95"/>
      <c r="I21" s="95"/>
      <c r="J21" s="90"/>
    </row>
    <row r="22" s="86" customFormat="1" ht="22" customHeight="1" spans="1:10">
      <c r="A22" s="24" t="s">
        <v>73</v>
      </c>
      <c r="B22" s="24" t="s">
        <v>52</v>
      </c>
      <c r="C22" s="25" t="s">
        <v>57</v>
      </c>
      <c r="D22" s="98" t="s">
        <v>84</v>
      </c>
      <c r="E22" s="93">
        <v>176.8</v>
      </c>
      <c r="F22" s="90">
        <f t="shared" si="0"/>
        <v>176.8</v>
      </c>
      <c r="G22" s="94"/>
      <c r="H22" s="97"/>
      <c r="I22" s="97">
        <v>176.8</v>
      </c>
      <c r="J22" s="106"/>
    </row>
    <row r="23" s="86" customFormat="1" ht="22" customHeight="1" spans="1:10">
      <c r="A23" s="24">
        <v>208</v>
      </c>
      <c r="B23" s="24" t="s">
        <v>52</v>
      </c>
      <c r="C23" s="24" t="s">
        <v>50</v>
      </c>
      <c r="D23" s="24" t="s">
        <v>75</v>
      </c>
      <c r="E23" s="99">
        <v>3.28</v>
      </c>
      <c r="F23" s="90">
        <f t="shared" si="0"/>
        <v>3.28</v>
      </c>
      <c r="G23" s="104"/>
      <c r="H23" s="105"/>
      <c r="I23" s="105">
        <v>3.28</v>
      </c>
      <c r="J23" s="107"/>
    </row>
    <row r="24" s="86" customFormat="1" ht="14.25"/>
    <row r="25" s="86" customFormat="1" ht="14.25"/>
    <row r="26" s="86" customFormat="1" ht="14.25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H8" sqref="H8:H34"/>
    </sheetView>
  </sheetViews>
  <sheetFormatPr defaultColWidth="6.83333333333333" defaultRowHeight="11.25"/>
  <cols>
    <col min="1" max="1" width="5.33333333333333" style="55" customWidth="1"/>
    <col min="2" max="2" width="5.08333333333333" style="55" customWidth="1"/>
    <col min="3" max="3" width="19.0833333333333" style="55" customWidth="1"/>
    <col min="4" max="4" width="10.6666666666667" style="56" customWidth="1"/>
    <col min="5" max="6" width="6.16666666666667" style="55" customWidth="1"/>
    <col min="7" max="7" width="21.5833333333333" style="55" customWidth="1"/>
    <col min="8" max="8" width="11.0833333333333" style="55" customWidth="1"/>
    <col min="9" max="181" width="6.83333333333333" style="55" customWidth="1"/>
    <col min="182" max="16384" width="6.83333333333333" style="55"/>
  </cols>
  <sheetData>
    <row r="1" ht="25.5" customHeight="1" spans="1:181">
      <c r="A1" s="57" t="s">
        <v>113</v>
      </c>
      <c r="B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8" t="s">
        <v>114</v>
      </c>
      <c r="B2" s="58"/>
      <c r="C2" s="58"/>
      <c r="D2" s="59"/>
      <c r="E2" s="58"/>
      <c r="F2" s="58"/>
      <c r="G2" s="58"/>
      <c r="H2" s="5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60" t="str">
        <f>'1'!A3</f>
        <v>单位名称：信阳市浉河区交通运输局</v>
      </c>
      <c r="B3" s="60"/>
      <c r="C3" s="60"/>
      <c r="D3" s="61"/>
      <c r="E3" s="60"/>
      <c r="G3"/>
      <c r="H3" s="62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3" customFormat="1" ht="20" customHeight="1" spans="1:184">
      <c r="A4" s="63" t="s">
        <v>115</v>
      </c>
      <c r="B4" s="63"/>
      <c r="C4" s="64" t="s">
        <v>116</v>
      </c>
      <c r="D4" s="65"/>
      <c r="E4" s="63" t="s">
        <v>115</v>
      </c>
      <c r="F4" s="63"/>
      <c r="G4" s="64" t="s">
        <v>117</v>
      </c>
      <c r="H4" s="64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</row>
    <row r="5" s="53" customFormat="1" ht="20" customHeight="1" spans="1:184">
      <c r="A5" s="66" t="s">
        <v>41</v>
      </c>
      <c r="B5" s="66" t="s">
        <v>42</v>
      </c>
      <c r="C5" s="66" t="s">
        <v>40</v>
      </c>
      <c r="D5" s="65" t="s">
        <v>118</v>
      </c>
      <c r="E5" s="67" t="s">
        <v>41</v>
      </c>
      <c r="F5" s="67" t="s">
        <v>42</v>
      </c>
      <c r="G5" s="68" t="s">
        <v>40</v>
      </c>
      <c r="H5" s="69" t="s">
        <v>118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</row>
    <row r="6" s="54" customFormat="1" ht="20" customHeight="1" spans="1:184">
      <c r="A6" s="70"/>
      <c r="B6" s="71"/>
      <c r="C6" s="71" t="s">
        <v>9</v>
      </c>
      <c r="D6" s="72">
        <f>D7+D22</f>
        <v>3487.88</v>
      </c>
      <c r="E6" s="70"/>
      <c r="F6" s="71"/>
      <c r="G6" s="71" t="s">
        <v>9</v>
      </c>
      <c r="H6" s="73">
        <v>384.58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</row>
    <row r="7" s="53" customFormat="1" ht="20" customHeight="1" spans="1:184">
      <c r="A7" s="74" t="s">
        <v>119</v>
      </c>
      <c r="B7" s="75"/>
      <c r="C7" s="70" t="s">
        <v>81</v>
      </c>
      <c r="D7" s="51">
        <v>3229.84</v>
      </c>
      <c r="E7" s="76">
        <v>302</v>
      </c>
      <c r="F7" s="75"/>
      <c r="G7" s="71" t="s">
        <v>120</v>
      </c>
      <c r="H7" s="73">
        <v>384.58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</row>
    <row r="8" s="53" customFormat="1" ht="20" customHeight="1" spans="1:184">
      <c r="A8" s="74">
        <v>301</v>
      </c>
      <c r="B8" s="75">
        <v>1</v>
      </c>
      <c r="C8" s="77" t="s">
        <v>121</v>
      </c>
      <c r="D8" s="51">
        <v>1161.48</v>
      </c>
      <c r="E8" s="76">
        <v>302</v>
      </c>
      <c r="F8" s="75">
        <v>1</v>
      </c>
      <c r="G8" s="78" t="s">
        <v>122</v>
      </c>
      <c r="H8" s="73">
        <v>27.28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</row>
    <row r="9" s="53" customFormat="1" ht="20" customHeight="1" spans="1:184">
      <c r="A9" s="74" t="s">
        <v>119</v>
      </c>
      <c r="B9" s="75" t="s">
        <v>123</v>
      </c>
      <c r="C9" s="77" t="s">
        <v>124</v>
      </c>
      <c r="D9" s="51">
        <v>474.74</v>
      </c>
      <c r="E9" s="76">
        <v>302</v>
      </c>
      <c r="F9" s="75">
        <v>2</v>
      </c>
      <c r="G9" s="78" t="s">
        <v>125</v>
      </c>
      <c r="H9" s="73">
        <v>11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</row>
    <row r="10" s="53" customFormat="1" ht="20" customHeight="1" spans="1:184">
      <c r="A10" s="74">
        <v>301</v>
      </c>
      <c r="B10" s="75">
        <v>3</v>
      </c>
      <c r="C10" s="77" t="s">
        <v>126</v>
      </c>
      <c r="D10" s="51">
        <v>301.66</v>
      </c>
      <c r="E10" s="76">
        <v>302</v>
      </c>
      <c r="F10" s="75">
        <v>3</v>
      </c>
      <c r="G10" s="78" t="s">
        <v>127</v>
      </c>
      <c r="H10" s="73">
        <v>0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</row>
    <row r="11" s="53" customFormat="1" ht="20" customHeight="1" spans="1:184">
      <c r="A11" s="74">
        <v>301</v>
      </c>
      <c r="B11" s="75">
        <v>6</v>
      </c>
      <c r="C11" s="77" t="s">
        <v>128</v>
      </c>
      <c r="D11" s="51">
        <v>0</v>
      </c>
      <c r="E11" s="76">
        <v>302</v>
      </c>
      <c r="F11" s="75">
        <v>4</v>
      </c>
      <c r="G11" s="78" t="s">
        <v>129</v>
      </c>
      <c r="H11" s="73">
        <v>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</row>
    <row r="12" s="53" customFormat="1" ht="20" customHeight="1" spans="1:184">
      <c r="A12" s="74">
        <v>301</v>
      </c>
      <c r="B12" s="75">
        <v>7</v>
      </c>
      <c r="C12" s="77" t="s">
        <v>130</v>
      </c>
      <c r="D12" s="51">
        <v>417.31</v>
      </c>
      <c r="E12" s="76">
        <v>302</v>
      </c>
      <c r="F12" s="75">
        <v>5</v>
      </c>
      <c r="G12" s="78" t="s">
        <v>131</v>
      </c>
      <c r="H12" s="73">
        <v>4.3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</row>
    <row r="13" s="53" customFormat="1" ht="20" customHeight="1" spans="1:184">
      <c r="A13" s="74" t="s">
        <v>119</v>
      </c>
      <c r="B13" s="75">
        <v>8</v>
      </c>
      <c r="C13" s="77" t="s">
        <v>132</v>
      </c>
      <c r="D13" s="51">
        <v>350.03</v>
      </c>
      <c r="E13" s="76">
        <v>302</v>
      </c>
      <c r="F13" s="75">
        <v>6</v>
      </c>
      <c r="G13" s="78" t="s">
        <v>133</v>
      </c>
      <c r="H13" s="73">
        <v>16.7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</row>
    <row r="14" s="53" customFormat="1" ht="20" customHeight="1" spans="1:184">
      <c r="A14" s="74">
        <v>301</v>
      </c>
      <c r="B14" s="75">
        <v>9</v>
      </c>
      <c r="C14" s="77" t="s">
        <v>134</v>
      </c>
      <c r="D14" s="51">
        <v>78.71</v>
      </c>
      <c r="E14" s="76">
        <v>302</v>
      </c>
      <c r="F14" s="75">
        <v>7</v>
      </c>
      <c r="G14" s="78" t="s">
        <v>135</v>
      </c>
      <c r="H14" s="73">
        <v>6.1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</row>
    <row r="15" s="53" customFormat="1" ht="20" customHeight="1" spans="1:184">
      <c r="A15" s="74" t="s">
        <v>119</v>
      </c>
      <c r="B15" s="75">
        <v>10</v>
      </c>
      <c r="C15" s="77" t="s">
        <v>136</v>
      </c>
      <c r="D15" s="51">
        <v>180.11</v>
      </c>
      <c r="E15" s="76">
        <v>302</v>
      </c>
      <c r="F15" s="75">
        <v>8</v>
      </c>
      <c r="G15" s="78" t="s">
        <v>137</v>
      </c>
      <c r="H15" s="73">
        <v>0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</row>
    <row r="16" s="53" customFormat="1" ht="20" customHeight="1" spans="1:184">
      <c r="A16" s="74" t="s">
        <v>119</v>
      </c>
      <c r="B16" s="75">
        <v>11</v>
      </c>
      <c r="C16" s="77" t="s">
        <v>138</v>
      </c>
      <c r="D16" s="51">
        <v>0</v>
      </c>
      <c r="E16" s="76">
        <v>302</v>
      </c>
      <c r="F16" s="75">
        <v>9</v>
      </c>
      <c r="G16" s="78" t="s">
        <v>139</v>
      </c>
      <c r="H16" s="73">
        <v>15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</row>
    <row r="17" s="53" customFormat="1" ht="20" customHeight="1" spans="1:184">
      <c r="A17" s="74" t="s">
        <v>119</v>
      </c>
      <c r="B17" s="75">
        <v>12</v>
      </c>
      <c r="C17" s="77" t="s">
        <v>140</v>
      </c>
      <c r="D17" s="51">
        <v>20.79</v>
      </c>
      <c r="E17" s="76">
        <v>302</v>
      </c>
      <c r="F17" s="75">
        <v>11</v>
      </c>
      <c r="G17" s="78" t="s">
        <v>141</v>
      </c>
      <c r="H17" s="73">
        <v>25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</row>
    <row r="18" s="53" customFormat="1" ht="20" customHeight="1" spans="1:184">
      <c r="A18" s="74" t="s">
        <v>119</v>
      </c>
      <c r="B18" s="75">
        <v>13</v>
      </c>
      <c r="C18" s="77" t="s">
        <v>59</v>
      </c>
      <c r="D18" s="51">
        <v>200.45</v>
      </c>
      <c r="E18" s="76">
        <v>302</v>
      </c>
      <c r="F18" s="75">
        <v>12</v>
      </c>
      <c r="G18" s="78" t="s">
        <v>142</v>
      </c>
      <c r="H18" s="73">
        <v>0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</row>
    <row r="19" s="53" customFormat="1" ht="20" customHeight="1" spans="1:184">
      <c r="A19" s="74" t="s">
        <v>119</v>
      </c>
      <c r="B19" s="75">
        <v>14</v>
      </c>
      <c r="C19" s="77" t="s">
        <v>143</v>
      </c>
      <c r="D19" s="51">
        <v>0</v>
      </c>
      <c r="E19" s="76">
        <v>302</v>
      </c>
      <c r="F19" s="75">
        <v>13</v>
      </c>
      <c r="G19" s="78" t="s">
        <v>144</v>
      </c>
      <c r="H19" s="73">
        <v>15.5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</row>
    <row r="20" s="53" customFormat="1" ht="20" customHeight="1" spans="1:184">
      <c r="A20" s="74">
        <v>301</v>
      </c>
      <c r="B20" s="75" t="s">
        <v>50</v>
      </c>
      <c r="C20" s="77" t="s">
        <v>145</v>
      </c>
      <c r="D20" s="51">
        <v>44.56</v>
      </c>
      <c r="E20" s="76">
        <v>302</v>
      </c>
      <c r="F20" s="75">
        <v>14</v>
      </c>
      <c r="G20" s="78" t="s">
        <v>146</v>
      </c>
      <c r="H20" s="73">
        <v>3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</row>
    <row r="21" s="53" customFormat="1" ht="20" customHeight="1" spans="1:184">
      <c r="A21" s="74"/>
      <c r="B21" s="75"/>
      <c r="C21" s="78"/>
      <c r="D21" s="79"/>
      <c r="E21" s="74">
        <v>302</v>
      </c>
      <c r="F21" s="75">
        <v>15</v>
      </c>
      <c r="G21" s="78" t="s">
        <v>147</v>
      </c>
      <c r="H21" s="73">
        <v>1.2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</row>
    <row r="22" s="53" customFormat="1" ht="20" customHeight="1" spans="1:184">
      <c r="A22" s="75">
        <v>303</v>
      </c>
      <c r="B22" s="75"/>
      <c r="C22" s="71" t="s">
        <v>83</v>
      </c>
      <c r="D22" s="80">
        <v>258.04</v>
      </c>
      <c r="E22" s="74">
        <v>302</v>
      </c>
      <c r="F22" s="81">
        <v>16</v>
      </c>
      <c r="G22" s="78" t="s">
        <v>148</v>
      </c>
      <c r="H22" s="73">
        <v>11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</row>
    <row r="23" s="53" customFormat="1" ht="20" customHeight="1" spans="1:184">
      <c r="A23" s="75">
        <v>303</v>
      </c>
      <c r="B23" s="75">
        <v>1</v>
      </c>
      <c r="C23" s="78" t="s">
        <v>149</v>
      </c>
      <c r="D23" s="80">
        <v>23.87</v>
      </c>
      <c r="E23" s="74">
        <v>302</v>
      </c>
      <c r="F23" s="75">
        <v>17</v>
      </c>
      <c r="G23" s="78" t="s">
        <v>150</v>
      </c>
      <c r="H23" s="73">
        <v>8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</row>
    <row r="24" s="53" customFormat="1" ht="20" customHeight="1" spans="1:184">
      <c r="A24" s="75">
        <v>303</v>
      </c>
      <c r="B24" s="75">
        <v>2</v>
      </c>
      <c r="C24" s="78" t="s">
        <v>151</v>
      </c>
      <c r="D24" s="80">
        <v>202.89</v>
      </c>
      <c r="E24" s="74">
        <v>302</v>
      </c>
      <c r="F24" s="75">
        <v>18</v>
      </c>
      <c r="G24" s="78" t="s">
        <v>152</v>
      </c>
      <c r="H24" s="73">
        <v>10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</row>
    <row r="25" s="53" customFormat="1" ht="20" customHeight="1" spans="1:184">
      <c r="A25" s="75">
        <v>303</v>
      </c>
      <c r="B25" s="75">
        <v>3</v>
      </c>
      <c r="C25" s="78" t="s">
        <v>153</v>
      </c>
      <c r="D25" s="80"/>
      <c r="E25" s="74">
        <v>302</v>
      </c>
      <c r="F25" s="81">
        <v>24</v>
      </c>
      <c r="G25" s="78" t="s">
        <v>154</v>
      </c>
      <c r="H25" s="73">
        <v>25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</row>
    <row r="26" s="53" customFormat="1" ht="20" customHeight="1" spans="1:184">
      <c r="A26" s="75">
        <v>303</v>
      </c>
      <c r="B26" s="75">
        <v>4</v>
      </c>
      <c r="C26" s="78" t="s">
        <v>155</v>
      </c>
      <c r="D26" s="80">
        <v>31.28</v>
      </c>
      <c r="E26" s="74">
        <v>302</v>
      </c>
      <c r="F26" s="75">
        <v>25</v>
      </c>
      <c r="G26" s="78" t="s">
        <v>156</v>
      </c>
      <c r="H26" s="73">
        <v>0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</row>
    <row r="27" s="53" customFormat="1" ht="20" customHeight="1" spans="1:184">
      <c r="A27" s="75">
        <v>303</v>
      </c>
      <c r="B27" s="75">
        <v>5</v>
      </c>
      <c r="C27" s="78" t="s">
        <v>157</v>
      </c>
      <c r="D27" s="80"/>
      <c r="E27" s="75">
        <v>302</v>
      </c>
      <c r="F27" s="75">
        <v>26</v>
      </c>
      <c r="G27" s="78" t="s">
        <v>158</v>
      </c>
      <c r="H27" s="73">
        <v>0</v>
      </c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</row>
    <row r="28" s="53" customFormat="1" ht="20" customHeight="1" spans="1:184">
      <c r="A28" s="75">
        <v>303</v>
      </c>
      <c r="B28" s="75">
        <v>6</v>
      </c>
      <c r="C28" s="78" t="s">
        <v>159</v>
      </c>
      <c r="D28" s="80"/>
      <c r="E28" s="75">
        <v>302</v>
      </c>
      <c r="F28" s="75">
        <v>27</v>
      </c>
      <c r="G28" s="78" t="s">
        <v>160</v>
      </c>
      <c r="H28" s="73">
        <v>0</v>
      </c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</row>
    <row r="29" s="53" customFormat="1" ht="20" customHeight="1" spans="1:184">
      <c r="A29" s="75">
        <v>303</v>
      </c>
      <c r="B29" s="75">
        <v>7</v>
      </c>
      <c r="C29" s="78" t="s">
        <v>161</v>
      </c>
      <c r="D29" s="80"/>
      <c r="E29" s="75">
        <v>302</v>
      </c>
      <c r="F29" s="75">
        <v>28</v>
      </c>
      <c r="G29" s="78" t="s">
        <v>162</v>
      </c>
      <c r="H29" s="73">
        <v>48.7</v>
      </c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</row>
    <row r="30" s="53" customFormat="1" ht="20" customHeight="1" spans="1:184">
      <c r="A30" s="75">
        <v>303</v>
      </c>
      <c r="B30" s="75">
        <v>8</v>
      </c>
      <c r="C30" s="78" t="s">
        <v>163</v>
      </c>
      <c r="D30" s="80"/>
      <c r="E30" s="75">
        <v>302</v>
      </c>
      <c r="F30" s="75">
        <v>29</v>
      </c>
      <c r="G30" s="78" t="s">
        <v>164</v>
      </c>
      <c r="H30" s="73">
        <v>10.5</v>
      </c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</row>
    <row r="31" s="53" customFormat="1" ht="20" customHeight="1" spans="1:184">
      <c r="A31" s="75">
        <v>303</v>
      </c>
      <c r="B31" s="75">
        <v>9</v>
      </c>
      <c r="C31" s="78" t="s">
        <v>165</v>
      </c>
      <c r="D31" s="80"/>
      <c r="E31" s="75">
        <v>302</v>
      </c>
      <c r="F31" s="75">
        <v>31</v>
      </c>
      <c r="G31" s="78" t="s">
        <v>166</v>
      </c>
      <c r="H31" s="73">
        <v>63</v>
      </c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</row>
    <row r="32" s="53" customFormat="1" ht="20" customHeight="1" spans="1:180">
      <c r="A32" s="75">
        <v>303</v>
      </c>
      <c r="B32" s="75">
        <v>10</v>
      </c>
      <c r="C32" s="78" t="s">
        <v>167</v>
      </c>
      <c r="D32" s="80"/>
      <c r="E32" s="75">
        <v>302</v>
      </c>
      <c r="F32" s="75">
        <v>39</v>
      </c>
      <c r="G32" s="78" t="s">
        <v>168</v>
      </c>
      <c r="H32" s="73">
        <v>12.3</v>
      </c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</row>
    <row r="33" s="53" customFormat="1" ht="20" customHeight="1" spans="1:180">
      <c r="A33" s="75">
        <v>303</v>
      </c>
      <c r="B33" s="81">
        <v>11</v>
      </c>
      <c r="C33" s="78" t="s">
        <v>169</v>
      </c>
      <c r="D33" s="80"/>
      <c r="E33" s="75">
        <v>302</v>
      </c>
      <c r="F33" s="75">
        <v>40</v>
      </c>
      <c r="G33" s="78" t="s">
        <v>170</v>
      </c>
      <c r="H33" s="73">
        <v>0</v>
      </c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</row>
    <row r="34" s="53" customFormat="1" ht="20" customHeight="1" spans="1:180">
      <c r="A34" s="75">
        <v>303</v>
      </c>
      <c r="B34" s="75">
        <v>99</v>
      </c>
      <c r="C34" s="78" t="s">
        <v>171</v>
      </c>
      <c r="D34" s="80"/>
      <c r="E34" s="75">
        <v>302</v>
      </c>
      <c r="F34" s="75">
        <v>99</v>
      </c>
      <c r="G34" s="78" t="s">
        <v>172</v>
      </c>
      <c r="H34" s="73">
        <v>68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</row>
    <row r="35" s="53" customFormat="1" ht="26.5" customHeight="1" spans="4:180"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</row>
    <row r="36" s="53" customFormat="1" ht="26.5" customHeight="1" spans="4:184"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</row>
    <row r="37" s="53" customFormat="1" ht="26.5" customHeight="1" spans="4:184"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</row>
    <row r="38" s="53" customFormat="1" ht="26.5" customHeight="1" spans="4:184"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</row>
    <row r="39" ht="26.5" customHeight="1" spans="1:184">
      <c r="A39" s="53"/>
      <c r="B39" s="53"/>
      <c r="C39" s="53"/>
      <c r="D39" s="82"/>
      <c r="E39" s="53"/>
      <c r="F39" s="53"/>
      <c r="G39" s="53"/>
      <c r="H39" s="5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53"/>
      <c r="B40" s="53"/>
      <c r="C40" s="53"/>
      <c r="D40" s="82"/>
      <c r="E40" s="53"/>
      <c r="F40" s="53"/>
      <c r="G40" s="53"/>
      <c r="H40" s="5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53"/>
      <c r="B41" s="53"/>
      <c r="C41" s="53"/>
      <c r="D41" s="82"/>
      <c r="E41" s="53"/>
      <c r="F41" s="53"/>
      <c r="G41" s="53"/>
      <c r="H41" s="5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53"/>
      <c r="B42" s="53"/>
      <c r="C42" s="53"/>
      <c r="D42" s="8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workbookViewId="0">
      <selection activeCell="J7" sqref="J7"/>
    </sheetView>
  </sheetViews>
  <sheetFormatPr defaultColWidth="9" defaultRowHeight="14.25" outlineLevelCol="3"/>
  <cols>
    <col min="1" max="1" width="35.75" customWidth="1"/>
    <col min="2" max="2" width="43.75" customWidth="1"/>
    <col min="3" max="3" width="27" customWidth="1"/>
    <col min="4" max="4" width="12.8"/>
  </cols>
  <sheetData>
    <row r="1" ht="25.5" customHeight="1" spans="1:2">
      <c r="A1" s="5" t="s">
        <v>173</v>
      </c>
      <c r="B1" s="38"/>
    </row>
    <row r="2" s="35" customFormat="1" ht="25.5" customHeight="1" spans="1:3">
      <c r="A2" s="39" t="s">
        <v>174</v>
      </c>
      <c r="B2" s="39"/>
      <c r="C2" s="40"/>
    </row>
    <row r="3" ht="31" customHeight="1" spans="1:2">
      <c r="A3" s="41" t="str">
        <f>'1'!A3</f>
        <v>单位名称：信阳市浉河区交通运输局</v>
      </c>
      <c r="B3" s="42" t="s">
        <v>3</v>
      </c>
    </row>
    <row r="4" s="36" customFormat="1" ht="30" customHeight="1" spans="1:3">
      <c r="A4" s="43" t="s">
        <v>175</v>
      </c>
      <c r="B4" s="44" t="s">
        <v>176</v>
      </c>
      <c r="C4"/>
    </row>
    <row r="5" s="37" customFormat="1" ht="30" customHeight="1" spans="1:3">
      <c r="A5" s="45" t="s">
        <v>177</v>
      </c>
      <c r="B5" s="46">
        <v>71</v>
      </c>
      <c r="C5" s="47"/>
    </row>
    <row r="6" s="37" customFormat="1" ht="30" customHeight="1" spans="1:4">
      <c r="A6" s="48" t="s">
        <v>178</v>
      </c>
      <c r="B6" s="46"/>
      <c r="C6" s="47"/>
      <c r="D6" s="49"/>
    </row>
    <row r="7" s="37" customFormat="1" ht="30" customHeight="1" spans="1:3">
      <c r="A7" s="48" t="s">
        <v>179</v>
      </c>
      <c r="B7" s="46">
        <v>8</v>
      </c>
      <c r="C7" s="47"/>
    </row>
    <row r="8" s="37" customFormat="1" ht="30" customHeight="1" spans="1:3">
      <c r="A8" s="48" t="s">
        <v>180</v>
      </c>
      <c r="B8" s="46">
        <v>63</v>
      </c>
      <c r="C8" s="47"/>
    </row>
    <row r="9" s="37" customFormat="1" ht="30" customHeight="1" spans="1:3">
      <c r="A9" s="48" t="s">
        <v>181</v>
      </c>
      <c r="B9" s="46">
        <v>63</v>
      </c>
      <c r="C9" s="47"/>
    </row>
    <row r="10" s="37" customFormat="1" ht="30" customHeight="1" spans="1:3">
      <c r="A10" s="48" t="s">
        <v>182</v>
      </c>
      <c r="B10" s="50">
        <v>0</v>
      </c>
      <c r="C10" s="47"/>
    </row>
    <row r="11" s="36" customFormat="1" ht="30" customHeight="1" spans="1:3">
      <c r="A11" s="51"/>
      <c r="B11" s="51"/>
      <c r="C11"/>
    </row>
    <row r="12" s="36" customFormat="1" ht="114.65" customHeight="1" spans="1:3">
      <c r="A12" s="52"/>
      <c r="B12" s="52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F9" sqref="F9"/>
    </sheetView>
  </sheetViews>
  <sheetFormatPr defaultColWidth="7.25" defaultRowHeight="14.25"/>
  <cols>
    <col min="1" max="3" width="6.25" style="4" customWidth="1"/>
    <col min="4" max="4" width="25.25" style="4" customWidth="1"/>
    <col min="5" max="5" width="10.25" style="4" customWidth="1"/>
    <col min="6" max="6" width="11.75" style="4" customWidth="1"/>
    <col min="7" max="7" width="12.75" style="4" customWidth="1"/>
    <col min="8" max="8" width="13" style="4" customWidth="1"/>
    <col min="9" max="9" width="13.125" customWidth="1"/>
    <col min="10" max="10" width="13.25" customWidth="1"/>
  </cols>
  <sheetData>
    <row r="1" ht="25.5" customHeight="1" spans="1:10">
      <c r="A1" s="5" t="s">
        <v>183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184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单位名称：信阳市浉河区交通运输局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" customHeight="1" spans="1:10">
      <c r="A4" s="13" t="s">
        <v>39</v>
      </c>
      <c r="B4" s="14"/>
      <c r="C4" s="14"/>
      <c r="D4" s="15" t="s">
        <v>40</v>
      </c>
      <c r="E4" s="15" t="s">
        <v>112</v>
      </c>
      <c r="F4" s="16" t="s">
        <v>78</v>
      </c>
      <c r="G4" s="16"/>
      <c r="H4" s="16"/>
      <c r="I4" s="32"/>
      <c r="J4" s="33" t="s">
        <v>79</v>
      </c>
    </row>
    <row r="5" s="1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0.25" spans="1:10">
      <c r="A19" s="29" t="s">
        <v>185</v>
      </c>
      <c r="B19" s="29"/>
      <c r="C19" s="29"/>
      <c r="D19" s="29"/>
      <c r="E19" s="29"/>
      <c r="F19" s="29"/>
      <c r="G19" s="29"/>
      <c r="H19" s="29"/>
      <c r="I19" s="29"/>
      <c r="J19" s="29"/>
    </row>
    <row r="20" s="2" customFormat="1" ht="12"/>
    <row r="21" s="2" customFormat="1" ht="12"/>
    <row r="22" s="2" customFormat="1" ht="12"/>
  </sheetData>
  <mergeCells count="7">
    <mergeCell ref="A1:B1"/>
    <mergeCell ref="A2:J2"/>
    <mergeCell ref="A3:E3"/>
    <mergeCell ref="A19:J19"/>
    <mergeCell ref="D4:D5"/>
    <mergeCell ref="E4:E5"/>
    <mergeCell ref="J4:J5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2020-11-16T08:46:00Z</dcterms:created>
  <dcterms:modified xsi:type="dcterms:W3CDTF">2021-06-20T04:28:50Z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3131F9D3BB09468CAACDDB56975D6364</vt:lpwstr>
  </property>
</Properties>
</file>