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60" windowHeight="8460"/>
  </bookViews>
  <sheets>
    <sheet name="1" sheetId="16" r:id="rId1"/>
    <sheet name="2" sheetId="20" r:id="rId2"/>
    <sheet name="3" sheetId="21" r:id="rId3"/>
    <sheet name="4" sheetId="8" r:id="rId4"/>
    <sheet name="5" sheetId="10" r:id="rId5"/>
    <sheet name="6" sheetId="11" r:id="rId6"/>
    <sheet name="7" sheetId="12" r:id="rId7"/>
    <sheet name="8" sheetId="25" r:id="rId8"/>
  </sheets>
  <definedNames>
    <definedName name="_Key1" hidden="1">#REF!</definedName>
    <definedName name="_Order1" hidden="1">255</definedName>
    <definedName name="_Order2" hidden="1">255</definedName>
    <definedName name="_Sort" hidden="1">#REF!</definedName>
    <definedName name="_xlnm.Print_Area" localSheetId="0">'1'!$A$1:$J$19</definedName>
    <definedName name="_xlnm.Print_Area" localSheetId="1">'2'!$A$1:$K$21</definedName>
    <definedName name="_xlnm.Print_Area" localSheetId="2">'3'!$A$1:$J$21</definedName>
    <definedName name="_xlnm.Print_Area" localSheetId="3">'4'!$A$1:$L$23</definedName>
    <definedName name="_xlnm.Print_Area" localSheetId="4">'5'!$A$1:$J$17</definedName>
    <definedName name="_xlnm.Print_Area" localSheetId="5">'6'!$A$1:$H$34</definedName>
    <definedName name="_xlnm.Print_Area" localSheetId="6">'7'!$A$1:$B$12</definedName>
    <definedName name="_xlnm.Print_Area" localSheetId="7">'8'!$A$1:$J$22</definedName>
    <definedName name="_xlnm.Print_Titles" localSheetId="0">'1'!$1:$5</definedName>
    <definedName name="_xlnm.Print_Titles" localSheetId="1">'2'!$1:$6</definedName>
    <definedName name="_xlnm.Print_Titles" localSheetId="2">'3'!$1:$6</definedName>
    <definedName name="_xlnm.Print_Titles" localSheetId="3">'4'!$1:$7</definedName>
    <definedName name="_xlnm.Print_Titles" localSheetId="4">'5'!$1:$6</definedName>
    <definedName name="_xlnm.Print_Titles" localSheetId="5">'6'!$1:$5</definedName>
    <definedName name="_xlnm.Print_Titles" localSheetId="6">'7'!$1:$4</definedName>
    <definedName name="_xlnm.Print_Titles" localSheetId="7">'8'!$1:$6</definedName>
    <definedName name="编码">#REF!</definedName>
  </definedNames>
  <calcPr calcId="144525"/>
</workbook>
</file>

<file path=xl/sharedStrings.xml><?xml version="1.0" encoding="utf-8"?>
<sst xmlns="http://schemas.openxmlformats.org/spreadsheetml/2006/main" count="299" uniqueCount="179">
  <si>
    <t>预算01表</t>
  </si>
  <si>
    <t xml:space="preserve"> 2020年部门收支总体情况表</t>
  </si>
  <si>
    <t>单位名称：信阳市浉河区农业局</t>
  </si>
  <si>
    <t>单位：万元</t>
  </si>
  <si>
    <t>收     入</t>
  </si>
  <si>
    <t>支                        出</t>
  </si>
  <si>
    <t>项       目</t>
  </si>
  <si>
    <t>金　额</t>
  </si>
  <si>
    <t>项         目</t>
  </si>
  <si>
    <t>合计</t>
  </si>
  <si>
    <t>上年结转</t>
  </si>
  <si>
    <t>一般公共预算</t>
  </si>
  <si>
    <t>政府性基金</t>
  </si>
  <si>
    <t>专户管理的教育收费</t>
  </si>
  <si>
    <t>事业经营收入</t>
  </si>
  <si>
    <t>其他收入</t>
  </si>
  <si>
    <t>本年收入小计</t>
  </si>
  <si>
    <t>一、基本支出</t>
  </si>
  <si>
    <t>1、一般公共预算财政拨款</t>
  </si>
  <si>
    <t>1、工资福利支出</t>
  </si>
  <si>
    <t>2、政府性基金财政拨款</t>
  </si>
  <si>
    <t>2、商品服务支出</t>
  </si>
  <si>
    <t>3、专户管理的教育收费</t>
  </si>
  <si>
    <t>3、对个人和家庭的补助</t>
  </si>
  <si>
    <t>4、事业经营收入</t>
  </si>
  <si>
    <t>二、项目支出</t>
  </si>
  <si>
    <t>5、其他收入</t>
  </si>
  <si>
    <t>1、专项业务费</t>
  </si>
  <si>
    <t>2、基本建设支出</t>
  </si>
  <si>
    <t>3、事业发展专项支出</t>
  </si>
  <si>
    <t>4、经济发展支出</t>
  </si>
  <si>
    <t>1、一般公共预算结转</t>
  </si>
  <si>
    <t>5、债务项目支出</t>
  </si>
  <si>
    <t>2、政府性基金结转</t>
  </si>
  <si>
    <t>6、其他各项支出</t>
  </si>
  <si>
    <t>收  入  合  计</t>
  </si>
  <si>
    <t>支  出  合  计</t>
  </si>
  <si>
    <t>预算02表</t>
  </si>
  <si>
    <t>2020年部门收入总体情况表</t>
  </si>
  <si>
    <t>科目编码</t>
  </si>
  <si>
    <t>科目名称</t>
  </si>
  <si>
    <t>类</t>
  </si>
  <si>
    <t>款</t>
  </si>
  <si>
    <t>项</t>
  </si>
  <si>
    <t>专户管理教育收费</t>
  </si>
  <si>
    <t>**</t>
  </si>
  <si>
    <t>213</t>
  </si>
  <si>
    <t>01</t>
  </si>
  <si>
    <t>行政运行</t>
  </si>
  <si>
    <t>预算03表</t>
  </si>
  <si>
    <t>2020年部门支出总体情况表</t>
  </si>
  <si>
    <t>基本支出</t>
  </si>
  <si>
    <t>项目支出</t>
  </si>
  <si>
    <t>小计</t>
  </si>
  <si>
    <t>工资福利支出</t>
  </si>
  <si>
    <t>商品服务支出</t>
  </si>
  <si>
    <t>对个人和家庭的补助</t>
  </si>
  <si>
    <t>预算04表</t>
  </si>
  <si>
    <t>2020年财政拨款收支总体情况表</t>
  </si>
  <si>
    <t>收                             入</t>
  </si>
  <si>
    <t>项                    目</t>
  </si>
  <si>
    <t>项            目</t>
  </si>
  <si>
    <t>本年支出小计</t>
  </si>
  <si>
    <t>财政拨款</t>
  </si>
  <si>
    <t>专项转移支付</t>
  </si>
  <si>
    <t>缴入预算的行政事业性收费</t>
  </si>
  <si>
    <t>国有资产资源有偿使用收入</t>
  </si>
  <si>
    <t>一般公共服务支出</t>
  </si>
  <si>
    <t>公共安全支出</t>
  </si>
  <si>
    <t>教育支出</t>
  </si>
  <si>
    <t>科学技术支出</t>
  </si>
  <si>
    <t>文化体育与传媒支出</t>
  </si>
  <si>
    <t>社会保障和就业</t>
  </si>
  <si>
    <t>医疗卫生与计划生育支出</t>
  </si>
  <si>
    <t>节能环保支出</t>
  </si>
  <si>
    <t>城乡社区事务支出</t>
  </si>
  <si>
    <t>农林水事务支出</t>
  </si>
  <si>
    <t>交通运输支出</t>
  </si>
  <si>
    <t>资源电力信息等事务支出</t>
  </si>
  <si>
    <t>商业服务业事务</t>
  </si>
  <si>
    <t>住房保障支出</t>
  </si>
  <si>
    <t>粮油物资储备等事务</t>
  </si>
  <si>
    <t>预算05表</t>
  </si>
  <si>
    <t>2020年一般公共预算支出情况表（功能分类）</t>
  </si>
  <si>
    <t>总计</t>
  </si>
  <si>
    <t>99</t>
  </si>
  <si>
    <t>其它农业支出</t>
  </si>
  <si>
    <t>08</t>
  </si>
  <si>
    <t>病虫害控制</t>
  </si>
  <si>
    <t>06</t>
  </si>
  <si>
    <t>科技转化与推广服务</t>
  </si>
  <si>
    <t>12</t>
  </si>
  <si>
    <t>农业行业业务管理</t>
  </si>
  <si>
    <t>05</t>
  </si>
  <si>
    <t>04</t>
  </si>
  <si>
    <t>农业基础设施建设</t>
  </si>
  <si>
    <t>10</t>
  </si>
  <si>
    <t>执法监管</t>
  </si>
  <si>
    <t>09</t>
  </si>
  <si>
    <t>农产品质量安全</t>
  </si>
  <si>
    <t>22</t>
  </si>
  <si>
    <t>农业生产支持补贴</t>
  </si>
  <si>
    <t>事业运行</t>
  </si>
  <si>
    <t>预算06表</t>
  </si>
  <si>
    <t>2020年一般公共预算基本支出情况表（部门经济分类）</t>
  </si>
  <si>
    <t>经济分类</t>
  </si>
  <si>
    <t>人员经费</t>
  </si>
  <si>
    <t>公用经费</t>
  </si>
  <si>
    <t>金额</t>
  </si>
  <si>
    <t>301</t>
  </si>
  <si>
    <t>商品和服务支出</t>
  </si>
  <si>
    <t>基本工资</t>
  </si>
  <si>
    <t>办公费</t>
  </si>
  <si>
    <t>2</t>
  </si>
  <si>
    <t>津贴补贴</t>
  </si>
  <si>
    <t>印刷费</t>
  </si>
  <si>
    <t>奖金</t>
  </si>
  <si>
    <t>咨询费</t>
  </si>
  <si>
    <t>伙食补助费</t>
  </si>
  <si>
    <t>手续费</t>
  </si>
  <si>
    <t>绩效工资</t>
  </si>
  <si>
    <t>水费</t>
  </si>
  <si>
    <t>基本养老保险缴费</t>
  </si>
  <si>
    <t>电费</t>
  </si>
  <si>
    <t>职业年金缴费</t>
  </si>
  <si>
    <t>邮电费</t>
  </si>
  <si>
    <t>基本医疗保险缴费</t>
  </si>
  <si>
    <t>取暖费</t>
  </si>
  <si>
    <t>公务员医疗补助缴费</t>
  </si>
  <si>
    <t>物业管理费</t>
  </si>
  <si>
    <t>其它社保缴费</t>
  </si>
  <si>
    <t>差旅费</t>
  </si>
  <si>
    <t>住房公积金</t>
  </si>
  <si>
    <t>因公出国（境）费用</t>
  </si>
  <si>
    <t>医疗费</t>
  </si>
  <si>
    <t>维修（护）费</t>
  </si>
  <si>
    <t>其他工资福利支出</t>
  </si>
  <si>
    <t>租赁费</t>
  </si>
  <si>
    <t>会议费</t>
  </si>
  <si>
    <t>培训费</t>
  </si>
  <si>
    <t>离休费</t>
  </si>
  <si>
    <t>公务招待费</t>
  </si>
  <si>
    <t>退休费</t>
  </si>
  <si>
    <t>专用材料费</t>
  </si>
  <si>
    <t>退职（役）费</t>
  </si>
  <si>
    <t>被装购置费</t>
  </si>
  <si>
    <t>抚恤金</t>
  </si>
  <si>
    <t>专用燃料费</t>
  </si>
  <si>
    <t>生活补助</t>
  </si>
  <si>
    <t>劳务费</t>
  </si>
  <si>
    <t>救济费</t>
  </si>
  <si>
    <t>委托业务费</t>
  </si>
  <si>
    <t>医疗费补助</t>
  </si>
  <si>
    <t>工会经费</t>
  </si>
  <si>
    <t>助学金</t>
  </si>
  <si>
    <t>福利费</t>
  </si>
  <si>
    <t>奖励金</t>
  </si>
  <si>
    <t>公务用车运行维护费</t>
  </si>
  <si>
    <t>个人农业生产补贴</t>
  </si>
  <si>
    <t>其他交通费用</t>
  </si>
  <si>
    <t>代缴社会保险费</t>
  </si>
  <si>
    <t>税金及附加费用</t>
  </si>
  <si>
    <t>其他补助支出</t>
  </si>
  <si>
    <t>其他商品和服务支出</t>
  </si>
  <si>
    <t>预算07表</t>
  </si>
  <si>
    <t>2020年一般公共预算“三公”经费支出情况表</t>
  </si>
  <si>
    <t>项      目</t>
  </si>
  <si>
    <t>“三公”经费预算数</t>
  </si>
  <si>
    <t>共计</t>
  </si>
  <si>
    <t>1、因公出国（境）费用</t>
  </si>
  <si>
    <t>2、公务接待费</t>
  </si>
  <si>
    <t>3、公务用车费</t>
  </si>
  <si>
    <t>其中：（1）公务用车运行维护费</t>
  </si>
  <si>
    <t xml:space="preserve">      （2）公务用车购置</t>
  </si>
  <si>
    <t xml:space="preserve">    2020年我局将按照中央国务院八项规定和省委省政府厉行节约的相关规定要求，严格管控“三公”经费支出，进一步压缩公务接待开支。</t>
  </si>
  <si>
    <r>
      <rPr>
        <sz val="10"/>
        <rFont val="宋体"/>
        <charset val="134"/>
      </rPr>
      <t>预算0</t>
    </r>
    <r>
      <rPr>
        <sz val="10"/>
        <rFont val="宋体"/>
        <charset val="134"/>
      </rPr>
      <t>8</t>
    </r>
    <r>
      <rPr>
        <sz val="10"/>
        <rFont val="宋体"/>
        <charset val="134"/>
      </rPr>
      <t>表</t>
    </r>
  </si>
  <si>
    <t>2020年政府性基金支出情况表</t>
  </si>
  <si>
    <t>0</t>
  </si>
  <si>
    <t>我单位2020年没有政府性基金支出，故表中数据为0</t>
  </si>
</sst>
</file>

<file path=xl/styles.xml><?xml version="1.0" encoding="utf-8"?>
<styleSheet xmlns="http://schemas.openxmlformats.org/spreadsheetml/2006/main">
  <numFmts count="24">
    <numFmt numFmtId="176" formatCode="0.0_);[Red]\(0.0\)"/>
    <numFmt numFmtId="43" formatCode="_ * #,##0.00_ ;_ * \-#,##0.00_ ;_ * &quot;-&quot;??_ ;_ @_ "/>
    <numFmt numFmtId="177" formatCode="_-&quot;$&quot;* #,##0_-;\-&quot;$&quot;* #,##0_-;_-&quot;$&quot;* &quot;-&quot;_-;_-@_-"/>
    <numFmt numFmtId="41" formatCode="_ * #,##0_ ;_ * \-#,##0_ ;_ * &quot;-&quot;_ ;_ @_ "/>
    <numFmt numFmtId="178" formatCode="_-* #,##0_$_-;\-* #,##0_$_-;_-* &quot;-&quot;_$_-;_-@_-"/>
    <numFmt numFmtId="179" formatCode="_(&quot;$&quot;* #,##0.00_);_(&quot;$&quot;* \(#,##0.00\);_(&quot;$&quot;* &quot;-&quot;??_);_(@_)"/>
    <numFmt numFmtId="180" formatCode="#,##0;\(#,##0\)"/>
    <numFmt numFmtId="44" formatCode="_ &quot;￥&quot;* #,##0.00_ ;_ &quot;￥&quot;* \-#,##0.00_ ;_ &quot;￥&quot;* &quot;-&quot;??_ ;_ @_ "/>
    <numFmt numFmtId="42" formatCode="_ &quot;￥&quot;* #,##0_ ;_ &quot;￥&quot;* \-#,##0_ ;_ &quot;￥&quot;* &quot;-&quot;_ ;_ @_ "/>
    <numFmt numFmtId="181" formatCode="0;_琀"/>
    <numFmt numFmtId="182" formatCode="#,##0;\-#,##0;&quot;-&quot;"/>
    <numFmt numFmtId="183" formatCode="\$#,##0;\(\$#,##0\)"/>
    <numFmt numFmtId="184" formatCode="\$#,##0.00;\(\$#,##0.00\)"/>
    <numFmt numFmtId="185" formatCode="yyyy&quot;年&quot;m&quot;月&quot;d&quot;日&quot;;@"/>
    <numFmt numFmtId="186" formatCode="_-* #,##0.00&quot;$&quot;_-;\-* #,##0.00&quot;$&quot;_-;_-* &quot;-&quot;??&quot;$&quot;_-;_-@_-"/>
    <numFmt numFmtId="187" formatCode="_-* #,##0&quot;$&quot;_-;\-* #,##0&quot;$&quot;_-;_-* &quot;-&quot;&quot;$&quot;_-;_-@_-"/>
    <numFmt numFmtId="188" formatCode="0.0"/>
    <numFmt numFmtId="189" formatCode="_-* #,##0.00_$_-;\-* #,##0.00_$_-;_-* &quot;-&quot;??_$_-;_-@_-"/>
    <numFmt numFmtId="190" formatCode="#,##0.0_);[Red]\(#,##0.0\)"/>
    <numFmt numFmtId="191" formatCode="0000"/>
    <numFmt numFmtId="192" formatCode="00"/>
    <numFmt numFmtId="193" formatCode="#,##0.0_ "/>
    <numFmt numFmtId="194" formatCode="* #,##0.00;* \-#,##0.00;* &quot;&quot;??;@"/>
    <numFmt numFmtId="195" formatCode="#,##0.0"/>
  </numFmts>
  <fonts count="59">
    <font>
      <sz val="12"/>
      <name val="宋体"/>
      <charset val="134"/>
    </font>
    <font>
      <b/>
      <sz val="10"/>
      <name val="宋体"/>
      <charset val="134"/>
    </font>
    <font>
      <sz val="10"/>
      <name val="宋体"/>
      <charset val="134"/>
    </font>
    <font>
      <sz val="9"/>
      <name val="宋体"/>
      <charset val="134"/>
    </font>
    <font>
      <b/>
      <sz val="20"/>
      <name val="宋体"/>
      <charset val="134"/>
    </font>
    <font>
      <sz val="20"/>
      <name val="宋体"/>
      <charset val="134"/>
    </font>
    <font>
      <b/>
      <sz val="12"/>
      <name val="宋体"/>
      <charset val="134"/>
    </font>
    <font>
      <b/>
      <sz val="9"/>
      <name val="宋体"/>
      <charset val="134"/>
    </font>
    <font>
      <sz val="11"/>
      <color theme="1"/>
      <name val="宋体"/>
      <charset val="0"/>
      <scheme val="minor"/>
    </font>
    <font>
      <sz val="12"/>
      <color indexed="9"/>
      <name val="宋体"/>
      <charset val="134"/>
    </font>
    <font>
      <sz val="11"/>
      <color theme="1"/>
      <name val="宋体"/>
      <charset val="134"/>
      <scheme val="minor"/>
    </font>
    <font>
      <b/>
      <sz val="15"/>
      <color theme="3"/>
      <name val="宋体"/>
      <charset val="134"/>
      <scheme val="minor"/>
    </font>
    <font>
      <sz val="11"/>
      <color rgb="FF3F3F76"/>
      <name val="宋体"/>
      <charset val="0"/>
      <scheme val="minor"/>
    </font>
    <font>
      <sz val="12"/>
      <name val="Times New Roman"/>
      <charset val="134"/>
    </font>
    <font>
      <u/>
      <sz val="11"/>
      <color rgb="FF800080"/>
      <name val="宋体"/>
      <charset val="0"/>
      <scheme val="minor"/>
    </font>
    <font>
      <sz val="11"/>
      <color rgb="FF9C6500"/>
      <name val="宋体"/>
      <charset val="0"/>
      <scheme val="minor"/>
    </font>
    <font>
      <sz val="11"/>
      <color theme="0"/>
      <name val="宋体"/>
      <charset val="0"/>
      <scheme val="minor"/>
    </font>
    <font>
      <sz val="11"/>
      <color indexed="8"/>
      <name val="宋体"/>
      <charset val="134"/>
    </font>
    <font>
      <b/>
      <sz val="11"/>
      <color theme="3"/>
      <name val="宋体"/>
      <charset val="134"/>
      <scheme val="minor"/>
    </font>
    <font>
      <sz val="12"/>
      <color indexed="8"/>
      <name val="宋体"/>
      <charset val="134"/>
    </font>
    <font>
      <sz val="11"/>
      <color rgb="FF006100"/>
      <name val="宋体"/>
      <charset val="0"/>
      <scheme val="minor"/>
    </font>
    <font>
      <b/>
      <sz val="11"/>
      <color theme="1"/>
      <name val="宋体"/>
      <charset val="0"/>
      <scheme val="minor"/>
    </font>
    <font>
      <sz val="11"/>
      <color indexed="9"/>
      <name val="宋体"/>
      <charset val="134"/>
    </font>
    <font>
      <sz val="11"/>
      <color indexed="17"/>
      <name val="宋体"/>
      <charset val="134"/>
    </font>
    <font>
      <sz val="12"/>
      <color indexed="16"/>
      <name val="宋体"/>
      <charset val="134"/>
    </font>
    <font>
      <sz val="11"/>
      <color indexed="20"/>
      <name val="宋体"/>
      <charset val="134"/>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2"/>
      <color indexed="17"/>
      <name val="宋体"/>
      <charset val="134"/>
    </font>
    <font>
      <sz val="11"/>
      <color rgb="FFFA7D00"/>
      <name val="宋体"/>
      <charset val="0"/>
      <scheme val="minor"/>
    </font>
    <font>
      <sz val="12"/>
      <name val="官帕眉"/>
      <charset val="134"/>
    </font>
    <font>
      <sz val="11"/>
      <color indexed="17"/>
      <name val="微软雅黑"/>
      <charset val="134"/>
    </font>
    <font>
      <b/>
      <sz val="18"/>
      <color theme="3"/>
      <name val="宋体"/>
      <charset val="134"/>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0"/>
      <name val="Arial"/>
      <charset val="134"/>
    </font>
    <font>
      <b/>
      <sz val="13"/>
      <color theme="3"/>
      <name val="宋体"/>
      <charset val="134"/>
      <scheme val="minor"/>
    </font>
    <font>
      <sz val="10"/>
      <name val="Arial"/>
      <charset val="134"/>
    </font>
    <font>
      <sz val="10"/>
      <name val="Times New Roman"/>
      <charset val="134"/>
    </font>
    <font>
      <sz val="8"/>
      <name val="Arial"/>
      <charset val="134"/>
    </font>
    <font>
      <sz val="10"/>
      <color indexed="8"/>
      <name val="Arial"/>
      <charset val="134"/>
    </font>
    <font>
      <sz val="11"/>
      <name val="ＭＳ Ｐゴシック"/>
      <charset val="134"/>
    </font>
    <font>
      <b/>
      <sz val="12"/>
      <color indexed="8"/>
      <name val="宋体"/>
      <charset val="134"/>
    </font>
    <font>
      <sz val="12"/>
      <name val="Arial"/>
      <charset val="134"/>
    </font>
    <font>
      <b/>
      <sz val="12"/>
      <name val="Arial"/>
      <charset val="134"/>
    </font>
    <font>
      <b/>
      <sz val="18"/>
      <name val="Arial"/>
      <charset val="134"/>
    </font>
    <font>
      <sz val="7"/>
      <name val="Small Fonts"/>
      <charset val="134"/>
    </font>
    <font>
      <sz val="12"/>
      <name val="Helv"/>
      <charset val="134"/>
    </font>
    <font>
      <b/>
      <i/>
      <sz val="16"/>
      <name val="Helv"/>
      <charset val="134"/>
    </font>
    <font>
      <sz val="8"/>
      <name val="Times New Roman"/>
      <charset val="134"/>
    </font>
    <font>
      <sz val="11"/>
      <name val="宋体"/>
      <charset val="134"/>
    </font>
    <font>
      <sz val="11"/>
      <color indexed="20"/>
      <name val="微软雅黑"/>
      <charset val="134"/>
    </font>
    <font>
      <u/>
      <sz val="12"/>
      <color indexed="12"/>
      <name val="宋体"/>
      <charset val="134"/>
    </font>
    <font>
      <u/>
      <sz val="12"/>
      <color indexed="36"/>
      <name val="宋体"/>
      <charset val="134"/>
    </font>
    <font>
      <sz val="12"/>
      <name val="Courier"/>
      <charset val="134"/>
    </font>
    <font>
      <sz val="12"/>
      <name val="바탕체"/>
      <charset val="134"/>
    </font>
  </fonts>
  <fills count="6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599993896298105"/>
        <bgColor indexed="64"/>
      </patternFill>
    </fill>
    <fill>
      <patternFill patternType="solid">
        <fgColor indexed="52"/>
        <bgColor indexed="52"/>
      </patternFill>
    </fill>
    <fill>
      <patternFill patternType="solid">
        <fgColor theme="5"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indexed="2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indexed="46"/>
        <bgColor indexed="64"/>
      </patternFill>
    </fill>
    <fill>
      <patternFill patternType="solid">
        <fgColor indexed="22"/>
        <bgColor indexed="22"/>
      </patternFill>
    </fill>
    <fill>
      <patternFill patternType="solid">
        <fgColor rgb="FFC6EFCE"/>
        <bgColor indexed="64"/>
      </patternFill>
    </fill>
    <fill>
      <patternFill patternType="solid">
        <fgColor theme="6" tint="0.799981688894314"/>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5"/>
        <bgColor indexed="45"/>
      </patternFill>
    </fill>
    <fill>
      <patternFill patternType="solid">
        <fgColor indexed="31"/>
        <bgColor indexed="31"/>
      </patternFill>
    </fill>
    <fill>
      <patternFill patternType="solid">
        <fgColor indexed="62"/>
        <bgColor indexed="64"/>
      </patternFill>
    </fill>
    <fill>
      <patternFill patternType="solid">
        <fgColor indexed="1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indexed="55"/>
        <bgColor indexed="55"/>
      </patternFill>
    </fill>
    <fill>
      <patternFill patternType="solid">
        <fgColor theme="8"/>
        <bgColor indexed="64"/>
      </patternFill>
    </fill>
    <fill>
      <patternFill patternType="solid">
        <fgColor indexed="42"/>
        <bgColor indexed="42"/>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indexed="49"/>
        <bgColor indexed="64"/>
      </patternFill>
    </fill>
    <fill>
      <patternFill patternType="solid">
        <fgColor theme="9" tint="0.799981688894314"/>
        <bgColor indexed="64"/>
      </patternFill>
    </fill>
    <fill>
      <patternFill patternType="solid">
        <fgColor indexed="44"/>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indexed="26"/>
        <bgColor indexed="26"/>
      </patternFill>
    </fill>
    <fill>
      <patternFill patternType="solid">
        <fgColor indexed="44"/>
        <bgColor indexed="44"/>
      </patternFill>
    </fill>
    <fill>
      <patternFill patternType="solid">
        <fgColor indexed="47"/>
        <bgColor indexed="64"/>
      </patternFill>
    </fill>
    <fill>
      <patternFill patternType="solid">
        <fgColor indexed="10"/>
        <bgColor indexed="64"/>
      </patternFill>
    </fill>
    <fill>
      <patternFill patternType="solid">
        <fgColor indexed="54"/>
        <bgColor indexed="5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47"/>
        <bgColor indexed="47"/>
      </patternFill>
    </fill>
    <fill>
      <patternFill patternType="lightUp">
        <fgColor indexed="9"/>
        <bgColor indexed="22"/>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9"/>
      </patternFill>
    </fill>
  </fills>
  <borders count="2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medium">
        <color auto="1"/>
      </top>
      <bottom style="medium">
        <color auto="1"/>
      </bottom>
      <diagonal/>
    </border>
    <border>
      <left/>
      <right/>
      <top style="thin">
        <color auto="1"/>
      </top>
      <bottom style="double">
        <color auto="1"/>
      </bottom>
      <diagonal/>
    </border>
  </borders>
  <cellStyleXfs count="236">
    <xf numFmtId="0" fontId="0" fillId="0" borderId="0">
      <alignment vertical="center"/>
    </xf>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22" fillId="18" borderId="0" applyNumberFormat="0" applyBorder="0" applyAlignment="0" applyProtection="0">
      <alignment vertical="center"/>
    </xf>
    <xf numFmtId="0" fontId="8" fillId="17" borderId="0" applyNumberFormat="0" applyBorder="0" applyAlignment="0" applyProtection="0">
      <alignment vertical="center"/>
    </xf>
    <xf numFmtId="0" fontId="12" fillId="7" borderId="18" applyNumberFormat="0" applyAlignment="0" applyProtection="0">
      <alignment vertical="center"/>
    </xf>
    <xf numFmtId="41" fontId="10" fillId="0" borderId="0" applyFont="0" applyFill="0" applyBorder="0" applyAlignment="0" applyProtection="0">
      <alignment vertical="center"/>
    </xf>
    <xf numFmtId="0" fontId="19" fillId="15" borderId="0" applyNumberFormat="0" applyBorder="0" applyAlignment="0" applyProtection="0"/>
    <xf numFmtId="0" fontId="8" fillId="4" borderId="0" applyNumberFormat="0" applyBorder="0" applyAlignment="0" applyProtection="0">
      <alignment vertical="center"/>
    </xf>
    <xf numFmtId="0" fontId="28" fillId="29" borderId="0" applyNumberFormat="0" applyBorder="0" applyAlignment="0" applyProtection="0">
      <alignment vertical="center"/>
    </xf>
    <xf numFmtId="43"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xf numFmtId="0" fontId="16" fillId="39" borderId="0" applyNumberFormat="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44" borderId="23" applyNumberFormat="0" applyFont="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7" fillId="24" borderId="0" applyNumberFormat="0" applyBorder="0" applyAlignment="0" applyProtection="0">
      <alignment vertical="center"/>
    </xf>
    <xf numFmtId="0" fontId="34" fillId="0" borderId="0" applyNumberFormat="0" applyFill="0" applyBorder="0" applyAlignment="0" applyProtection="0">
      <alignment vertical="center"/>
    </xf>
    <xf numFmtId="0" fontId="22" fillId="23" borderId="0" applyNumberFormat="0" applyBorder="0" applyAlignment="0" applyProtection="0">
      <alignment vertical="center"/>
    </xf>
    <xf numFmtId="0" fontId="17" fillId="11"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17" applyNumberFormat="0" applyFill="0" applyAlignment="0" applyProtection="0">
      <alignment vertical="center"/>
    </xf>
    <xf numFmtId="0" fontId="39" fillId="0" borderId="17" applyNumberFormat="0" applyFill="0" applyAlignment="0" applyProtection="0">
      <alignment vertical="center"/>
    </xf>
    <xf numFmtId="0" fontId="24" fillId="21" borderId="0" applyNumberFormat="0" applyBorder="0" applyAlignment="0" applyProtection="0"/>
    <xf numFmtId="0" fontId="16" fillId="32" borderId="0" applyNumberFormat="0" applyBorder="0" applyAlignment="0" applyProtection="0">
      <alignment vertical="center"/>
    </xf>
    <xf numFmtId="0" fontId="18" fillId="0" borderId="24" applyNumberFormat="0" applyFill="0" applyAlignment="0" applyProtection="0">
      <alignment vertical="center"/>
    </xf>
    <xf numFmtId="0" fontId="16" fillId="42" borderId="0" applyNumberFormat="0" applyBorder="0" applyAlignment="0" applyProtection="0">
      <alignment vertical="center"/>
    </xf>
    <xf numFmtId="0" fontId="24" fillId="21" borderId="0" applyNumberFormat="0" applyBorder="0" applyAlignment="0" applyProtection="0"/>
    <xf numFmtId="0" fontId="27" fillId="28" borderId="21" applyNumberFormat="0" applyAlignment="0" applyProtection="0">
      <alignment vertical="center"/>
    </xf>
    <xf numFmtId="0" fontId="17" fillId="14" borderId="0" applyNumberFormat="0" applyBorder="0" applyAlignment="0" applyProtection="0">
      <alignment vertical="center"/>
    </xf>
    <xf numFmtId="0" fontId="35" fillId="28" borderId="18" applyNumberFormat="0" applyAlignment="0" applyProtection="0">
      <alignment vertical="center"/>
    </xf>
    <xf numFmtId="0" fontId="26" fillId="27" borderId="20" applyNumberFormat="0" applyAlignment="0" applyProtection="0">
      <alignment vertical="center"/>
    </xf>
    <xf numFmtId="0" fontId="16" fillId="10" borderId="0" applyNumberFormat="0" applyBorder="0" applyAlignment="0" applyProtection="0">
      <alignment vertical="center"/>
    </xf>
    <xf numFmtId="177" fontId="40" fillId="0" borderId="0" applyFont="0" applyFill="0" applyBorder="0" applyAlignment="0" applyProtection="0"/>
    <xf numFmtId="0" fontId="8" fillId="46" borderId="0" applyNumberFormat="0" applyBorder="0" applyAlignment="0" applyProtection="0">
      <alignment vertical="center"/>
    </xf>
    <xf numFmtId="0" fontId="31" fillId="0" borderId="22" applyNumberFormat="0" applyFill="0" applyAlignment="0" applyProtection="0">
      <alignment vertical="center"/>
    </xf>
    <xf numFmtId="0" fontId="21" fillId="0" borderId="19" applyNumberFormat="0" applyFill="0" applyAlignment="0" applyProtection="0">
      <alignment vertical="center"/>
    </xf>
    <xf numFmtId="0" fontId="17" fillId="47" borderId="0" applyNumberFormat="0" applyBorder="0" applyAlignment="0" applyProtection="0">
      <alignment vertical="center"/>
    </xf>
    <xf numFmtId="0" fontId="20" fillId="16" borderId="0" applyNumberFormat="0" applyBorder="0" applyAlignment="0" applyProtection="0">
      <alignment vertical="center"/>
    </xf>
    <xf numFmtId="0" fontId="15" fillId="9" borderId="0" applyNumberFormat="0" applyBorder="0" applyAlignment="0" applyProtection="0">
      <alignment vertical="center"/>
    </xf>
    <xf numFmtId="0" fontId="22" fillId="45" borderId="0" applyNumberFormat="0" applyBorder="0" applyAlignment="0" applyProtection="0">
      <alignment vertical="center"/>
    </xf>
    <xf numFmtId="0" fontId="13" fillId="0" borderId="0" applyFont="0" applyFill="0" applyBorder="0" applyAlignment="0" applyProtection="0"/>
    <xf numFmtId="0" fontId="8" fillId="8" borderId="0" applyNumberFormat="0" applyBorder="0" applyAlignment="0" applyProtection="0">
      <alignment vertical="center"/>
    </xf>
    <xf numFmtId="0" fontId="16" fillId="31" borderId="0" applyNumberFormat="0" applyBorder="0" applyAlignment="0" applyProtection="0">
      <alignment vertical="center"/>
    </xf>
    <xf numFmtId="0" fontId="8" fillId="30"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41" fontId="0" fillId="0" borderId="0" applyFont="0" applyFill="0" applyBorder="0" applyAlignment="0" applyProtection="0"/>
    <xf numFmtId="0" fontId="16" fillId="36" borderId="0" applyNumberFormat="0" applyBorder="0" applyAlignment="0" applyProtection="0">
      <alignment vertical="center"/>
    </xf>
    <xf numFmtId="181" fontId="38" fillId="0" borderId="0" applyFont="0" applyFill="0" applyBorder="0" applyAlignment="0" applyProtection="0"/>
    <xf numFmtId="0" fontId="16" fillId="38" borderId="0" applyNumberFormat="0" applyBorder="0" applyAlignment="0" applyProtection="0">
      <alignment vertical="center"/>
    </xf>
    <xf numFmtId="0" fontId="8" fillId="37" borderId="0" applyNumberFormat="0" applyBorder="0" applyAlignment="0" applyProtection="0">
      <alignment vertical="center"/>
    </xf>
    <xf numFmtId="0" fontId="17" fillId="3" borderId="0" applyNumberFormat="0" applyBorder="0" applyAlignment="0" applyProtection="0">
      <alignment vertical="center"/>
    </xf>
    <xf numFmtId="0" fontId="8" fillId="43" borderId="0" applyNumberFormat="0" applyBorder="0" applyAlignment="0" applyProtection="0">
      <alignment vertical="center"/>
    </xf>
    <xf numFmtId="0" fontId="16" fillId="34" borderId="0" applyNumberFormat="0" applyBorder="0" applyAlignment="0" applyProtection="0">
      <alignment vertical="center"/>
    </xf>
    <xf numFmtId="0" fontId="17" fillId="19" borderId="0" applyNumberFormat="0" applyBorder="0" applyAlignment="0" applyProtection="0">
      <alignment vertical="center"/>
    </xf>
    <xf numFmtId="0" fontId="8" fillId="41" borderId="0" applyNumberFormat="0" applyBorder="0" applyAlignment="0" applyProtection="0">
      <alignment vertical="center"/>
    </xf>
    <xf numFmtId="0" fontId="16" fillId="13" borderId="0" applyNumberFormat="0" applyBorder="0" applyAlignment="0" applyProtection="0">
      <alignment vertical="center"/>
    </xf>
    <xf numFmtId="0" fontId="16" fillId="48" borderId="0" applyNumberFormat="0" applyBorder="0" applyAlignment="0" applyProtection="0">
      <alignment vertical="center"/>
    </xf>
    <xf numFmtId="0" fontId="17" fillId="20" borderId="0" applyNumberFormat="0" applyBorder="0" applyAlignment="0" applyProtection="0">
      <alignment vertical="center"/>
    </xf>
    <xf numFmtId="0" fontId="8" fillId="49" borderId="0" applyNumberFormat="0" applyBorder="0" applyAlignment="0" applyProtection="0">
      <alignment vertical="center"/>
    </xf>
    <xf numFmtId="0" fontId="24" fillId="21" borderId="0" applyNumberFormat="0" applyBorder="0" applyAlignment="0" applyProtection="0"/>
    <xf numFmtId="0" fontId="16" fillId="12" borderId="0" applyNumberFormat="0" applyBorder="0" applyAlignment="0" applyProtection="0">
      <alignment vertical="center"/>
    </xf>
    <xf numFmtId="0" fontId="22" fillId="50" borderId="0" applyNumberFormat="0" applyBorder="0" applyAlignment="0" applyProtection="0">
      <alignment vertical="center"/>
    </xf>
    <xf numFmtId="0" fontId="40" fillId="0" borderId="0"/>
    <xf numFmtId="0" fontId="17" fillId="14" borderId="0" applyNumberFormat="0" applyBorder="0" applyAlignment="0" applyProtection="0">
      <alignment vertical="center"/>
    </xf>
    <xf numFmtId="0" fontId="17" fillId="53" borderId="0" applyNumberFormat="0" applyBorder="0" applyAlignment="0" applyProtection="0">
      <alignment vertical="center"/>
    </xf>
    <xf numFmtId="0" fontId="19" fillId="51" borderId="0" applyNumberFormat="0" applyBorder="0" applyAlignment="0" applyProtection="0"/>
    <xf numFmtId="0" fontId="22" fillId="54" borderId="0" applyNumberFormat="0" applyBorder="0" applyAlignment="0" applyProtection="0">
      <alignment vertical="center"/>
    </xf>
    <xf numFmtId="0" fontId="17" fillId="47" borderId="0" applyNumberFormat="0" applyBorder="0" applyAlignment="0" applyProtection="0">
      <alignment vertical="center"/>
    </xf>
    <xf numFmtId="0" fontId="17" fillId="18" borderId="0" applyNumberFormat="0" applyBorder="0" applyAlignment="0" applyProtection="0">
      <alignment vertical="center"/>
    </xf>
    <xf numFmtId="0" fontId="17" fillId="56" borderId="0" applyNumberFormat="0" applyBorder="0" applyAlignment="0" applyProtection="0">
      <alignment vertical="center"/>
    </xf>
    <xf numFmtId="0" fontId="22" fillId="24" borderId="0" applyNumberFormat="0" applyBorder="0" applyAlignment="0" applyProtection="0">
      <alignment vertical="center"/>
    </xf>
    <xf numFmtId="0" fontId="22" fillId="57" borderId="0" applyNumberFormat="0" applyBorder="0" applyAlignment="0" applyProtection="0">
      <alignment vertical="center"/>
    </xf>
    <xf numFmtId="0" fontId="22" fillId="45" borderId="0" applyNumberFormat="0" applyBorder="0" applyAlignment="0" applyProtection="0">
      <alignment vertical="center"/>
    </xf>
    <xf numFmtId="0" fontId="22" fillId="58" borderId="0" applyNumberFormat="0" applyBorder="0" applyAlignment="0" applyProtection="0">
      <alignment vertical="center"/>
    </xf>
    <xf numFmtId="0" fontId="30" fillId="35" borderId="0" applyNumberFormat="0" applyBorder="0" applyAlignment="0" applyProtection="0"/>
    <xf numFmtId="0" fontId="9" fillId="55" borderId="0" applyNumberFormat="0" applyBorder="0" applyAlignment="0" applyProtection="0"/>
    <xf numFmtId="0" fontId="25" fillId="19" borderId="0" applyNumberFormat="0" applyBorder="0" applyAlignment="0" applyProtection="0">
      <alignment vertical="center"/>
    </xf>
    <xf numFmtId="0" fontId="23" fillId="20" borderId="0" applyNumberFormat="0" applyBorder="0" applyAlignment="0" applyProtection="0">
      <alignment vertical="center"/>
    </xf>
    <xf numFmtId="0" fontId="19" fillId="22" borderId="0" applyNumberFormat="0" applyBorder="0" applyAlignment="0" applyProtection="0"/>
    <xf numFmtId="0" fontId="19" fillId="22" borderId="0" applyNumberFormat="0" applyBorder="0" applyAlignment="0" applyProtection="0"/>
    <xf numFmtId="0" fontId="9" fillId="52" borderId="0" applyNumberFormat="0" applyBorder="0" applyAlignment="0" applyProtection="0"/>
    <xf numFmtId="0" fontId="9" fillId="59" borderId="0" applyNumberFormat="0" applyBorder="0" applyAlignment="0" applyProtection="0"/>
    <xf numFmtId="0" fontId="9" fillId="33" borderId="0" applyNumberFormat="0" applyBorder="0" applyAlignment="0" applyProtection="0"/>
    <xf numFmtId="0" fontId="19" fillId="51" borderId="0" applyNumberFormat="0" applyBorder="0" applyAlignment="0" applyProtection="0"/>
    <xf numFmtId="0" fontId="19" fillId="35" borderId="0" applyNumberFormat="0" applyBorder="0" applyAlignment="0" applyProtection="0"/>
    <xf numFmtId="0" fontId="9" fillId="15" borderId="0" applyNumberFormat="0" applyBorder="0" applyAlignment="0" applyProtection="0"/>
    <xf numFmtId="0" fontId="9" fillId="55"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30" fillId="35" borderId="0" applyNumberFormat="0" applyBorder="0" applyAlignment="0" applyProtection="0"/>
    <xf numFmtId="0" fontId="9" fillId="15" borderId="0" applyNumberFormat="0" applyBorder="0" applyAlignment="0" applyProtection="0"/>
    <xf numFmtId="0" fontId="9" fillId="60"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41" fontId="41" fillId="0" borderId="0" applyFont="0" applyFill="0" applyBorder="0" applyAlignment="0" applyProtection="0"/>
    <xf numFmtId="0" fontId="9" fillId="52" borderId="0" applyNumberFormat="0" applyBorder="0" applyAlignment="0" applyProtection="0"/>
    <xf numFmtId="0" fontId="0" fillId="0" borderId="0"/>
    <xf numFmtId="0" fontId="9" fillId="5" borderId="0" applyNumberFormat="0" applyBorder="0" applyAlignment="0" applyProtection="0"/>
    <xf numFmtId="0" fontId="19" fillId="51" borderId="0" applyNumberFormat="0" applyBorder="0" applyAlignment="0" applyProtection="0"/>
    <xf numFmtId="0" fontId="19" fillId="62" borderId="0" applyNumberFormat="0" applyBorder="0" applyAlignment="0" applyProtection="0"/>
    <xf numFmtId="0" fontId="24" fillId="21" borderId="0" applyNumberFormat="0" applyBorder="0" applyAlignment="0" applyProtection="0"/>
    <xf numFmtId="0" fontId="9" fillId="62" borderId="0" applyNumberFormat="0" applyBorder="0" applyAlignment="0" applyProtection="0"/>
    <xf numFmtId="182" fontId="43" fillId="0" borderId="0" applyFill="0" applyBorder="0" applyAlignment="0"/>
    <xf numFmtId="41" fontId="40" fillId="0" borderId="0" applyFont="0" applyFill="0" applyBorder="0" applyAlignment="0" applyProtection="0"/>
    <xf numFmtId="180" fontId="41" fillId="0" borderId="0"/>
    <xf numFmtId="0" fontId="30" fillId="35" borderId="0" applyNumberFormat="0" applyBorder="0" applyAlignment="0" applyProtection="0"/>
    <xf numFmtId="0" fontId="44" fillId="0" borderId="0" applyFont="0" applyFill="0" applyBorder="0" applyAlignment="0" applyProtection="0"/>
    <xf numFmtId="43" fontId="40" fillId="0" borderId="0" applyFont="0" applyFill="0" applyBorder="0" applyAlignment="0" applyProtection="0"/>
    <xf numFmtId="0" fontId="0" fillId="0" borderId="0">
      <alignment vertical="center"/>
    </xf>
    <xf numFmtId="0" fontId="23" fillId="20" borderId="0" applyNumberFormat="0" applyBorder="0" applyAlignment="0" applyProtection="0">
      <alignment vertical="center"/>
    </xf>
    <xf numFmtId="0" fontId="45" fillId="63" borderId="0" applyNumberFormat="0" applyBorder="0" applyAlignment="0" applyProtection="0"/>
    <xf numFmtId="179" fontId="40" fillId="0" borderId="0" applyFont="0" applyFill="0" applyBorder="0" applyAlignment="0" applyProtection="0"/>
    <xf numFmtId="184" fontId="41" fillId="0" borderId="0"/>
    <xf numFmtId="0" fontId="46" fillId="0" borderId="0" applyProtection="0"/>
    <xf numFmtId="185" fontId="38" fillId="0" borderId="0" applyFont="0" applyFill="0" applyBorder="0" applyAlignment="0" applyProtection="0"/>
    <xf numFmtId="183" fontId="41" fillId="0" borderId="0"/>
    <xf numFmtId="2" fontId="46" fillId="0" borderId="0" applyProtection="0"/>
    <xf numFmtId="38" fontId="42" fillId="64" borderId="0" applyNumberFormat="0" applyBorder="0" applyAlignment="0" applyProtection="0"/>
    <xf numFmtId="0" fontId="47" fillId="0" borderId="25" applyNumberFormat="0" applyAlignment="0" applyProtection="0">
      <alignment horizontal="left" vertical="center"/>
    </xf>
    <xf numFmtId="0" fontId="47" fillId="0" borderId="4">
      <alignment horizontal="left" vertical="center"/>
    </xf>
    <xf numFmtId="0" fontId="48" fillId="0" borderId="0" applyProtection="0"/>
    <xf numFmtId="0" fontId="47" fillId="0" borderId="0" applyProtection="0"/>
    <xf numFmtId="10" fontId="42" fillId="2" borderId="3" applyNumberFormat="0" applyBorder="0" applyAlignment="0" applyProtection="0"/>
    <xf numFmtId="0" fontId="30" fillId="35" borderId="0" applyNumberFormat="0" applyBorder="0" applyAlignment="0" applyProtection="0"/>
    <xf numFmtId="37" fontId="49" fillId="0" borderId="0"/>
    <xf numFmtId="0" fontId="50" fillId="0" borderId="0"/>
    <xf numFmtId="0" fontId="51" fillId="0" borderId="0"/>
    <xf numFmtId="0" fontId="52" fillId="0" borderId="0"/>
    <xf numFmtId="10" fontId="40" fillId="0" borderId="0" applyFont="0" applyFill="0" applyBorder="0" applyAlignment="0" applyProtection="0"/>
    <xf numFmtId="1" fontId="40" fillId="0" borderId="0"/>
    <xf numFmtId="0" fontId="46" fillId="0" borderId="26" applyProtection="0"/>
    <xf numFmtId="9" fontId="38" fillId="0" borderId="0" applyFont="0" applyFill="0" applyBorder="0" applyAlignment="0" applyProtection="0"/>
    <xf numFmtId="0" fontId="0" fillId="0" borderId="0">
      <alignment vertical="center"/>
    </xf>
    <xf numFmtId="0" fontId="53" fillId="0" borderId="3">
      <alignment horizontal="distributed" vertical="center" wrapText="1"/>
    </xf>
    <xf numFmtId="0" fontId="25" fillId="19" borderId="0" applyNumberFormat="0" applyBorder="0" applyAlignment="0" applyProtection="0">
      <alignment vertical="center"/>
    </xf>
    <xf numFmtId="0" fontId="24" fillId="21" borderId="0" applyNumberFormat="0" applyBorder="0"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2" fillId="65" borderId="0" applyNumberFormat="0" applyBorder="0" applyAlignment="0" applyProtection="0">
      <alignment vertical="center"/>
    </xf>
    <xf numFmtId="0" fontId="24" fillId="21" borderId="0" applyNumberFormat="0" applyBorder="0" applyAlignment="0" applyProtection="0"/>
    <xf numFmtId="0" fontId="54" fillId="19" borderId="0" applyNumberFormat="0" applyBorder="0" applyAlignment="0" applyProtection="0">
      <alignment vertical="center"/>
    </xf>
    <xf numFmtId="0" fontId="24" fillId="21" borderId="0" applyNumberFormat="0" applyBorder="0" applyAlignment="0" applyProtection="0"/>
    <xf numFmtId="0" fontId="24" fillId="21" borderId="0" applyNumberFormat="0" applyBorder="0" applyAlignment="0" applyProtection="0"/>
    <xf numFmtId="0" fontId="0" fillId="0" borderId="0"/>
    <xf numFmtId="0" fontId="24" fillId="21" borderId="0" applyNumberFormat="0" applyBorder="0" applyAlignment="0" applyProtection="0"/>
    <xf numFmtId="40" fontId="44" fillId="0" borderId="0" applyFont="0" applyFill="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4" fillId="19" borderId="0" applyNumberFormat="0" applyBorder="0" applyAlignment="0" applyProtection="0">
      <alignment vertical="center"/>
    </xf>
    <xf numFmtId="0" fontId="24" fillId="21" borderId="0" applyNumberFormat="0" applyBorder="0"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4" fillId="21" borderId="0" applyNumberFormat="0" applyBorder="0" applyAlignment="0" applyProtection="0"/>
    <xf numFmtId="0" fontId="54" fillId="19" borderId="0" applyNumberFormat="0" applyBorder="0" applyAlignment="0" applyProtection="0">
      <alignment vertical="center"/>
    </xf>
    <xf numFmtId="0" fontId="25" fillId="19" borderId="0" applyNumberFormat="0" applyBorder="0" applyAlignment="0" applyProtection="0">
      <alignment vertical="center"/>
    </xf>
    <xf numFmtId="187" fontId="13" fillId="0" borderId="0" applyFont="0" applyFill="0" applyBorder="0"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4" fillId="21" borderId="0" applyNumberFormat="0" applyBorder="0" applyAlignment="0" applyProtection="0"/>
    <xf numFmtId="0" fontId="0" fillId="0" borderId="0">
      <alignment vertical="center"/>
    </xf>
    <xf numFmtId="0" fontId="25" fillId="19" borderId="0" applyNumberFormat="0" applyBorder="0" applyAlignment="0" applyProtection="0">
      <alignment vertical="center"/>
    </xf>
    <xf numFmtId="0" fontId="24" fillId="21" borderId="0" applyNumberFormat="0" applyBorder="0" applyAlignment="0" applyProtection="0"/>
    <xf numFmtId="0" fontId="40" fillId="0" borderId="0"/>
    <xf numFmtId="0" fontId="0" fillId="0" borderId="0"/>
    <xf numFmtId="0" fontId="0" fillId="0" borderId="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53" fillId="0" borderId="0"/>
    <xf numFmtId="188" fontId="53" fillId="0" borderId="3">
      <alignment vertical="center"/>
      <protection locked="0"/>
    </xf>
    <xf numFmtId="0" fontId="2" fillId="0" borderId="0">
      <alignment vertical="center"/>
    </xf>
    <xf numFmtId="0" fontId="0" fillId="0" borderId="0"/>
    <xf numFmtId="0" fontId="0" fillId="0" borderId="0"/>
    <xf numFmtId="0" fontId="0" fillId="0" borderId="0"/>
    <xf numFmtId="0" fontId="3" fillId="0" borderId="0"/>
    <xf numFmtId="0" fontId="3" fillId="0" borderId="0"/>
    <xf numFmtId="0" fontId="0" fillId="0" borderId="0">
      <alignment vertical="center"/>
    </xf>
    <xf numFmtId="0" fontId="3" fillId="0" borderId="0"/>
    <xf numFmtId="0" fontId="3" fillId="0" borderId="0"/>
    <xf numFmtId="0" fontId="33" fillId="20" borderId="0" applyNumberFormat="0" applyBorder="0" applyAlignment="0" applyProtection="0">
      <alignment vertical="center"/>
    </xf>
    <xf numFmtId="0" fontId="3" fillId="0" borderId="0"/>
    <xf numFmtId="0" fontId="3" fillId="0" borderId="0"/>
    <xf numFmtId="0" fontId="3" fillId="0" borderId="0"/>
    <xf numFmtId="0" fontId="30" fillId="35" borderId="0" applyNumberFormat="0" applyBorder="0" applyAlignment="0" applyProtection="0"/>
    <xf numFmtId="0" fontId="55" fillId="0" borderId="0" applyNumberFormat="0" applyFill="0" applyBorder="0" applyAlignment="0" applyProtection="0">
      <alignment vertical="top"/>
      <protection locked="0"/>
    </xf>
    <xf numFmtId="0" fontId="0" fillId="0" borderId="0" applyNumberFormat="0" applyFill="0" applyBorder="0" applyAlignment="0" applyProtection="0"/>
    <xf numFmtId="9" fontId="32" fillId="0" borderId="0" applyFont="0" applyFill="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3" fillId="20"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56" fillId="0" borderId="0" applyNumberFormat="0" applyFill="0" applyBorder="0" applyAlignment="0" applyProtection="0">
      <alignment vertical="top"/>
      <protection locked="0"/>
    </xf>
    <xf numFmtId="0" fontId="23" fillId="20" borderId="0" applyNumberFormat="0" applyBorder="0" applyAlignment="0" applyProtection="0">
      <alignment vertical="center"/>
    </xf>
    <xf numFmtId="0" fontId="3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0" fillId="35" borderId="0" applyNumberFormat="0" applyBorder="0" applyAlignment="0" applyProtection="0"/>
    <xf numFmtId="0" fontId="56" fillId="0" borderId="0" applyNumberFormat="0" applyFill="0" applyBorder="0" applyAlignment="0" applyProtection="0">
      <alignment vertical="top"/>
      <protection locked="0"/>
    </xf>
    <xf numFmtId="38" fontId="44" fillId="0" borderId="0" applyFont="0" applyFill="0" applyBorder="0" applyAlignment="0" applyProtection="0"/>
    <xf numFmtId="0" fontId="22" fillId="66" borderId="0" applyNumberFormat="0" applyBorder="0" applyAlignment="0" applyProtection="0">
      <alignment vertical="center"/>
    </xf>
    <xf numFmtId="0" fontId="44" fillId="0" borderId="0" applyFont="0" applyFill="0" applyBorder="0" applyAlignment="0" applyProtection="0"/>
    <xf numFmtId="0" fontId="57" fillId="0" borderId="0"/>
    <xf numFmtId="0" fontId="58" fillId="0" borderId="0"/>
    <xf numFmtId="178" fontId="13" fillId="0" borderId="0" applyFont="0" applyFill="0" applyBorder="0" applyAlignment="0" applyProtection="0"/>
    <xf numFmtId="189" fontId="13" fillId="0" borderId="0" applyFont="0" applyFill="0" applyBorder="0" applyAlignment="0" applyProtection="0"/>
    <xf numFmtId="186" fontId="13" fillId="0" borderId="0" applyFont="0" applyFill="0" applyBorder="0" applyAlignment="0" applyProtection="0"/>
    <xf numFmtId="0" fontId="41" fillId="0" borderId="0"/>
    <xf numFmtId="43" fontId="41" fillId="0" borderId="0" applyFont="0" applyFill="0" applyBorder="0" applyAlignment="0" applyProtection="0"/>
    <xf numFmtId="0" fontId="13" fillId="0" borderId="0" applyFont="0" applyFill="0" applyBorder="0" applyAlignment="0" applyProtection="0"/>
    <xf numFmtId="43" fontId="0" fillId="0" borderId="0" applyFont="0" applyFill="0" applyBorder="0" applyAlignment="0" applyProtection="0"/>
    <xf numFmtId="0" fontId="32" fillId="0" borderId="0"/>
    <xf numFmtId="0" fontId="45" fillId="67" borderId="0" applyNumberFormat="0" applyBorder="0" applyAlignment="0" applyProtection="0"/>
    <xf numFmtId="0" fontId="45" fillId="68" borderId="0" applyNumberFormat="0" applyBorder="0" applyAlignment="0" applyProtection="0"/>
    <xf numFmtId="1" fontId="53" fillId="0" borderId="3">
      <alignment vertical="center"/>
      <protection locked="0"/>
    </xf>
    <xf numFmtId="0" fontId="40" fillId="0" borderId="0"/>
    <xf numFmtId="0" fontId="22" fillId="57" borderId="0" applyNumberFormat="0" applyBorder="0" applyAlignment="0" applyProtection="0">
      <alignment vertical="center"/>
    </xf>
  </cellStyleXfs>
  <cellXfs count="252">
    <xf numFmtId="0" fontId="0" fillId="0" borderId="0" xfId="0">
      <alignment vertical="center"/>
    </xf>
    <xf numFmtId="0" fontId="1" fillId="0" borderId="0" xfId="190" applyFont="1"/>
    <xf numFmtId="0" fontId="2" fillId="0" borderId="0" xfId="190" applyFont="1"/>
    <xf numFmtId="0" fontId="2" fillId="0" borderId="0" xfId="190" applyFont="1" applyFill="1"/>
    <xf numFmtId="0" fontId="3" fillId="0" borderId="0" xfId="190"/>
    <xf numFmtId="190" fontId="2" fillId="0" borderId="0" xfId="190" applyNumberFormat="1" applyFont="1" applyFill="1" applyAlignment="1" applyProtection="1">
      <alignment horizontal="left" vertical="center"/>
    </xf>
    <xf numFmtId="191" fontId="2" fillId="0" borderId="0" xfId="190" applyNumberFormat="1" applyFont="1" applyFill="1" applyAlignment="1" applyProtection="1">
      <alignment horizontal="center" vertical="center"/>
    </xf>
    <xf numFmtId="0" fontId="2" fillId="0" borderId="0" xfId="190" applyNumberFormat="1" applyFont="1" applyFill="1" applyAlignment="1" applyProtection="1">
      <alignment horizontal="right" vertical="center"/>
    </xf>
    <xf numFmtId="0" fontId="2" fillId="0" borderId="0" xfId="190" applyNumberFormat="1" applyFont="1" applyFill="1" applyAlignment="1" applyProtection="1">
      <alignment horizontal="left" vertical="center" wrapText="1"/>
    </xf>
    <xf numFmtId="190" fontId="2" fillId="0" borderId="0" xfId="190" applyNumberFormat="1" applyFont="1" applyFill="1" applyAlignment="1" applyProtection="1">
      <alignment vertical="center"/>
    </xf>
    <xf numFmtId="0" fontId="4" fillId="0" borderId="0" xfId="190" applyNumberFormat="1" applyFont="1" applyFill="1" applyAlignment="1" applyProtection="1">
      <alignment horizontal="center" vertical="center"/>
    </xf>
    <xf numFmtId="192" fontId="2" fillId="0" borderId="1" xfId="190" applyNumberFormat="1" applyFont="1" applyFill="1" applyBorder="1" applyAlignment="1" applyProtection="1"/>
    <xf numFmtId="190" fontId="2" fillId="0" borderId="1" xfId="190" applyNumberFormat="1" applyFont="1" applyFill="1" applyBorder="1" applyAlignment="1" applyProtection="1">
      <alignment vertical="center"/>
    </xf>
    <xf numFmtId="0" fontId="1" fillId="0" borderId="2" xfId="192" applyNumberFormat="1" applyFont="1" applyFill="1" applyBorder="1" applyAlignment="1" applyProtection="1">
      <alignment horizontal="centerContinuous" vertical="center"/>
    </xf>
    <xf numFmtId="0" fontId="1" fillId="0" borderId="3" xfId="192" applyNumberFormat="1" applyFont="1" applyFill="1" applyBorder="1" applyAlignment="1" applyProtection="1">
      <alignment horizontal="centerContinuous" vertical="center"/>
    </xf>
    <xf numFmtId="0" fontId="1" fillId="0" borderId="3" xfId="192" applyNumberFormat="1" applyFont="1" applyFill="1" applyBorder="1" applyAlignment="1" applyProtection="1">
      <alignment horizontal="center" vertical="center" wrapText="1"/>
    </xf>
    <xf numFmtId="0" fontId="1" fillId="0" borderId="4" xfId="192" applyNumberFormat="1" applyFont="1" applyFill="1" applyBorder="1" applyAlignment="1" applyProtection="1">
      <alignment horizontal="centerContinuous" vertical="center"/>
    </xf>
    <xf numFmtId="192" fontId="1" fillId="0" borderId="3" xfId="192" applyNumberFormat="1" applyFont="1" applyFill="1" applyBorder="1" applyAlignment="1" applyProtection="1">
      <alignment horizontal="center" vertical="center"/>
    </xf>
    <xf numFmtId="191" fontId="1" fillId="0" borderId="3" xfId="192" applyNumberFormat="1" applyFont="1" applyFill="1" applyBorder="1" applyAlignment="1" applyProtection="1">
      <alignment horizontal="center" vertical="center"/>
    </xf>
    <xf numFmtId="0" fontId="1" fillId="0" borderId="5" xfId="192" applyNumberFormat="1" applyFont="1" applyFill="1" applyBorder="1" applyAlignment="1" applyProtection="1">
      <alignment horizontal="center" vertical="center" wrapText="1"/>
    </xf>
    <xf numFmtId="192" fontId="2" fillId="0" borderId="6" xfId="190" applyNumberFormat="1" applyFont="1" applyFill="1" applyBorder="1" applyAlignment="1" applyProtection="1">
      <alignment horizontal="center" vertical="center"/>
    </xf>
    <xf numFmtId="191" fontId="2" fillId="0" borderId="6" xfId="190" applyNumberFormat="1" applyFont="1" applyFill="1" applyBorder="1" applyAlignment="1" applyProtection="1">
      <alignment horizontal="center" vertical="center"/>
    </xf>
    <xf numFmtId="0" fontId="2" fillId="0" borderId="7" xfId="190" applyNumberFormat="1" applyFont="1" applyFill="1" applyBorder="1" applyAlignment="1" applyProtection="1">
      <alignment horizontal="center" vertical="center"/>
    </xf>
    <xf numFmtId="0" fontId="2" fillId="0" borderId="7" xfId="190" applyNumberFormat="1" applyFont="1" applyFill="1" applyBorder="1" applyAlignment="1" applyProtection="1">
      <alignment horizontal="center" vertical="center" wrapText="1"/>
    </xf>
    <xf numFmtId="0" fontId="2" fillId="0" borderId="3" xfId="190" applyNumberFormat="1" applyFont="1" applyFill="1" applyBorder="1" applyAlignment="1" applyProtection="1">
      <alignment horizontal="center" vertical="center" wrapText="1"/>
    </xf>
    <xf numFmtId="0" fontId="2" fillId="0" borderId="3" xfId="190" applyNumberFormat="1" applyFont="1" applyFill="1" applyBorder="1" applyAlignment="1" applyProtection="1">
      <alignment vertical="center" wrapText="1"/>
    </xf>
    <xf numFmtId="49" fontId="2" fillId="0" borderId="3" xfId="190" applyNumberFormat="1" applyFont="1" applyFill="1" applyBorder="1" applyAlignment="1" applyProtection="1">
      <alignment vertical="center" wrapText="1"/>
    </xf>
    <xf numFmtId="49" fontId="2" fillId="0" borderId="3" xfId="190" applyNumberFormat="1" applyFont="1" applyFill="1" applyBorder="1" applyAlignment="1" applyProtection="1">
      <alignment horizontal="right" vertical="center" wrapText="1"/>
    </xf>
    <xf numFmtId="49" fontId="2" fillId="0" borderId="3" xfId="190" applyNumberFormat="1" applyFont="1" applyFill="1" applyBorder="1" applyAlignment="1" applyProtection="1">
      <alignment horizontal="center" vertical="center" wrapText="1"/>
    </xf>
    <xf numFmtId="190" fontId="2" fillId="0" borderId="3" xfId="190" applyNumberFormat="1" applyFont="1" applyFill="1" applyBorder="1" applyAlignment="1" applyProtection="1">
      <alignment horizontal="right" vertical="center" wrapText="1"/>
    </xf>
    <xf numFmtId="193" fontId="2" fillId="0" borderId="0" xfId="190" applyNumberFormat="1" applyFont="1" applyFill="1" applyAlignment="1" applyProtection="1">
      <alignment vertical="center"/>
    </xf>
    <xf numFmtId="190" fontId="2" fillId="0" borderId="0" xfId="190" applyNumberFormat="1" applyFont="1" applyFill="1" applyAlignment="1" applyProtection="1">
      <alignment horizontal="right"/>
    </xf>
    <xf numFmtId="0" fontId="1" fillId="0" borderId="5" xfId="192" applyNumberFormat="1" applyFont="1" applyFill="1" applyBorder="1" applyAlignment="1" applyProtection="1">
      <alignment horizontal="centerContinuous" vertical="center"/>
    </xf>
    <xf numFmtId="0" fontId="1" fillId="0" borderId="6" xfId="192" applyNumberFormat="1" applyFont="1" applyFill="1" applyBorder="1" applyAlignment="1" applyProtection="1">
      <alignment horizontal="center" vertical="center" wrapText="1"/>
    </xf>
    <xf numFmtId="0" fontId="1" fillId="0" borderId="2" xfId="192" applyNumberFormat="1" applyFont="1" applyFill="1" applyBorder="1" applyAlignment="1" applyProtection="1">
      <alignment horizontal="center" vertical="center" wrapText="1"/>
    </xf>
    <xf numFmtId="0" fontId="5" fillId="0" borderId="0" xfId="0" applyFont="1">
      <alignment vertical="center"/>
    </xf>
    <xf numFmtId="0" fontId="0" fillId="0" borderId="0" xfId="0" applyFont="1">
      <alignment vertical="center"/>
    </xf>
    <xf numFmtId="0" fontId="0" fillId="0" borderId="0" xfId="0" applyFont="1" applyFill="1">
      <alignment vertical="center"/>
    </xf>
    <xf numFmtId="190" fontId="2" fillId="0" borderId="0" xfId="190" applyNumberFormat="1" applyFont="1" applyFill="1" applyAlignment="1" applyProtection="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Fill="1" applyAlignment="1"/>
    <xf numFmtId="0" fontId="2" fillId="0" borderId="0" xfId="0" applyFont="1" applyAlignment="1">
      <alignment horizontal="right"/>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3" xfId="0" applyFont="1" applyFill="1" applyBorder="1" applyAlignment="1">
      <alignment horizontal="center" vertical="center"/>
    </xf>
    <xf numFmtId="193" fontId="2" fillId="0" borderId="3" xfId="0" applyNumberFormat="1" applyFont="1" applyFill="1" applyBorder="1" applyAlignment="1">
      <alignment horizontal="right" vertical="center"/>
    </xf>
    <xf numFmtId="0" fontId="0" fillId="0" borderId="0" xfId="0" applyFill="1">
      <alignment vertical="center"/>
    </xf>
    <xf numFmtId="0" fontId="2" fillId="0" borderId="3" xfId="0" applyFont="1" applyFill="1" applyBorder="1">
      <alignment vertical="center"/>
    </xf>
    <xf numFmtId="0" fontId="2" fillId="0" borderId="3" xfId="0" applyFont="1" applyBorder="1">
      <alignment vertical="center"/>
    </xf>
    <xf numFmtId="0" fontId="0" fillId="0" borderId="8" xfId="0" applyBorder="1" applyAlignment="1">
      <alignment horizontal="left" vertical="center" wrapText="1"/>
    </xf>
    <xf numFmtId="0" fontId="2" fillId="0" borderId="0" xfId="188" applyFont="1"/>
    <xf numFmtId="0" fontId="2" fillId="0" borderId="0" xfId="188" applyFont="1" applyFill="1"/>
    <xf numFmtId="0" fontId="3" fillId="0" borderId="0" xfId="188"/>
    <xf numFmtId="194" fontId="2" fillId="0" borderId="0" xfId="184" applyNumberFormat="1" applyFont="1" applyFill="1" applyAlignment="1" applyProtection="1">
      <alignment horizontal="left" vertical="center" wrapText="1"/>
    </xf>
    <xf numFmtId="0" fontId="4" fillId="0" borderId="0" xfId="188" applyNumberFormat="1" applyFont="1" applyFill="1" applyAlignment="1" applyProtection="1">
      <alignment horizontal="center" vertical="center"/>
    </xf>
    <xf numFmtId="0" fontId="2" fillId="2" borderId="1" xfId="188" applyFont="1" applyFill="1" applyBorder="1" applyAlignment="1"/>
    <xf numFmtId="0" fontId="2" fillId="2" borderId="1" xfId="188" applyFont="1" applyFill="1" applyBorder="1" applyAlignment="1">
      <alignment horizontal="right"/>
    </xf>
    <xf numFmtId="0" fontId="1" fillId="0" borderId="3" xfId="188" applyNumberFormat="1" applyFont="1" applyFill="1" applyBorder="1" applyAlignment="1" applyProtection="1">
      <alignment horizontal="center" vertical="center"/>
    </xf>
    <xf numFmtId="0" fontId="1" fillId="0" borderId="3" xfId="185" applyFont="1" applyBorder="1" applyAlignment="1">
      <alignment horizontal="center" vertical="center" wrapText="1"/>
    </xf>
    <xf numFmtId="0" fontId="1" fillId="0" borderId="3" xfId="188" applyNumberFormat="1" applyFont="1" applyFill="1" applyBorder="1" applyAlignment="1" applyProtection="1">
      <alignment horizontal="center" vertical="center" wrapText="1"/>
    </xf>
    <xf numFmtId="0" fontId="1" fillId="0" borderId="2" xfId="188" applyNumberFormat="1" applyFont="1" applyFill="1" applyBorder="1" applyAlignment="1" applyProtection="1">
      <alignment horizontal="center" vertical="center" wrapText="1"/>
    </xf>
    <xf numFmtId="0" fontId="1" fillId="0" borderId="3" xfId="188" applyNumberFormat="1" applyFont="1" applyFill="1" applyBorder="1" applyAlignment="1" applyProtection="1">
      <alignment vertical="center" wrapText="1"/>
    </xf>
    <xf numFmtId="0" fontId="1" fillId="0" borderId="3" xfId="185" applyFont="1" applyBorder="1" applyAlignment="1">
      <alignment vertical="center" wrapText="1"/>
    </xf>
    <xf numFmtId="49" fontId="2" fillId="0" borderId="9" xfId="188" applyNumberFormat="1" applyFont="1" applyFill="1" applyBorder="1" applyAlignment="1" applyProtection="1">
      <alignment horizontal="left" vertical="center" wrapText="1"/>
    </xf>
    <xf numFmtId="49" fontId="2" fillId="0" borderId="3" xfId="188" applyNumberFormat="1" applyFont="1" applyFill="1" applyBorder="1" applyAlignment="1" applyProtection="1">
      <alignment horizontal="left" vertical="center" wrapText="1"/>
    </xf>
    <xf numFmtId="190" fontId="2" fillId="0" borderId="3" xfId="188" applyNumberFormat="1" applyFont="1" applyFill="1" applyBorder="1" applyAlignment="1" applyProtection="1">
      <alignment horizontal="right" vertical="center" wrapText="1"/>
    </xf>
    <xf numFmtId="49" fontId="2" fillId="0" borderId="9" xfId="188" applyNumberFormat="1" applyFont="1" applyFill="1" applyBorder="1" applyAlignment="1" applyProtection="1">
      <alignment horizontal="center" vertical="center" wrapText="1"/>
    </xf>
    <xf numFmtId="49" fontId="2" fillId="0" borderId="3" xfId="188" applyNumberFormat="1" applyFont="1" applyFill="1" applyBorder="1" applyAlignment="1" applyProtection="1">
      <alignment horizontal="center" vertical="center" wrapText="1"/>
    </xf>
    <xf numFmtId="49" fontId="2" fillId="0" borderId="3" xfId="188" applyNumberFormat="1" applyFont="1" applyFill="1" applyBorder="1" applyAlignment="1" applyProtection="1">
      <alignment horizontal="left" vertical="center" wrapText="1" indent="1"/>
    </xf>
    <xf numFmtId="0" fontId="2" fillId="0" borderId="3" xfId="188" applyNumberFormat="1" applyFont="1" applyFill="1" applyBorder="1" applyAlignment="1" applyProtection="1">
      <alignment horizontal="center" vertical="center" wrapText="1"/>
    </xf>
    <xf numFmtId="0" fontId="2" fillId="0" borderId="0" xfId="0" applyFont="1">
      <alignment vertical="center"/>
    </xf>
    <xf numFmtId="0" fontId="2" fillId="0" borderId="0" xfId="0" applyFont="1" applyFill="1">
      <alignment vertical="center"/>
    </xf>
    <xf numFmtId="10" fontId="2" fillId="0" borderId="0" xfId="15" applyNumberFormat="1" applyFont="1" applyFill="1">
      <alignment vertical="center"/>
    </xf>
    <xf numFmtId="10" fontId="2" fillId="0" borderId="0" xfId="15" applyNumberFormat="1" applyFont="1">
      <alignment vertical="center"/>
    </xf>
    <xf numFmtId="0" fontId="6" fillId="0" borderId="0" xfId="190" applyFont="1"/>
    <xf numFmtId="0" fontId="0" fillId="0" borderId="0" xfId="190" applyFont="1"/>
    <xf numFmtId="0" fontId="0" fillId="0" borderId="0" xfId="190" applyFont="1" applyFill="1"/>
    <xf numFmtId="192" fontId="2" fillId="3" borderId="1" xfId="190" applyNumberFormat="1" applyFont="1" applyFill="1" applyBorder="1" applyAlignment="1" applyProtection="1"/>
    <xf numFmtId="192" fontId="0" fillId="0" borderId="6" xfId="190" applyNumberFormat="1" applyFont="1" applyFill="1" applyBorder="1" applyAlignment="1" applyProtection="1">
      <alignment horizontal="center" vertical="center"/>
    </xf>
    <xf numFmtId="191" fontId="0" fillId="0" borderId="6" xfId="190" applyNumberFormat="1" applyFont="1" applyFill="1" applyBorder="1" applyAlignment="1" applyProtection="1">
      <alignment horizontal="center" vertical="center"/>
    </xf>
    <xf numFmtId="0" fontId="0" fillId="0" borderId="7" xfId="190" applyNumberFormat="1" applyFont="1" applyFill="1" applyBorder="1" applyAlignment="1" applyProtection="1">
      <alignment horizontal="center" vertical="center"/>
    </xf>
    <xf numFmtId="0" fontId="0" fillId="0" borderId="7" xfId="190" applyNumberFormat="1" applyFont="1" applyFill="1" applyBorder="1" applyAlignment="1" applyProtection="1">
      <alignment horizontal="center" vertical="center" wrapText="1"/>
    </xf>
    <xf numFmtId="0" fontId="0" fillId="0" borderId="3" xfId="190" applyNumberFormat="1" applyFont="1" applyFill="1" applyBorder="1" applyAlignment="1" applyProtection="1">
      <alignment horizontal="center" vertical="center" wrapText="1"/>
    </xf>
    <xf numFmtId="49" fontId="0" fillId="0" borderId="3" xfId="190" applyNumberFormat="1" applyFont="1" applyFill="1" applyBorder="1" applyAlignment="1" applyProtection="1">
      <alignment horizontal="center" vertical="center" wrapText="1"/>
    </xf>
    <xf numFmtId="49" fontId="0" fillId="0" borderId="3" xfId="190" applyNumberFormat="1" applyFont="1" applyFill="1" applyBorder="1" applyAlignment="1" applyProtection="1">
      <alignment vertical="center" wrapText="1"/>
    </xf>
    <xf numFmtId="0" fontId="0" fillId="0" borderId="3" xfId="190" applyNumberFormat="1" applyFont="1" applyFill="1" applyBorder="1" applyAlignment="1" applyProtection="1">
      <alignment vertical="center" wrapText="1"/>
    </xf>
    <xf numFmtId="190" fontId="0" fillId="0" borderId="3" xfId="190" applyNumberFormat="1" applyFont="1" applyFill="1" applyBorder="1" applyAlignment="1" applyProtection="1">
      <alignment horizontal="right" vertical="center" wrapText="1"/>
    </xf>
    <xf numFmtId="0" fontId="3" fillId="0" borderId="0" xfId="192"/>
    <xf numFmtId="0" fontId="1" fillId="0" borderId="0" xfId="187" applyFont="1"/>
    <xf numFmtId="0" fontId="2" fillId="0" borderId="0" xfId="187" applyFont="1" applyFill="1"/>
    <xf numFmtId="0" fontId="0" fillId="0" borderId="0" xfId="187" applyFont="1"/>
    <xf numFmtId="0" fontId="3" fillId="0" borderId="0" xfId="187" applyAlignment="1">
      <alignment wrapText="1"/>
    </xf>
    <xf numFmtId="0" fontId="3" fillId="0" borderId="0" xfId="187"/>
    <xf numFmtId="190" fontId="2" fillId="0" borderId="0" xfId="192" applyNumberFormat="1" applyFont="1" applyFill="1" applyAlignment="1" applyProtection="1">
      <alignment horizontal="left" vertical="center"/>
    </xf>
    <xf numFmtId="191" fontId="2" fillId="0" borderId="0" xfId="192" applyNumberFormat="1" applyFont="1" applyFill="1" applyAlignment="1" applyProtection="1">
      <alignment horizontal="center" vertical="center"/>
    </xf>
    <xf numFmtId="0" fontId="2" fillId="0" borderId="0" xfId="192" applyNumberFormat="1" applyFont="1" applyFill="1" applyAlignment="1" applyProtection="1">
      <alignment horizontal="left" vertical="center" wrapText="1"/>
    </xf>
    <xf numFmtId="190" fontId="2" fillId="0" borderId="0" xfId="192" applyNumberFormat="1" applyFont="1" applyFill="1" applyAlignment="1" applyProtection="1">
      <alignment vertical="center"/>
    </xf>
    <xf numFmtId="193" fontId="2" fillId="0" borderId="0" xfId="192" applyNumberFormat="1" applyFont="1" applyFill="1" applyAlignment="1" applyProtection="1">
      <alignment vertical="center"/>
    </xf>
    <xf numFmtId="194" fontId="4" fillId="0" borderId="0" xfId="187" applyNumberFormat="1" applyFont="1" applyFill="1" applyAlignment="1" applyProtection="1">
      <alignment horizontal="center" vertical="center" wrapText="1"/>
    </xf>
    <xf numFmtId="194" fontId="2" fillId="0" borderId="1" xfId="187" applyNumberFormat="1" applyFont="1" applyFill="1" applyBorder="1" applyAlignment="1" applyProtection="1">
      <alignment horizontal="left" vertical="center" wrapText="1"/>
    </xf>
    <xf numFmtId="194" fontId="2" fillId="0" borderId="1" xfId="187" applyNumberFormat="1" applyFont="1" applyFill="1" applyBorder="1" applyAlignment="1" applyProtection="1">
      <alignment vertical="center" wrapText="1"/>
    </xf>
    <xf numFmtId="194" fontId="4" fillId="0" borderId="1" xfId="187" applyNumberFormat="1" applyFont="1" applyFill="1" applyBorder="1" applyAlignment="1" applyProtection="1">
      <alignment vertical="center" wrapText="1"/>
    </xf>
    <xf numFmtId="194" fontId="1" fillId="0" borderId="9" xfId="187" applyNumberFormat="1" applyFont="1" applyFill="1" applyBorder="1" applyAlignment="1" applyProtection="1">
      <alignment horizontal="center" vertical="center" wrapText="1"/>
    </xf>
    <xf numFmtId="194" fontId="1" fillId="0" borderId="4" xfId="187" applyNumberFormat="1" applyFont="1" applyFill="1" applyBorder="1" applyAlignment="1" applyProtection="1">
      <alignment horizontal="center" vertical="center" wrapText="1"/>
    </xf>
    <xf numFmtId="194" fontId="1" fillId="0" borderId="5" xfId="187" applyNumberFormat="1" applyFont="1" applyFill="1" applyBorder="1" applyAlignment="1" applyProtection="1">
      <alignment horizontal="center" vertical="center" wrapText="1"/>
    </xf>
    <xf numFmtId="194" fontId="1" fillId="0" borderId="3" xfId="187" applyNumberFormat="1" applyFont="1" applyFill="1" applyBorder="1" applyAlignment="1" applyProtection="1">
      <alignment horizontal="centerContinuous" vertical="center"/>
    </xf>
    <xf numFmtId="194" fontId="1" fillId="0" borderId="6" xfId="187" applyNumberFormat="1" applyFont="1" applyFill="1" applyBorder="1" applyAlignment="1" applyProtection="1">
      <alignment horizontal="centerContinuous" vertical="center"/>
    </xf>
    <xf numFmtId="194" fontId="1" fillId="0" borderId="10" xfId="187" applyNumberFormat="1" applyFont="1" applyFill="1" applyBorder="1" applyAlignment="1" applyProtection="1">
      <alignment horizontal="center" vertical="center" wrapText="1"/>
    </xf>
    <xf numFmtId="194" fontId="1" fillId="0" borderId="11" xfId="187" applyNumberFormat="1" applyFont="1" applyFill="1" applyBorder="1" applyAlignment="1" applyProtection="1">
      <alignment horizontal="center" vertical="center" wrapText="1"/>
    </xf>
    <xf numFmtId="194" fontId="1" fillId="0" borderId="9" xfId="187" applyNumberFormat="1" applyFont="1" applyFill="1" applyBorder="1" applyAlignment="1" applyProtection="1">
      <alignment horizontal="center" vertical="center"/>
    </xf>
    <xf numFmtId="0" fontId="1" fillId="0" borderId="3" xfId="187" applyNumberFormat="1" applyFont="1" applyFill="1" applyBorder="1" applyAlignment="1" applyProtection="1">
      <alignment horizontal="center" vertical="center"/>
    </xf>
    <xf numFmtId="190" fontId="1" fillId="0" borderId="3" xfId="187" applyNumberFormat="1" applyFont="1" applyFill="1" applyBorder="1" applyAlignment="1" applyProtection="1">
      <alignment horizontal="centerContinuous" vertical="center"/>
    </xf>
    <xf numFmtId="194" fontId="1" fillId="0" borderId="12" xfId="187" applyNumberFormat="1" applyFont="1" applyFill="1" applyBorder="1" applyAlignment="1" applyProtection="1">
      <alignment horizontal="center" vertical="center" wrapText="1"/>
    </xf>
    <xf numFmtId="194" fontId="1" fillId="0" borderId="13" xfId="187" applyNumberFormat="1" applyFont="1" applyFill="1" applyBorder="1" applyAlignment="1" applyProtection="1">
      <alignment horizontal="center" vertical="center" wrapText="1"/>
    </xf>
    <xf numFmtId="194" fontId="1" fillId="0" borderId="10" xfId="187" applyNumberFormat="1" applyFont="1" applyFill="1" applyBorder="1" applyAlignment="1" applyProtection="1">
      <alignment horizontal="center" vertical="center"/>
    </xf>
    <xf numFmtId="190" fontId="1" fillId="0" borderId="9" xfId="187" applyNumberFormat="1" applyFont="1" applyFill="1" applyBorder="1" applyAlignment="1" applyProtection="1">
      <alignment horizontal="center" vertical="center"/>
    </xf>
    <xf numFmtId="190" fontId="1" fillId="0" borderId="4" xfId="187" applyNumberFormat="1" applyFont="1" applyFill="1" applyBorder="1" applyAlignment="1" applyProtection="1">
      <alignment horizontal="center" vertical="center"/>
    </xf>
    <xf numFmtId="194" fontId="1" fillId="0" borderId="14" xfId="187" applyNumberFormat="1" applyFont="1" applyFill="1" applyBorder="1" applyAlignment="1" applyProtection="1">
      <alignment horizontal="center" vertical="center" wrapText="1"/>
    </xf>
    <xf numFmtId="194" fontId="1" fillId="0" borderId="15" xfId="187" applyNumberFormat="1" applyFont="1" applyFill="1" applyBorder="1" applyAlignment="1" applyProtection="1">
      <alignment horizontal="center" vertical="center" wrapText="1"/>
    </xf>
    <xf numFmtId="190" fontId="1" fillId="0" borderId="3" xfId="187" applyNumberFormat="1" applyFont="1" applyFill="1" applyBorder="1" applyAlignment="1" applyProtection="1">
      <alignment horizontal="center" vertical="center" wrapText="1"/>
    </xf>
    <xf numFmtId="49" fontId="1" fillId="2" borderId="3" xfId="187" applyNumberFormat="1" applyFont="1" applyFill="1" applyBorder="1" applyAlignment="1">
      <alignment horizontal="center" vertical="center"/>
    </xf>
    <xf numFmtId="49" fontId="1" fillId="0" borderId="3" xfId="187" applyNumberFormat="1" applyFont="1" applyFill="1" applyBorder="1" applyAlignment="1">
      <alignment horizontal="center" vertical="center" wrapText="1"/>
    </xf>
    <xf numFmtId="0" fontId="2" fillId="0" borderId="6" xfId="187" applyFont="1" applyBorder="1" applyAlignment="1">
      <alignment horizontal="center" vertical="center" wrapText="1"/>
    </xf>
    <xf numFmtId="0" fontId="2" fillId="0" borderId="3" xfId="187" applyFont="1" applyFill="1" applyBorder="1" applyAlignment="1">
      <alignment horizontal="left" vertical="center" wrapText="1"/>
    </xf>
    <xf numFmtId="190" fontId="2" fillId="0" borderId="3" xfId="187" applyNumberFormat="1" applyFont="1" applyFill="1" applyBorder="1" applyAlignment="1" applyProtection="1">
      <alignment horizontal="right" vertical="center" wrapText="1"/>
    </xf>
    <xf numFmtId="0" fontId="2" fillId="0" borderId="5" xfId="141" applyFont="1" applyFill="1" applyBorder="1">
      <alignment vertical="center"/>
    </xf>
    <xf numFmtId="193" fontId="2" fillId="0" borderId="3" xfId="187" applyNumberFormat="1" applyFont="1" applyFill="1" applyBorder="1" applyAlignment="1">
      <alignment horizontal="right" vertical="center" wrapText="1"/>
    </xf>
    <xf numFmtId="0" fontId="2" fillId="0" borderId="7" xfId="187" applyFont="1" applyBorder="1" applyAlignment="1">
      <alignment horizontal="center" vertical="center" wrapText="1"/>
    </xf>
    <xf numFmtId="0" fontId="2" fillId="0" borderId="3" xfId="141" applyFont="1" applyFill="1" applyBorder="1">
      <alignment vertical="center"/>
    </xf>
    <xf numFmtId="193" fontId="2" fillId="0" borderId="3" xfId="187" applyNumberFormat="1" applyFont="1" applyFill="1" applyBorder="1" applyAlignment="1" applyProtection="1">
      <alignment horizontal="right" vertical="center" wrapText="1"/>
    </xf>
    <xf numFmtId="0" fontId="2" fillId="0" borderId="2" xfId="187" applyFont="1" applyBorder="1" applyAlignment="1">
      <alignment horizontal="center" vertical="center" wrapText="1"/>
    </xf>
    <xf numFmtId="0" fontId="2" fillId="0" borderId="3" xfId="187" applyFont="1" applyFill="1" applyBorder="1"/>
    <xf numFmtId="195" fontId="2" fillId="0" borderId="3" xfId="187" applyNumberFormat="1" applyFont="1" applyFill="1" applyBorder="1"/>
    <xf numFmtId="0" fontId="2" fillId="0" borderId="9" xfId="187" applyFont="1" applyFill="1" applyBorder="1" applyAlignment="1">
      <alignment horizontal="left" vertical="center" wrapText="1"/>
    </xf>
    <xf numFmtId="0" fontId="2" fillId="0" borderId="5" xfId="187" applyFont="1" applyFill="1" applyBorder="1" applyAlignment="1">
      <alignment horizontal="left" vertical="center" wrapText="1"/>
    </xf>
    <xf numFmtId="195" fontId="2" fillId="0" borderId="3" xfId="187" applyNumberFormat="1" applyFont="1" applyFill="1" applyBorder="1" applyAlignment="1">
      <alignment horizontal="right" vertical="center" wrapText="1"/>
    </xf>
    <xf numFmtId="193" fontId="2" fillId="0" borderId="3" xfId="187" applyNumberFormat="1" applyFont="1" applyFill="1" applyBorder="1" applyAlignment="1">
      <alignment horizontal="right" vertical="center"/>
    </xf>
    <xf numFmtId="194" fontId="2" fillId="0" borderId="9" xfId="187" applyNumberFormat="1" applyFont="1" applyFill="1" applyBorder="1" applyAlignment="1" applyProtection="1">
      <alignment horizontal="center" vertical="center" wrapText="1"/>
    </xf>
    <xf numFmtId="194" fontId="2" fillId="0" borderId="5" xfId="187" applyNumberFormat="1" applyFont="1" applyFill="1" applyBorder="1" applyAlignment="1" applyProtection="1">
      <alignment horizontal="center" vertical="center" wrapText="1"/>
    </xf>
    <xf numFmtId="0" fontId="2" fillId="0" borderId="3" xfId="141" applyFont="1" applyFill="1" applyBorder="1" applyAlignment="1">
      <alignment horizontal="center" vertical="center"/>
    </xf>
    <xf numFmtId="0" fontId="0" fillId="0" borderId="0" xfId="187" applyFont="1" applyAlignment="1">
      <alignment wrapText="1"/>
    </xf>
    <xf numFmtId="190" fontId="2" fillId="0" borderId="0" xfId="192" applyNumberFormat="1" applyFont="1" applyFill="1" applyAlignment="1" applyProtection="1">
      <alignment horizontal="right" vertical="center"/>
    </xf>
    <xf numFmtId="194" fontId="2" fillId="0" borderId="1" xfId="187" applyNumberFormat="1" applyFont="1" applyFill="1" applyBorder="1" applyAlignment="1" applyProtection="1">
      <alignment horizontal="right" wrapText="1"/>
    </xf>
    <xf numFmtId="190" fontId="1" fillId="0" borderId="5" xfId="187" applyNumberFormat="1" applyFont="1" applyFill="1" applyBorder="1" applyAlignment="1" applyProtection="1">
      <alignment horizontal="center" vertical="center"/>
    </xf>
    <xf numFmtId="49" fontId="1" fillId="2" borderId="6" xfId="187" applyNumberFormat="1" applyFont="1" applyFill="1" applyBorder="1" applyAlignment="1">
      <alignment horizontal="center" vertical="center" wrapText="1"/>
    </xf>
    <xf numFmtId="49" fontId="1" fillId="2" borderId="3" xfId="187" applyNumberFormat="1" applyFont="1" applyFill="1" applyBorder="1" applyAlignment="1">
      <alignment horizontal="center" vertical="center" wrapText="1"/>
    </xf>
    <xf numFmtId="0" fontId="1" fillId="0" borderId="3" xfId="187" applyFont="1" applyFill="1" applyBorder="1" applyAlignment="1">
      <alignment horizontal="center" vertical="center" wrapText="1"/>
    </xf>
    <xf numFmtId="49" fontId="1" fillId="2" borderId="2" xfId="187" applyNumberFormat="1" applyFont="1" applyFill="1" applyBorder="1" applyAlignment="1">
      <alignment horizontal="center" vertical="center" wrapText="1"/>
    </xf>
    <xf numFmtId="0" fontId="1" fillId="0" borderId="0" xfId="187" applyFont="1" applyFill="1"/>
    <xf numFmtId="0" fontId="7" fillId="0" borderId="0" xfId="192" applyFont="1"/>
    <xf numFmtId="0" fontId="2" fillId="0" borderId="0" xfId="192" applyFont="1"/>
    <xf numFmtId="192" fontId="2" fillId="0" borderId="0" xfId="192" applyNumberFormat="1" applyFont="1" applyFill="1" applyAlignment="1" applyProtection="1">
      <alignment horizontal="center" vertical="center"/>
    </xf>
    <xf numFmtId="0" fontId="4" fillId="0" borderId="0" xfId="192" applyNumberFormat="1" applyFont="1" applyFill="1" applyAlignment="1" applyProtection="1">
      <alignment horizontal="center" vertical="center"/>
    </xf>
    <xf numFmtId="192" fontId="2" fillId="0" borderId="1" xfId="192" applyNumberFormat="1" applyFont="1" applyFill="1" applyBorder="1" applyAlignment="1" applyProtection="1"/>
    <xf numFmtId="192" fontId="2" fillId="3" borderId="1" xfId="192" applyNumberFormat="1" applyFont="1" applyFill="1" applyBorder="1" applyAlignment="1" applyProtection="1"/>
    <xf numFmtId="190" fontId="2" fillId="0" borderId="1" xfId="192" applyNumberFormat="1" applyFont="1" applyFill="1" applyBorder="1" applyAlignment="1" applyProtection="1">
      <alignment vertical="center"/>
    </xf>
    <xf numFmtId="192" fontId="2" fillId="0" borderId="6" xfId="192" applyNumberFormat="1" applyFont="1" applyFill="1" applyBorder="1" applyAlignment="1" applyProtection="1">
      <alignment horizontal="center" vertical="center"/>
    </xf>
    <xf numFmtId="191" fontId="2" fillId="0" borderId="6" xfId="192" applyNumberFormat="1" applyFont="1" applyFill="1" applyBorder="1" applyAlignment="1" applyProtection="1">
      <alignment horizontal="center" vertical="center"/>
    </xf>
    <xf numFmtId="0" fontId="2" fillId="0" borderId="7" xfId="192" applyNumberFormat="1" applyFont="1" applyFill="1" applyBorder="1" applyAlignment="1" applyProtection="1">
      <alignment horizontal="center" vertical="center" wrapText="1"/>
    </xf>
    <xf numFmtId="0" fontId="2" fillId="0" borderId="7" xfId="192" applyNumberFormat="1" applyFont="1" applyFill="1" applyBorder="1" applyAlignment="1" applyProtection="1">
      <alignment horizontal="center" vertical="center"/>
    </xf>
    <xf numFmtId="0" fontId="2" fillId="0" borderId="6" xfId="192" applyNumberFormat="1" applyFont="1" applyFill="1" applyBorder="1" applyAlignment="1" applyProtection="1">
      <alignment horizontal="center" vertical="center"/>
    </xf>
    <xf numFmtId="49" fontId="2" fillId="0" borderId="9" xfId="192" applyNumberFormat="1" applyFont="1" applyFill="1" applyBorder="1" applyAlignment="1" applyProtection="1">
      <alignment horizontal="center" vertical="center" wrapText="1"/>
    </xf>
    <xf numFmtId="0" fontId="2" fillId="0" borderId="9" xfId="192" applyNumberFormat="1" applyFont="1" applyFill="1" applyBorder="1" applyAlignment="1" applyProtection="1">
      <alignment vertical="center" wrapText="1"/>
    </xf>
    <xf numFmtId="193" fontId="2" fillId="0" borderId="3" xfId="192" applyNumberFormat="1" applyFont="1" applyFill="1" applyBorder="1" applyAlignment="1" applyProtection="1">
      <alignment horizontal="right" vertical="center" wrapText="1"/>
    </xf>
    <xf numFmtId="193" fontId="2" fillId="0" borderId="5" xfId="192" applyNumberFormat="1" applyFont="1" applyFill="1" applyBorder="1" applyAlignment="1" applyProtection="1">
      <alignment horizontal="right" vertical="center" wrapText="1"/>
    </xf>
    <xf numFmtId="193" fontId="2" fillId="0" borderId="4" xfId="192" applyNumberFormat="1" applyFont="1" applyFill="1" applyBorder="1" applyAlignment="1" applyProtection="1">
      <alignment horizontal="right" vertical="center" wrapText="1"/>
    </xf>
    <xf numFmtId="193" fontId="2" fillId="0" borderId="9" xfId="192" applyNumberFormat="1" applyFont="1" applyFill="1" applyBorder="1" applyAlignment="1" applyProtection="1">
      <alignment horizontal="right" vertical="center" wrapText="1"/>
    </xf>
    <xf numFmtId="190" fontId="2" fillId="0" borderId="0" xfId="192" applyNumberFormat="1" applyFont="1" applyFill="1" applyAlignment="1" applyProtection="1">
      <alignment horizontal="right"/>
    </xf>
    <xf numFmtId="10" fontId="2" fillId="0" borderId="0" xfId="15" applyNumberFormat="1" applyFont="1" applyFill="1" applyBorder="1" applyAlignment="1" applyProtection="1"/>
    <xf numFmtId="0" fontId="7" fillId="0" borderId="0" xfId="191" applyFont="1"/>
    <xf numFmtId="0" fontId="7" fillId="0" borderId="0" xfId="191" applyFont="1" applyAlignment="1">
      <alignment horizontal="center" vertical="center"/>
    </xf>
    <xf numFmtId="0" fontId="3" fillId="0" borderId="0" xfId="191" applyFill="1"/>
    <xf numFmtId="0" fontId="3" fillId="0" borderId="0" xfId="191"/>
    <xf numFmtId="190" fontId="2" fillId="0" borderId="0" xfId="191" applyNumberFormat="1" applyFont="1" applyFill="1" applyAlignment="1" applyProtection="1">
      <alignment horizontal="right" vertical="center"/>
    </xf>
    <xf numFmtId="192" fontId="3" fillId="0" borderId="0" xfId="191" applyNumberFormat="1" applyFont="1" applyFill="1" applyAlignment="1" applyProtection="1">
      <alignment horizontal="center" vertical="center" wrapText="1"/>
    </xf>
    <xf numFmtId="191" fontId="2" fillId="0" borderId="0" xfId="191" applyNumberFormat="1" applyFont="1" applyFill="1" applyAlignment="1" applyProtection="1">
      <alignment horizontal="center" vertical="center"/>
    </xf>
    <xf numFmtId="0" fontId="2" fillId="2" borderId="0" xfId="191" applyNumberFormat="1" applyFont="1" applyFill="1" applyAlignment="1" applyProtection="1">
      <alignment vertical="center" wrapText="1"/>
    </xf>
    <xf numFmtId="190" fontId="2" fillId="2" borderId="0" xfId="191" applyNumberFormat="1" applyFont="1" applyFill="1" applyAlignment="1" applyProtection="1">
      <alignment vertical="center" wrapText="1"/>
    </xf>
    <xf numFmtId="192" fontId="4" fillId="0" borderId="0" xfId="191" applyNumberFormat="1" applyFont="1" applyFill="1" applyAlignment="1" applyProtection="1">
      <alignment horizontal="center" vertical="center"/>
    </xf>
    <xf numFmtId="192" fontId="2" fillId="2" borderId="1" xfId="191" applyNumberFormat="1" applyFont="1" applyFill="1" applyBorder="1" applyAlignment="1" applyProtection="1"/>
    <xf numFmtId="192" fontId="2" fillId="2" borderId="1" xfId="191" applyNumberFormat="1" applyFont="1" applyFill="1" applyBorder="1" applyAlignment="1" applyProtection="1">
      <alignment horizontal="center"/>
    </xf>
    <xf numFmtId="0" fontId="1" fillId="0" borderId="3" xfId="191" applyNumberFormat="1" applyFont="1" applyFill="1" applyBorder="1" applyAlignment="1" applyProtection="1">
      <alignment horizontal="centerContinuous" vertical="center"/>
    </xf>
    <xf numFmtId="0" fontId="1" fillId="0" borderId="3" xfId="191" applyNumberFormat="1" applyFont="1" applyFill="1" applyBorder="1" applyAlignment="1" applyProtection="1">
      <alignment horizontal="center" vertical="center" wrapText="1"/>
    </xf>
    <xf numFmtId="190" fontId="1" fillId="0" borderId="4" xfId="184" applyNumberFormat="1" applyFont="1" applyFill="1" applyBorder="1" applyAlignment="1" applyProtection="1">
      <alignment horizontal="center" vertical="center" wrapText="1"/>
    </xf>
    <xf numFmtId="192" fontId="1" fillId="0" borderId="3" xfId="191" applyNumberFormat="1" applyFont="1" applyFill="1" applyBorder="1" applyAlignment="1" applyProtection="1">
      <alignment horizontal="center" vertical="center"/>
    </xf>
    <xf numFmtId="191" fontId="1" fillId="0" borderId="3" xfId="191" applyNumberFormat="1" applyFont="1" applyFill="1" applyBorder="1" applyAlignment="1" applyProtection="1">
      <alignment horizontal="center" vertical="center"/>
    </xf>
    <xf numFmtId="191" fontId="1" fillId="0" borderId="9" xfId="191" applyNumberFormat="1" applyFont="1" applyFill="1" applyBorder="1" applyAlignment="1" applyProtection="1">
      <alignment horizontal="center" vertical="center"/>
    </xf>
    <xf numFmtId="49" fontId="1" fillId="2" borderId="3" xfId="184" applyNumberFormat="1" applyFont="1" applyFill="1" applyBorder="1" applyAlignment="1">
      <alignment horizontal="center" vertical="center" wrapText="1"/>
    </xf>
    <xf numFmtId="49" fontId="1" fillId="2" borderId="6" xfId="184" applyNumberFormat="1" applyFont="1" applyFill="1" applyBorder="1" applyAlignment="1">
      <alignment horizontal="center" vertical="center" wrapText="1"/>
    </xf>
    <xf numFmtId="192" fontId="2" fillId="0" borderId="6" xfId="191" applyNumberFormat="1" applyFont="1" applyFill="1" applyBorder="1" applyAlignment="1" applyProtection="1">
      <alignment horizontal="center" vertical="center"/>
    </xf>
    <xf numFmtId="191" fontId="2" fillId="0" borderId="6" xfId="191" applyNumberFormat="1" applyFont="1" applyFill="1" applyBorder="1" applyAlignment="1" applyProtection="1">
      <alignment horizontal="center" vertical="center"/>
    </xf>
    <xf numFmtId="0" fontId="2" fillId="0" borderId="7" xfId="191" applyNumberFormat="1" applyFont="1" applyFill="1" applyBorder="1" applyAlignment="1" applyProtection="1">
      <alignment horizontal="center" vertical="center" wrapText="1"/>
    </xf>
    <xf numFmtId="0" fontId="2" fillId="0" borderId="3" xfId="191" applyNumberFormat="1" applyFont="1" applyBorder="1" applyAlignment="1">
      <alignment horizontal="center" vertical="center"/>
    </xf>
    <xf numFmtId="49" fontId="2" fillId="0" borderId="3" xfId="191" applyNumberFormat="1" applyFont="1" applyFill="1" applyBorder="1" applyAlignment="1" applyProtection="1">
      <alignment horizontal="left" vertical="center" wrapText="1"/>
    </xf>
    <xf numFmtId="0" fontId="2" fillId="0" borderId="3" xfId="191" applyNumberFormat="1" applyFont="1" applyFill="1" applyBorder="1" applyAlignment="1" applyProtection="1">
      <alignment horizontal="left" vertical="center" wrapText="1"/>
    </xf>
    <xf numFmtId="193" fontId="2" fillId="0" borderId="3" xfId="191" applyNumberFormat="1" applyFont="1" applyFill="1" applyBorder="1" applyAlignment="1" applyProtection="1">
      <alignment horizontal="right" vertical="center" wrapText="1"/>
    </xf>
    <xf numFmtId="190" fontId="2" fillId="2" borderId="0" xfId="191" applyNumberFormat="1" applyFont="1" applyFill="1" applyBorder="1" applyAlignment="1" applyProtection="1">
      <alignment horizontal="right"/>
    </xf>
    <xf numFmtId="190" fontId="1" fillId="0" borderId="5" xfId="184" applyNumberFormat="1" applyFont="1" applyFill="1" applyBorder="1" applyAlignment="1" applyProtection="1">
      <alignment horizontal="center" vertical="center" wrapText="1"/>
    </xf>
    <xf numFmtId="49" fontId="1" fillId="0" borderId="6" xfId="184" applyNumberFormat="1" applyFont="1" applyFill="1" applyBorder="1" applyAlignment="1">
      <alignment horizontal="center" vertical="center" wrapText="1"/>
    </xf>
    <xf numFmtId="49" fontId="1" fillId="2" borderId="6" xfId="191" applyNumberFormat="1" applyFont="1" applyFill="1" applyBorder="1" applyAlignment="1">
      <alignment horizontal="center" vertical="center" wrapText="1"/>
    </xf>
    <xf numFmtId="193" fontId="2" fillId="0" borderId="3" xfId="191" applyNumberFormat="1" applyFont="1" applyFill="1" applyBorder="1" applyAlignment="1">
      <alignment horizontal="right" vertical="center" wrapText="1"/>
    </xf>
    <xf numFmtId="0" fontId="7" fillId="0" borderId="0" xfId="184" applyFont="1"/>
    <xf numFmtId="0" fontId="3" fillId="0" borderId="0" xfId="184" applyFill="1"/>
    <xf numFmtId="0" fontId="0" fillId="0" borderId="0" xfId="186">
      <alignment vertical="center"/>
    </xf>
    <xf numFmtId="0" fontId="3" fillId="0" borderId="0" xfId="184"/>
    <xf numFmtId="0" fontId="0" fillId="0" borderId="0" xfId="186" applyAlignment="1">
      <alignment vertical="center" wrapText="1"/>
    </xf>
    <xf numFmtId="190" fontId="2" fillId="0" borderId="0" xfId="191" applyNumberFormat="1" applyFont="1" applyFill="1" applyAlignment="1" applyProtection="1">
      <alignment horizontal="left" vertical="center"/>
    </xf>
    <xf numFmtId="194" fontId="2" fillId="0" borderId="0" xfId="184" applyNumberFormat="1" applyFont="1" applyFill="1" applyAlignment="1" applyProtection="1">
      <alignment horizontal="right" vertical="center"/>
    </xf>
    <xf numFmtId="190" fontId="2" fillId="0" borderId="0" xfId="184" applyNumberFormat="1" applyFont="1" applyFill="1" applyAlignment="1" applyProtection="1">
      <alignment horizontal="right" vertical="center"/>
    </xf>
    <xf numFmtId="190" fontId="2" fillId="0" borderId="0" xfId="184" applyNumberFormat="1" applyFont="1" applyFill="1" applyAlignment="1" applyProtection="1">
      <alignment vertical="center"/>
    </xf>
    <xf numFmtId="194" fontId="4" fillId="0" borderId="0" xfId="184" applyNumberFormat="1" applyFont="1" applyFill="1" applyAlignment="1" applyProtection="1">
      <alignment horizontal="center" vertical="center"/>
    </xf>
    <xf numFmtId="0" fontId="2" fillId="2" borderId="1" xfId="184" applyFont="1" applyFill="1" applyBorder="1" applyAlignment="1"/>
    <xf numFmtId="190" fontId="2" fillId="0" borderId="0" xfId="184" applyNumberFormat="1" applyFont="1" applyFill="1" applyAlignment="1" applyProtection="1">
      <alignment horizontal="center"/>
    </xf>
    <xf numFmtId="190" fontId="2" fillId="0" borderId="0" xfId="184" applyNumberFormat="1" applyFont="1" applyFill="1" applyAlignment="1" applyProtection="1">
      <alignment horizontal="center" vertical="center"/>
    </xf>
    <xf numFmtId="194" fontId="1" fillId="0" borderId="3" xfId="184" applyNumberFormat="1" applyFont="1" applyFill="1" applyBorder="1" applyAlignment="1" applyProtection="1">
      <alignment horizontal="centerContinuous" vertical="center"/>
    </xf>
    <xf numFmtId="194" fontId="1" fillId="0" borderId="6" xfId="184" applyNumberFormat="1" applyFont="1" applyFill="1" applyBorder="1" applyAlignment="1" applyProtection="1">
      <alignment horizontal="centerContinuous" vertical="center"/>
    </xf>
    <xf numFmtId="194" fontId="1" fillId="0" borderId="3" xfId="184" applyNumberFormat="1" applyFont="1" applyFill="1" applyBorder="1" applyAlignment="1" applyProtection="1">
      <alignment horizontal="center" vertical="center"/>
    </xf>
    <xf numFmtId="0" fontId="1" fillId="0" borderId="3" xfId="184" applyNumberFormat="1" applyFont="1" applyFill="1" applyBorder="1" applyAlignment="1" applyProtection="1">
      <alignment horizontal="center" vertical="center" wrapText="1"/>
    </xf>
    <xf numFmtId="0" fontId="1" fillId="0" borderId="6" xfId="184" applyNumberFormat="1" applyFont="1" applyFill="1" applyBorder="1" applyAlignment="1" applyProtection="1">
      <alignment horizontal="center" vertical="center" wrapText="1"/>
    </xf>
    <xf numFmtId="0" fontId="2" fillId="0" borderId="2" xfId="184" applyFont="1" applyFill="1" applyBorder="1" applyAlignment="1">
      <alignment horizontal="left" vertical="center"/>
    </xf>
    <xf numFmtId="190" fontId="2" fillId="0" borderId="2" xfId="184" applyNumberFormat="1" applyFont="1" applyFill="1" applyBorder="1" applyAlignment="1" applyProtection="1">
      <alignment horizontal="right" vertical="center" wrapText="1"/>
    </xf>
    <xf numFmtId="195" fontId="2" fillId="0" borderId="1" xfId="184" applyNumberFormat="1" applyFont="1" applyFill="1" applyBorder="1" applyAlignment="1">
      <alignment horizontal="left" vertical="center"/>
    </xf>
    <xf numFmtId="193" fontId="2" fillId="0" borderId="2" xfId="184" applyNumberFormat="1" applyFont="1" applyFill="1" applyBorder="1" applyAlignment="1">
      <alignment horizontal="right" vertical="center" wrapText="1"/>
    </xf>
    <xf numFmtId="193" fontId="2" fillId="0" borderId="3" xfId="184" applyNumberFormat="1" applyFont="1" applyFill="1" applyBorder="1" applyAlignment="1">
      <alignment horizontal="right" vertical="center" wrapText="1"/>
    </xf>
    <xf numFmtId="0" fontId="2" fillId="0" borderId="3" xfId="184" applyFont="1" applyFill="1" applyBorder="1" applyAlignment="1">
      <alignment horizontal="left" vertical="center"/>
    </xf>
    <xf numFmtId="190" fontId="2" fillId="0" borderId="3" xfId="184" applyNumberFormat="1" applyFont="1" applyFill="1" applyBorder="1" applyAlignment="1" applyProtection="1">
      <alignment horizontal="right" vertical="center" wrapText="1"/>
    </xf>
    <xf numFmtId="195" fontId="2" fillId="0" borderId="4" xfId="184" applyNumberFormat="1" applyFont="1" applyFill="1" applyBorder="1" applyAlignment="1">
      <alignment horizontal="left" vertical="center"/>
    </xf>
    <xf numFmtId="193" fontId="2" fillId="0" borderId="3" xfId="184" applyNumberFormat="1" applyFont="1" applyFill="1" applyBorder="1" applyAlignment="1" applyProtection="1">
      <alignment horizontal="right" vertical="center" wrapText="1"/>
    </xf>
    <xf numFmtId="0" fontId="2" fillId="0" borderId="3" xfId="184" applyFont="1" applyFill="1" applyBorder="1" applyAlignment="1">
      <alignment horizontal="left" vertical="center" wrapText="1"/>
    </xf>
    <xf numFmtId="195" fontId="2" fillId="0" borderId="4" xfId="184" applyNumberFormat="1" applyFont="1" applyFill="1" applyBorder="1" applyAlignment="1" applyProtection="1">
      <alignment vertical="center"/>
    </xf>
    <xf numFmtId="0" fontId="2" fillId="0" borderId="9" xfId="184" applyFont="1" applyFill="1" applyBorder="1" applyAlignment="1">
      <alignment vertical="center"/>
    </xf>
    <xf numFmtId="0" fontId="2" fillId="0" borderId="9" xfId="184" applyFont="1" applyFill="1" applyBorder="1" applyAlignment="1">
      <alignment horizontal="left" vertical="center"/>
    </xf>
    <xf numFmtId="194" fontId="2" fillId="0" borderId="9" xfId="184" applyNumberFormat="1" applyFont="1" applyFill="1" applyBorder="1" applyAlignment="1" applyProtection="1">
      <alignment vertical="center" wrapText="1"/>
    </xf>
    <xf numFmtId="195" fontId="2" fillId="0" borderId="4" xfId="184" applyNumberFormat="1" applyFont="1" applyFill="1" applyBorder="1" applyAlignment="1" applyProtection="1">
      <alignment horizontal="left" vertical="center"/>
    </xf>
    <xf numFmtId="195" fontId="2" fillId="0" borderId="8" xfId="184" applyNumberFormat="1" applyFont="1" applyFill="1" applyBorder="1" applyAlignment="1" applyProtection="1">
      <alignment horizontal="left" vertical="center"/>
    </xf>
    <xf numFmtId="0" fontId="2" fillId="0" borderId="9" xfId="184" applyFont="1" applyFill="1" applyBorder="1" applyAlignment="1">
      <alignment vertical="center" wrapText="1"/>
    </xf>
    <xf numFmtId="0" fontId="3" fillId="0" borderId="3" xfId="184" applyFill="1" applyBorder="1"/>
    <xf numFmtId="190" fontId="2" fillId="0" borderId="3" xfId="184" applyNumberFormat="1" applyFont="1" applyFill="1" applyBorder="1" applyAlignment="1">
      <alignment horizontal="right" vertical="center" wrapText="1"/>
    </xf>
    <xf numFmtId="195" fontId="2" fillId="0" borderId="9" xfId="184" applyNumberFormat="1" applyFont="1" applyFill="1" applyBorder="1" applyAlignment="1" applyProtection="1">
      <alignment horizontal="left" vertical="center"/>
    </xf>
    <xf numFmtId="195" fontId="2" fillId="0" borderId="3" xfId="184" applyNumberFormat="1" applyFont="1" applyFill="1" applyBorder="1" applyAlignment="1">
      <alignment horizontal="left" vertical="center"/>
    </xf>
    <xf numFmtId="194" fontId="2" fillId="0" borderId="9" xfId="184" applyNumberFormat="1" applyFont="1" applyFill="1" applyBorder="1" applyAlignment="1" applyProtection="1">
      <alignment horizontal="center" vertical="center"/>
    </xf>
    <xf numFmtId="190" fontId="2" fillId="0" borderId="3" xfId="184" applyNumberFormat="1" applyFont="1" applyFill="1" applyBorder="1" applyAlignment="1">
      <alignment horizontal="right" vertical="center"/>
    </xf>
    <xf numFmtId="195" fontId="2" fillId="0" borderId="3" xfId="184" applyNumberFormat="1" applyFont="1" applyFill="1" applyBorder="1" applyAlignment="1">
      <alignment horizontal="center" vertical="center"/>
    </xf>
    <xf numFmtId="0" fontId="2" fillId="0" borderId="1" xfId="186" applyFont="1" applyBorder="1" applyAlignment="1">
      <alignment horizontal="right" wrapText="1"/>
    </xf>
    <xf numFmtId="0" fontId="1" fillId="0" borderId="16" xfId="186" applyFont="1" applyBorder="1" applyAlignment="1">
      <alignment horizontal="centerContinuous" vertical="center" wrapText="1"/>
    </xf>
    <xf numFmtId="0" fontId="6" fillId="0" borderId="0" xfId="186" applyFont="1">
      <alignment vertical="center"/>
    </xf>
    <xf numFmtId="176" fontId="1" fillId="0" borderId="6" xfId="186" applyNumberFormat="1" applyFont="1" applyBorder="1" applyAlignment="1">
      <alignment horizontal="center" vertical="center" wrapText="1"/>
    </xf>
    <xf numFmtId="176" fontId="2" fillId="0" borderId="16" xfId="186" applyNumberFormat="1" applyFont="1" applyFill="1" applyBorder="1" applyAlignment="1">
      <alignment horizontal="right" vertical="center" wrapText="1"/>
    </xf>
    <xf numFmtId="0" fontId="0" fillId="0" borderId="0" xfId="186" applyFill="1">
      <alignment vertical="center"/>
    </xf>
    <xf numFmtId="190" fontId="2" fillId="0" borderId="16" xfId="186" applyNumberFormat="1" applyFont="1" applyFill="1" applyBorder="1" applyAlignment="1">
      <alignment horizontal="right" vertical="center" wrapText="1"/>
    </xf>
    <xf numFmtId="176" fontId="2" fillId="0" borderId="16" xfId="186" applyNumberFormat="1" applyFont="1" applyBorder="1" applyAlignment="1">
      <alignment horizontal="right" vertical="center" wrapText="1"/>
    </xf>
  </cellXfs>
  <cellStyles count="236">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Accent2 - 40%" xfId="7"/>
    <cellStyle name="40% - 强调文字颜色 3" xfId="8" builtinId="39"/>
    <cellStyle name="差" xfId="9" builtinId="27"/>
    <cellStyle name="千位分隔" xfId="10" builtinId="3"/>
    <cellStyle name="超链接" xfId="11" builtinId="8"/>
    <cellStyle name="好_2007年中央财政与河南省财政年终决算结算单" xfId="12"/>
    <cellStyle name="Accent2 - 60%" xfId="13"/>
    <cellStyle name="60% - 强调文字颜色 3" xfId="14" builtinId="40"/>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40% - 着色 3" xfId="22"/>
    <cellStyle name="标题" xfId="23" builtinId="15"/>
    <cellStyle name="着色 1" xfId="24"/>
    <cellStyle name="20% - 着色 5" xfId="25"/>
    <cellStyle name="解释性文本" xfId="26" builtinId="53"/>
    <cellStyle name="标题 1" xfId="27" builtinId="16"/>
    <cellStyle name="标题 2" xfId="28" builtinId="17"/>
    <cellStyle name="差_2011年全省及省级预计12-31" xfId="29"/>
    <cellStyle name="60% - 强调文字颜色 1" xfId="30" builtinId="32"/>
    <cellStyle name="标题 3" xfId="31" builtinId="18"/>
    <cellStyle name="60% - 强调文字颜色 4" xfId="32" builtinId="44"/>
    <cellStyle name="差_20111127汇报附表（8张）" xfId="33"/>
    <cellStyle name="输出" xfId="34" builtinId="21"/>
    <cellStyle name="40% - 着色 4" xfId="35"/>
    <cellStyle name="计算" xfId="36" builtinId="22"/>
    <cellStyle name="检查单元格" xfId="37" builtinId="23"/>
    <cellStyle name="强调文字颜色 2" xfId="38" builtinId="33"/>
    <cellStyle name="Currency [0]" xfId="39"/>
    <cellStyle name="20% - 强调文字颜色 6" xfId="40" builtinId="50"/>
    <cellStyle name="链接单元格" xfId="41" builtinId="24"/>
    <cellStyle name="汇总" xfId="42" builtinId="25"/>
    <cellStyle name="40% - 着色 5" xfId="43"/>
    <cellStyle name="好" xfId="44" builtinId="26"/>
    <cellStyle name="适中" xfId="45" builtinId="28"/>
    <cellStyle name="着色 5" xfId="46"/>
    <cellStyle name="千位[0]_(人代会用)" xfId="47"/>
    <cellStyle name="20% - 强调文字颜色 5" xfId="48" builtinId="46"/>
    <cellStyle name="强调文字颜色 1" xfId="49" builtinId="29"/>
    <cellStyle name="20% - 强调文字颜色 1" xfId="50" builtinId="30"/>
    <cellStyle name="40% - 强调文字颜色 1" xfId="51" builtinId="31"/>
    <cellStyle name="20% - 强调文字颜色 2" xfId="52" builtinId="34"/>
    <cellStyle name="40% - 强调文字颜色 2" xfId="53" builtinId="35"/>
    <cellStyle name="千位分隔[0] 2" xfId="54"/>
    <cellStyle name="强调文字颜色 3" xfId="55" builtinId="37"/>
    <cellStyle name="千位分隔[0] 3" xfId="56"/>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差_2009年结算（最终）" xfId="68"/>
    <cellStyle name="60% - 强调文字颜色 6" xfId="69" builtinId="52"/>
    <cellStyle name="60% - 着色 1" xfId="70"/>
    <cellStyle name="?鹎%U龡&amp;H齲_x0001_C铣_x0014__x0007__x0001__x0001_" xfId="71"/>
    <cellStyle name="20% - 着色 4" xfId="72"/>
    <cellStyle name="20% - 着色 6" xfId="73"/>
    <cellStyle name="Accent2 - 20%" xfId="74"/>
    <cellStyle name="着色 2" xfId="75"/>
    <cellStyle name="40% - 着色 1" xfId="76"/>
    <cellStyle name="40% - 着色 2" xfId="77"/>
    <cellStyle name="40% - 着色 6" xfId="78"/>
    <cellStyle name="60% - 着色 3" xfId="79"/>
    <cellStyle name="60% - 着色 4" xfId="80"/>
    <cellStyle name="60% - 着色 5" xfId="81"/>
    <cellStyle name="60% - 着色 6" xfId="82"/>
    <cellStyle name="好_2010年收入预测表（20091230)）" xfId="83"/>
    <cellStyle name="Accent1" xfId="84"/>
    <cellStyle name="差_电力公司增值税划转" xfId="85"/>
    <cellStyle name="好_2015预算" xfId="86"/>
    <cellStyle name="Accent1 - 20%" xfId="87"/>
    <cellStyle name="Accent1 - 40%" xfId="88"/>
    <cellStyle name="Accent1 - 60%" xfId="89"/>
    <cellStyle name="Accent2" xfId="90"/>
    <cellStyle name="Accent3" xfId="91"/>
    <cellStyle name="Accent3 - 20%" xfId="92"/>
    <cellStyle name="Accent3 - 40%" xfId="93"/>
    <cellStyle name="Accent3 - 60%" xfId="94"/>
    <cellStyle name="Accent4" xfId="95"/>
    <cellStyle name="Accent4 - 20%" xfId="96"/>
    <cellStyle name="Accent4 - 40%" xfId="97"/>
    <cellStyle name="好_津补贴保障测算(5.21)" xfId="98"/>
    <cellStyle name="Accent4 - 60%" xfId="99"/>
    <cellStyle name="Accent5" xfId="100"/>
    <cellStyle name="Accent5 - 20%" xfId="101"/>
    <cellStyle name="Accent5 - 40%" xfId="102"/>
    <cellStyle name="千分位[0]_ 白土" xfId="103"/>
    <cellStyle name="Accent5 - 60%" xfId="104"/>
    <cellStyle name="常规 10 11" xfId="105"/>
    <cellStyle name="Accent6" xfId="106"/>
    <cellStyle name="Accent6 - 20%" xfId="107"/>
    <cellStyle name="Accent6 - 40%" xfId="108"/>
    <cellStyle name="差_2010省级行政性收费专项收入批复" xfId="109"/>
    <cellStyle name="Accent6 - 60%" xfId="110"/>
    <cellStyle name="Calc Currency (0)" xfId="111"/>
    <cellStyle name="Comma [0]" xfId="112"/>
    <cellStyle name="comma zerodec" xfId="113"/>
    <cellStyle name="好_2007结算与财力(6.2)" xfId="114"/>
    <cellStyle name="통화_BOILER-CO1" xfId="115"/>
    <cellStyle name="Comma_1995" xfId="116"/>
    <cellStyle name="常规 2 2" xfId="117"/>
    <cellStyle name="好_省电力2008年 工作表" xfId="118"/>
    <cellStyle name="强调 3" xfId="119"/>
    <cellStyle name="Currency_1995" xfId="120"/>
    <cellStyle name="Currency1" xfId="121"/>
    <cellStyle name="Date" xfId="122"/>
    <cellStyle name="货币 2" xfId="123"/>
    <cellStyle name="Dollar (zero dec)" xfId="124"/>
    <cellStyle name="Fixed" xfId="125"/>
    <cellStyle name="Grey" xfId="126"/>
    <cellStyle name="Header1" xfId="127"/>
    <cellStyle name="Header2" xfId="128"/>
    <cellStyle name="HEADING1" xfId="129"/>
    <cellStyle name="HEADING2" xfId="130"/>
    <cellStyle name="Input [yellow]" xfId="131"/>
    <cellStyle name="好_20111127汇报附表（8张）" xfId="132"/>
    <cellStyle name="no dec" xfId="133"/>
    <cellStyle name="Norma,_laroux_4_营业在建 (2)_E21" xfId="134"/>
    <cellStyle name="Normal - Style1" xfId="135"/>
    <cellStyle name="Normal_#10-Headcount" xfId="136"/>
    <cellStyle name="Percent [2]" xfId="137"/>
    <cellStyle name="Percent_laroux" xfId="138"/>
    <cellStyle name="Total" xfId="139"/>
    <cellStyle name="百分比 2" xfId="140"/>
    <cellStyle name="百分比_EF4B13E29A0421FAE0430A08200E21FA" xfId="141"/>
    <cellStyle name="表标题" xfId="142"/>
    <cellStyle name="差_20 2007年河南结算单" xfId="143"/>
    <cellStyle name="差_2007结算与财力(6.2)" xfId="144"/>
    <cellStyle name="差_2007年结算已定项目对账单" xfId="145"/>
    <cellStyle name="差_2007年中央财政与河南省财政年终决算结算单" xfId="146"/>
    <cellStyle name="着色 3" xfId="147"/>
    <cellStyle name="差_2008结算与财力(最终)" xfId="148"/>
    <cellStyle name="差_2008年财政收支预算草案(1.4)" xfId="149"/>
    <cellStyle name="差_2009年财力测算情况11.19" xfId="150"/>
    <cellStyle name="差_2010年收入预测表（20091218)）" xfId="151"/>
    <cellStyle name="常规 3" xfId="152"/>
    <cellStyle name="差_2010年收入预测表（20091219)）" xfId="153"/>
    <cellStyle name="콤마_BOILER-CO1" xfId="154"/>
    <cellStyle name="差_2010年收入预测表（20091230)）" xfId="155"/>
    <cellStyle name="差_2011年全省及省级预计2011-12-12" xfId="156"/>
    <cellStyle name="差_2011年预算表格2010.12.9" xfId="157"/>
    <cellStyle name="差_商品交易所2006--2008年税收" xfId="158"/>
    <cellStyle name="差_2011年预算大表11-26" xfId="159"/>
    <cellStyle name="差_2012-2013年经常性收入预测（1.1新口径）" xfId="160"/>
    <cellStyle name="差_2015预算" xfId="161"/>
    <cellStyle name="差_2015预算2003" xfId="162"/>
    <cellStyle name="差_Book1" xfId="163"/>
    <cellStyle name="差_Book1_2012-2013年经常性收入预测（1.1新口径）" xfId="164"/>
    <cellStyle name="差_财政厅编制用表（2011年报省人大）" xfId="165"/>
    <cellStyle name="烹拳 [0]_ +Foil &amp; -FOIL &amp; PAPER" xfId="166"/>
    <cellStyle name="差_国有资本经营预算（2011年报省人大）" xfId="167"/>
    <cellStyle name="差_河南省----2009-05-21（补充数据）" xfId="168"/>
    <cellStyle name="差_津补贴保障测算(5.21)" xfId="169"/>
    <cellStyle name="常规 5" xfId="170"/>
    <cellStyle name="差_省电力2008年 工作表" xfId="171"/>
    <cellStyle name="差_省属监狱人员级别表(驻外)" xfId="172"/>
    <cellStyle name="常规 10" xfId="173"/>
    <cellStyle name="常规 11" xfId="174"/>
    <cellStyle name="常规 2" xfId="175"/>
    <cellStyle name="好_2011年预算表格2010.12.9" xfId="176"/>
    <cellStyle name="好_商品交易所2006--2008年税收" xfId="177"/>
    <cellStyle name="常规 2_2009年结算（最终）" xfId="178"/>
    <cellStyle name="小数" xfId="179"/>
    <cellStyle name="常规 4" xfId="180"/>
    <cellStyle name="常规 7" xfId="181"/>
    <cellStyle name="常规 8" xfId="182"/>
    <cellStyle name="常规 9" xfId="183"/>
    <cellStyle name="常规_0C0E50DD51360000E0530A0804CB2C68" xfId="184"/>
    <cellStyle name="常规_1、政府组成部门预算分析-基本支出" xfId="185"/>
    <cellStyle name="常规_279F34B40C5C011EE0530A0804CCE720" xfId="186"/>
    <cellStyle name="常规_439B6CFEF4310134E0530A0804CB25FB" xfId="187"/>
    <cellStyle name="常规_EE70A06373940074E0430A0804CB0074" xfId="188"/>
    <cellStyle name="好_2011年预算大表11-26" xfId="189"/>
    <cellStyle name="常规_439B6D647C250158E0530A0804CC3FF1" xfId="190"/>
    <cellStyle name="常规_442239306334007CE0530A0804CB3F5E" xfId="191"/>
    <cellStyle name="常规_4422630BD59E014AE0530A0804CCCC24" xfId="192"/>
    <cellStyle name="好_2010年收入预测表（20091219)）" xfId="193"/>
    <cellStyle name="超级链接" xfId="194"/>
    <cellStyle name="分级显示行_1_13区汇总" xfId="195"/>
    <cellStyle name="归盒啦_95" xfId="196"/>
    <cellStyle name="好_20 2007年河南结算单" xfId="197"/>
    <cellStyle name="好_2007年结算已定项目对账单" xfId="198"/>
    <cellStyle name="好_2008结算与财力(最终)" xfId="199"/>
    <cellStyle name="好_Book1" xfId="200"/>
    <cellStyle name="好_2008年财政收支预算草案(1.4)" xfId="201"/>
    <cellStyle name="好_2009年财力测算情况11.19" xfId="202"/>
    <cellStyle name="好_2009年结算（最终）" xfId="203"/>
    <cellStyle name="好_2010年收入预测表（20091218)）" xfId="204"/>
    <cellStyle name="好_2010省级行政性收费专项收入批复" xfId="205"/>
    <cellStyle name="好_2011年全省及省级预计12-31" xfId="206"/>
    <cellStyle name="好_2011年全省及省级预计2011-12-12" xfId="207"/>
    <cellStyle name="好_2012-2013年经常性收入预测（1.1新口径）" xfId="208"/>
    <cellStyle name="后继超级链接" xfId="209"/>
    <cellStyle name="好_2015预算2003" xfId="210"/>
    <cellStyle name="好_Book1_2012-2013年经常性收入预测（1.1新口径）" xfId="211"/>
    <cellStyle name="好_财政厅编制用表（2011年报省人大）" xfId="212"/>
    <cellStyle name="好_电力公司增值税划转" xfId="213"/>
    <cellStyle name="好_国有资本经营预算（2011年报省人大）" xfId="214"/>
    <cellStyle name="好_河南省----2009-05-21（补充数据）" xfId="215"/>
    <cellStyle name="好_省属监狱人员级别表(驻外)" xfId="216"/>
    <cellStyle name="后继超链接" xfId="217"/>
    <cellStyle name="콤마 [0]_BOILER-CO1" xfId="218"/>
    <cellStyle name="着色 6" xfId="219"/>
    <cellStyle name="통화 [0]_BOILER-CO1" xfId="220"/>
    <cellStyle name="未定义" xfId="221"/>
    <cellStyle name="표준_0N-HANDLING " xfId="222"/>
    <cellStyle name="霓付 [0]_ +Foil &amp; -FOIL &amp; PAPER" xfId="223"/>
    <cellStyle name="霓付_ +Foil &amp; -FOIL &amp; PAPER" xfId="224"/>
    <cellStyle name="烹拳_ +Foil &amp; -FOIL &amp; PAPER" xfId="225"/>
    <cellStyle name="普通_ 白土" xfId="226"/>
    <cellStyle name="千分位_ 白土" xfId="227"/>
    <cellStyle name="千位_(人代会用)" xfId="228"/>
    <cellStyle name="千位分季_新建 Microsoft Excel 工作表" xfId="229"/>
    <cellStyle name="钎霖_4岿角利" xfId="230"/>
    <cellStyle name="强调 1" xfId="231"/>
    <cellStyle name="强调 2" xfId="232"/>
    <cellStyle name="数字" xfId="233"/>
    <cellStyle name="样式 1" xfId="234"/>
    <cellStyle name="着色 4" xfId="23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showGridLines="0" showZeros="0" tabSelected="1" workbookViewId="0">
      <selection activeCell="A3" sqref="A3"/>
    </sheetView>
  </sheetViews>
  <sheetFormatPr defaultColWidth="6.875" defaultRowHeight="14.25"/>
  <cols>
    <col min="1" max="1" width="20.375" style="205" customWidth="1"/>
    <col min="2" max="2" width="12.875" style="205" customWidth="1"/>
    <col min="3" max="3" width="18.625" style="205" customWidth="1"/>
    <col min="4" max="9" width="9.625" style="205" customWidth="1"/>
    <col min="10" max="10" width="9.625" style="206" customWidth="1"/>
    <col min="11" max="11" width="8.375" style="204" customWidth="1"/>
    <col min="12" max="23" width="6.875" style="204" customWidth="1"/>
    <col min="24" max="241" width="6.875" style="205" customWidth="1"/>
    <col min="242" max="16384" width="6.875" style="205"/>
  </cols>
  <sheetData>
    <row r="1" ht="25.5" customHeight="1" spans="1:9">
      <c r="A1" s="207" t="s">
        <v>0</v>
      </c>
      <c r="B1" s="208"/>
      <c r="C1" s="208"/>
      <c r="D1" s="209"/>
      <c r="E1" s="209"/>
      <c r="F1" s="210"/>
      <c r="G1" s="210"/>
      <c r="H1" s="210"/>
      <c r="I1" s="210"/>
    </row>
    <row r="2" ht="25.5" customHeight="1" spans="1:10">
      <c r="A2" s="211" t="s">
        <v>1</v>
      </c>
      <c r="B2" s="211"/>
      <c r="C2" s="211"/>
      <c r="D2" s="211"/>
      <c r="E2" s="211"/>
      <c r="F2" s="211"/>
      <c r="G2" s="211"/>
      <c r="H2" s="211"/>
      <c r="I2" s="211"/>
      <c r="J2" s="211"/>
    </row>
    <row r="3" ht="25.5" customHeight="1" spans="1:10">
      <c r="A3" s="212" t="s">
        <v>2</v>
      </c>
      <c r="B3" s="212"/>
      <c r="C3" s="213"/>
      <c r="D3" s="213"/>
      <c r="E3" s="214"/>
      <c r="F3" s="210"/>
      <c r="G3" s="210"/>
      <c r="H3" s="210"/>
      <c r="I3" s="210"/>
      <c r="J3" s="244" t="s">
        <v>3</v>
      </c>
    </row>
    <row r="4" s="202" customFormat="1" ht="21" customHeight="1" spans="1:23">
      <c r="A4" s="215" t="s">
        <v>4</v>
      </c>
      <c r="B4" s="215"/>
      <c r="C4" s="215" t="s">
        <v>5</v>
      </c>
      <c r="D4" s="216"/>
      <c r="E4" s="216"/>
      <c r="F4" s="215"/>
      <c r="G4" s="215"/>
      <c r="H4" s="215"/>
      <c r="I4" s="215"/>
      <c r="J4" s="245"/>
      <c r="K4" s="246"/>
      <c r="L4" s="246"/>
      <c r="M4" s="246"/>
      <c r="N4" s="246"/>
      <c r="O4" s="246"/>
      <c r="P4" s="246"/>
      <c r="Q4" s="246"/>
      <c r="R4" s="246"/>
      <c r="S4" s="246"/>
      <c r="T4" s="246"/>
      <c r="U4" s="246"/>
      <c r="V4" s="246"/>
      <c r="W4" s="246"/>
    </row>
    <row r="5" s="202" customFormat="1" ht="38.1" customHeight="1" spans="1:23">
      <c r="A5" s="217" t="s">
        <v>6</v>
      </c>
      <c r="B5" s="217" t="s">
        <v>7</v>
      </c>
      <c r="C5" s="217" t="s">
        <v>8</v>
      </c>
      <c r="D5" s="218" t="s">
        <v>9</v>
      </c>
      <c r="E5" s="219" t="s">
        <v>10</v>
      </c>
      <c r="F5" s="188" t="s">
        <v>11</v>
      </c>
      <c r="G5" s="189" t="s">
        <v>12</v>
      </c>
      <c r="H5" s="189" t="s">
        <v>13</v>
      </c>
      <c r="I5" s="189" t="s">
        <v>14</v>
      </c>
      <c r="J5" s="247" t="s">
        <v>15</v>
      </c>
      <c r="K5" s="246"/>
      <c r="L5" s="246"/>
      <c r="M5" s="246"/>
      <c r="N5" s="246"/>
      <c r="O5" s="246"/>
      <c r="P5" s="246"/>
      <c r="Q5" s="246"/>
      <c r="R5" s="246"/>
      <c r="S5" s="246"/>
      <c r="T5" s="246"/>
      <c r="U5" s="246"/>
      <c r="V5" s="246"/>
      <c r="W5" s="246"/>
    </row>
    <row r="6" s="203" customFormat="1" ht="24.75" customHeight="1" spans="1:23">
      <c r="A6" s="220" t="s">
        <v>16</v>
      </c>
      <c r="B6" s="221">
        <f>B7</f>
        <v>3631.47</v>
      </c>
      <c r="C6" s="222" t="s">
        <v>17</v>
      </c>
      <c r="D6" s="223">
        <f>SUM(E6:J6)</f>
        <v>1947.58</v>
      </c>
      <c r="E6" s="224"/>
      <c r="F6" s="224">
        <v>1947.58</v>
      </c>
      <c r="G6" s="224"/>
      <c r="H6" s="224"/>
      <c r="I6" s="224"/>
      <c r="J6" s="248"/>
      <c r="K6" s="249"/>
      <c r="L6" s="249"/>
      <c r="M6" s="249"/>
      <c r="N6" s="249"/>
      <c r="O6" s="249"/>
      <c r="P6" s="249"/>
      <c r="Q6" s="249"/>
      <c r="R6" s="249"/>
      <c r="S6" s="249"/>
      <c r="T6" s="249"/>
      <c r="U6" s="249"/>
      <c r="V6" s="249"/>
      <c r="W6" s="249"/>
    </row>
    <row r="7" s="203" customFormat="1" ht="24.75" customHeight="1" spans="1:23">
      <c r="A7" s="225" t="s">
        <v>18</v>
      </c>
      <c r="B7" s="226">
        <v>3631.47</v>
      </c>
      <c r="C7" s="227" t="s">
        <v>19</v>
      </c>
      <c r="D7" s="223">
        <f t="shared" ref="D7:D18" si="0">SUM(E7:J7)</f>
        <v>1746.69</v>
      </c>
      <c r="E7" s="228"/>
      <c r="F7" s="228">
        <v>1746.69</v>
      </c>
      <c r="G7" s="228"/>
      <c r="H7" s="228"/>
      <c r="I7" s="228"/>
      <c r="J7" s="248"/>
      <c r="K7" s="249"/>
      <c r="L7" s="249"/>
      <c r="M7" s="249"/>
      <c r="N7" s="249"/>
      <c r="O7" s="249"/>
      <c r="P7" s="249"/>
      <c r="Q7" s="249"/>
      <c r="R7" s="249"/>
      <c r="S7" s="249"/>
      <c r="T7" s="249"/>
      <c r="U7" s="249"/>
      <c r="V7" s="249"/>
      <c r="W7" s="249"/>
    </row>
    <row r="8" s="203" customFormat="1" ht="24.75" customHeight="1" spans="1:23">
      <c r="A8" s="229" t="s">
        <v>20</v>
      </c>
      <c r="B8" s="226"/>
      <c r="C8" s="230" t="s">
        <v>21</v>
      </c>
      <c r="D8" s="223">
        <f t="shared" si="0"/>
        <v>180.1</v>
      </c>
      <c r="E8" s="226"/>
      <c r="F8" s="226">
        <v>180.1</v>
      </c>
      <c r="G8" s="226"/>
      <c r="H8" s="226"/>
      <c r="I8" s="226"/>
      <c r="J8" s="250">
        <v>0</v>
      </c>
      <c r="K8" s="249"/>
      <c r="L8" s="249"/>
      <c r="M8" s="249"/>
      <c r="N8" s="249"/>
      <c r="O8" s="249"/>
      <c r="P8" s="249"/>
      <c r="Q8" s="249"/>
      <c r="R8" s="249"/>
      <c r="S8" s="249"/>
      <c r="T8" s="249"/>
      <c r="U8" s="249"/>
      <c r="V8" s="249"/>
      <c r="W8" s="249"/>
    </row>
    <row r="9" s="203" customFormat="1" ht="24.75" customHeight="1" spans="1:23">
      <c r="A9" s="231" t="s">
        <v>22</v>
      </c>
      <c r="B9" s="226"/>
      <c r="C9" s="230" t="s">
        <v>23</v>
      </c>
      <c r="D9" s="223">
        <f t="shared" si="0"/>
        <v>20.79</v>
      </c>
      <c r="E9" s="226"/>
      <c r="F9" s="226">
        <v>20.79</v>
      </c>
      <c r="G9" s="226"/>
      <c r="H9" s="226"/>
      <c r="I9" s="226"/>
      <c r="J9" s="250">
        <v>0</v>
      </c>
      <c r="K9" s="249"/>
      <c r="L9" s="249"/>
      <c r="M9" s="249"/>
      <c r="N9" s="249"/>
      <c r="O9" s="249"/>
      <c r="P9" s="249"/>
      <c r="Q9" s="249"/>
      <c r="R9" s="249"/>
      <c r="S9" s="249"/>
      <c r="T9" s="249"/>
      <c r="U9" s="249"/>
      <c r="V9" s="249"/>
      <c r="W9" s="249"/>
    </row>
    <row r="10" s="203" customFormat="1" ht="24.75" customHeight="1" spans="1:23">
      <c r="A10" s="232" t="s">
        <v>24</v>
      </c>
      <c r="B10" s="226">
        <v>0</v>
      </c>
      <c r="C10" s="230" t="s">
        <v>25</v>
      </c>
      <c r="D10" s="223">
        <f t="shared" si="0"/>
        <v>1683.9</v>
      </c>
      <c r="E10" s="228"/>
      <c r="F10" s="228">
        <v>1683.9</v>
      </c>
      <c r="G10" s="228"/>
      <c r="H10" s="228"/>
      <c r="I10" s="228"/>
      <c r="J10" s="248">
        <v>0</v>
      </c>
      <c r="K10" s="249"/>
      <c r="L10" s="249"/>
      <c r="M10" s="249"/>
      <c r="N10" s="249"/>
      <c r="O10" s="249"/>
      <c r="P10" s="249"/>
      <c r="Q10" s="249"/>
      <c r="R10" s="249"/>
      <c r="S10" s="249"/>
      <c r="T10" s="249"/>
      <c r="U10" s="249"/>
      <c r="V10" s="249"/>
      <c r="W10" s="249"/>
    </row>
    <row r="11" s="203" customFormat="1" ht="24.75" customHeight="1" spans="1:23">
      <c r="A11" s="231" t="s">
        <v>26</v>
      </c>
      <c r="B11" s="226">
        <v>0</v>
      </c>
      <c r="C11" s="230" t="s">
        <v>27</v>
      </c>
      <c r="D11" s="223">
        <f t="shared" si="0"/>
        <v>0</v>
      </c>
      <c r="E11" s="228"/>
      <c r="F11" s="228"/>
      <c r="G11" s="228"/>
      <c r="H11" s="228"/>
      <c r="I11" s="228"/>
      <c r="J11" s="248">
        <v>0</v>
      </c>
      <c r="K11" s="249"/>
      <c r="L11" s="249"/>
      <c r="M11" s="249"/>
      <c r="N11" s="249"/>
      <c r="O11" s="249"/>
      <c r="P11" s="249"/>
      <c r="Q11" s="249"/>
      <c r="R11" s="249"/>
      <c r="S11" s="249"/>
      <c r="T11" s="249"/>
      <c r="U11" s="249"/>
      <c r="V11" s="249"/>
      <c r="W11" s="249"/>
    </row>
    <row r="12" s="203" customFormat="1" ht="23.25" customHeight="1" spans="1:23">
      <c r="A12" s="233"/>
      <c r="B12" s="226">
        <v>0</v>
      </c>
      <c r="C12" s="234" t="s">
        <v>28</v>
      </c>
      <c r="D12" s="223">
        <f t="shared" si="0"/>
        <v>0</v>
      </c>
      <c r="E12" s="228"/>
      <c r="F12" s="228"/>
      <c r="G12" s="228"/>
      <c r="H12" s="228"/>
      <c r="I12" s="228"/>
      <c r="J12" s="248">
        <v>0</v>
      </c>
      <c r="K12" s="249"/>
      <c r="L12" s="249"/>
      <c r="M12" s="249"/>
      <c r="N12" s="249"/>
      <c r="O12" s="249"/>
      <c r="P12" s="249"/>
      <c r="Q12" s="249"/>
      <c r="R12" s="249"/>
      <c r="S12" s="249"/>
      <c r="T12" s="249"/>
      <c r="U12" s="249"/>
      <c r="V12" s="249"/>
      <c r="W12" s="249"/>
    </row>
    <row r="13" s="203" customFormat="1" ht="23.25" customHeight="1" spans="1:23">
      <c r="A13" s="225"/>
      <c r="B13" s="226"/>
      <c r="C13" s="235" t="s">
        <v>29</v>
      </c>
      <c r="D13" s="223">
        <f t="shared" si="0"/>
        <v>1683.89</v>
      </c>
      <c r="E13" s="228"/>
      <c r="F13" s="228">
        <v>1683.89</v>
      </c>
      <c r="G13" s="228"/>
      <c r="H13" s="228"/>
      <c r="I13" s="228"/>
      <c r="J13" s="248">
        <v>0</v>
      </c>
      <c r="K13" s="249"/>
      <c r="L13" s="249"/>
      <c r="M13" s="249"/>
      <c r="N13" s="249"/>
      <c r="O13" s="249"/>
      <c r="P13" s="249"/>
      <c r="Q13" s="249"/>
      <c r="R13" s="249"/>
      <c r="S13" s="249"/>
      <c r="T13" s="249"/>
      <c r="U13" s="249"/>
      <c r="V13" s="249"/>
      <c r="W13" s="249"/>
    </row>
    <row r="14" s="203" customFormat="1" ht="23.25" customHeight="1" spans="1:23">
      <c r="A14" s="236" t="s">
        <v>10</v>
      </c>
      <c r="B14" s="237"/>
      <c r="C14" s="235" t="s">
        <v>30</v>
      </c>
      <c r="D14" s="223">
        <f t="shared" si="0"/>
        <v>0</v>
      </c>
      <c r="E14" s="228"/>
      <c r="F14" s="228"/>
      <c r="G14" s="228"/>
      <c r="H14" s="228"/>
      <c r="I14" s="228"/>
      <c r="J14" s="248">
        <v>0</v>
      </c>
      <c r="K14" s="249"/>
      <c r="L14" s="249"/>
      <c r="M14" s="249"/>
      <c r="N14" s="249"/>
      <c r="O14" s="249"/>
      <c r="P14" s="249"/>
      <c r="Q14" s="249"/>
      <c r="R14" s="249"/>
      <c r="S14" s="249"/>
      <c r="T14" s="249"/>
      <c r="U14" s="249"/>
      <c r="V14" s="249"/>
      <c r="W14" s="249"/>
    </row>
    <row r="15" s="203" customFormat="1" ht="23.25" customHeight="1" spans="1:23">
      <c r="A15" s="225" t="s">
        <v>31</v>
      </c>
      <c r="B15" s="226"/>
      <c r="C15" s="234" t="s">
        <v>32</v>
      </c>
      <c r="D15" s="223">
        <f t="shared" si="0"/>
        <v>0</v>
      </c>
      <c r="E15" s="228"/>
      <c r="F15" s="228"/>
      <c r="G15" s="228"/>
      <c r="H15" s="228"/>
      <c r="I15" s="228"/>
      <c r="J15" s="248">
        <v>0</v>
      </c>
      <c r="K15" s="249"/>
      <c r="L15" s="249"/>
      <c r="M15" s="249"/>
      <c r="N15" s="249"/>
      <c r="O15" s="249"/>
      <c r="P15" s="249"/>
      <c r="Q15" s="249"/>
      <c r="R15" s="249"/>
      <c r="S15" s="249"/>
      <c r="T15" s="249"/>
      <c r="U15" s="249"/>
      <c r="V15" s="249"/>
      <c r="W15" s="249"/>
    </row>
    <row r="16" s="203" customFormat="1" ht="23.25" customHeight="1" spans="1:23">
      <c r="A16" s="229" t="s">
        <v>33</v>
      </c>
      <c r="B16" s="238"/>
      <c r="C16" s="239" t="s">
        <v>34</v>
      </c>
      <c r="D16" s="223">
        <f t="shared" si="0"/>
        <v>0</v>
      </c>
      <c r="E16" s="228"/>
      <c r="F16" s="228"/>
      <c r="G16" s="228"/>
      <c r="H16" s="228"/>
      <c r="I16" s="228"/>
      <c r="J16" s="248">
        <v>0</v>
      </c>
      <c r="K16" s="249"/>
      <c r="L16" s="249"/>
      <c r="M16" s="249"/>
      <c r="N16" s="249"/>
      <c r="O16" s="249"/>
      <c r="P16" s="249"/>
      <c r="Q16" s="249"/>
      <c r="R16" s="249"/>
      <c r="S16" s="249"/>
      <c r="T16" s="249"/>
      <c r="U16" s="249"/>
      <c r="V16" s="249"/>
      <c r="W16" s="249"/>
    </row>
    <row r="17" s="203" customFormat="1" ht="23.25" customHeight="1" spans="1:23">
      <c r="A17" s="236"/>
      <c r="B17" s="238"/>
      <c r="C17" s="239"/>
      <c r="D17" s="223">
        <f t="shared" si="0"/>
        <v>0</v>
      </c>
      <c r="E17" s="228"/>
      <c r="F17" s="228"/>
      <c r="G17" s="228"/>
      <c r="H17" s="228"/>
      <c r="I17" s="228"/>
      <c r="J17" s="248"/>
      <c r="K17" s="249"/>
      <c r="L17" s="249"/>
      <c r="M17" s="249"/>
      <c r="N17" s="249"/>
      <c r="O17" s="249"/>
      <c r="P17" s="249"/>
      <c r="Q17" s="249"/>
      <c r="R17" s="249"/>
      <c r="S17" s="249"/>
      <c r="T17" s="249"/>
      <c r="U17" s="249"/>
      <c r="V17" s="249"/>
      <c r="W17" s="249"/>
    </row>
    <row r="18" ht="21" customHeight="1" spans="1:10">
      <c r="A18" s="231"/>
      <c r="B18" s="238"/>
      <c r="C18" s="240"/>
      <c r="D18" s="223">
        <f t="shared" si="0"/>
        <v>0</v>
      </c>
      <c r="E18" s="224"/>
      <c r="F18" s="224"/>
      <c r="G18" s="224"/>
      <c r="H18" s="224"/>
      <c r="I18" s="224"/>
      <c r="J18" s="251"/>
    </row>
    <row r="19" s="203" customFormat="1" ht="23.25" customHeight="1" spans="1:23">
      <c r="A19" s="241" t="s">
        <v>35</v>
      </c>
      <c r="B19" s="242">
        <v>3631.47</v>
      </c>
      <c r="C19" s="243" t="s">
        <v>36</v>
      </c>
      <c r="D19" s="224">
        <f>D6+D10</f>
        <v>3631.48</v>
      </c>
      <c r="E19" s="224"/>
      <c r="F19" s="224">
        <v>3631.5</v>
      </c>
      <c r="G19" s="224"/>
      <c r="H19" s="224"/>
      <c r="I19" s="224"/>
      <c r="J19" s="248"/>
      <c r="K19" s="249"/>
      <c r="L19" s="249"/>
      <c r="M19" s="249"/>
      <c r="N19" s="249"/>
      <c r="O19" s="249"/>
      <c r="P19" s="249"/>
      <c r="Q19" s="249"/>
      <c r="R19" s="249"/>
      <c r="S19" s="249"/>
      <c r="T19" s="249"/>
      <c r="U19" s="249"/>
      <c r="V19" s="249"/>
      <c r="W19" s="249"/>
    </row>
    <row r="20" spans="1:9">
      <c r="A20" s="204"/>
      <c r="B20" s="204"/>
      <c r="C20" s="204"/>
      <c r="D20" s="204"/>
      <c r="E20" s="204"/>
      <c r="F20" s="204"/>
      <c r="G20" s="204"/>
      <c r="H20" s="204"/>
      <c r="I20" s="204"/>
    </row>
    <row r="21" spans="1:9">
      <c r="A21" s="204"/>
      <c r="B21" s="204"/>
      <c r="C21" s="204"/>
      <c r="D21" s="204"/>
      <c r="E21" s="204"/>
      <c r="F21" s="204"/>
      <c r="G21" s="204"/>
      <c r="H21" s="204"/>
      <c r="I21" s="204"/>
    </row>
    <row r="22" spans="1:9">
      <c r="A22" s="204"/>
      <c r="B22" s="204"/>
      <c r="C22" s="204"/>
      <c r="D22" s="204"/>
      <c r="E22" s="204"/>
      <c r="F22" s="204"/>
      <c r="G22" s="204"/>
      <c r="H22" s="204"/>
      <c r="I22" s="204"/>
    </row>
    <row r="23" spans="1:9">
      <c r="A23" s="204"/>
      <c r="B23" s="204"/>
      <c r="C23" s="204"/>
      <c r="D23" s="204"/>
      <c r="E23" s="204"/>
      <c r="F23" s="204"/>
      <c r="G23" s="204"/>
      <c r="H23" s="204"/>
      <c r="I23" s="204"/>
    </row>
    <row r="24" spans="1:9">
      <c r="A24" s="204"/>
      <c r="B24" s="204"/>
      <c r="C24" s="204"/>
      <c r="D24" s="204"/>
      <c r="E24" s="204"/>
      <c r="F24" s="204"/>
      <c r="G24" s="204"/>
      <c r="H24" s="204"/>
      <c r="I24" s="204"/>
    </row>
    <row r="25" spans="1:9">
      <c r="A25" s="204"/>
      <c r="B25" s="204"/>
      <c r="C25" s="204"/>
      <c r="D25" s="204"/>
      <c r="E25" s="204"/>
      <c r="F25" s="204"/>
      <c r="G25" s="204"/>
      <c r="H25" s="204"/>
      <c r="I25" s="204"/>
    </row>
    <row r="26" spans="1:9">
      <c r="A26" s="204"/>
      <c r="B26" s="204"/>
      <c r="C26" s="204"/>
      <c r="D26" s="204"/>
      <c r="E26" s="204"/>
      <c r="F26" s="204"/>
      <c r="G26" s="204"/>
      <c r="H26" s="204"/>
      <c r="I26" s="204"/>
    </row>
    <row r="27" spans="1:9">
      <c r="A27" s="204"/>
      <c r="B27" s="204"/>
      <c r="C27" s="204"/>
      <c r="D27" s="204"/>
      <c r="E27" s="204"/>
      <c r="F27" s="204"/>
      <c r="G27" s="204"/>
      <c r="H27" s="204"/>
      <c r="I27" s="204"/>
    </row>
    <row r="28" s="204" customFormat="1" spans="10:10">
      <c r="J28" s="206"/>
    </row>
  </sheetData>
  <sheetProtection formatCells="0" formatColumns="0" formatRows="0"/>
  <mergeCells count="1">
    <mergeCell ref="A2:J2"/>
  </mergeCells>
  <printOptions horizontalCentered="1"/>
  <pageMargins left="0" right="0" top="0.393700787401575" bottom="0.78740157480315" header="0.511811023622047" footer="0.511811023622047"/>
  <pageSetup paperSize="9"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showZeros="0" workbookViewId="0">
      <selection activeCell="E8" sqref="E8:G8"/>
    </sheetView>
  </sheetViews>
  <sheetFormatPr defaultColWidth="7.25" defaultRowHeight="11.25"/>
  <cols>
    <col min="1" max="3" width="6.25" style="173" customWidth="1"/>
    <col min="4" max="4" width="22.125" style="173" customWidth="1"/>
    <col min="5" max="5" width="13.25" style="173" customWidth="1"/>
    <col min="6" max="11" width="10.625" style="173" customWidth="1"/>
    <col min="12" max="244" width="7.25" style="173" customWidth="1"/>
    <col min="245" max="16384" width="7.25" style="173"/>
  </cols>
  <sheetData>
    <row r="1" ht="25.5" customHeight="1" spans="1:11">
      <c r="A1" s="174" t="s">
        <v>37</v>
      </c>
      <c r="B1" s="175"/>
      <c r="C1" s="176"/>
      <c r="D1" s="177"/>
      <c r="E1" s="178"/>
      <c r="F1" s="178"/>
      <c r="G1" s="178"/>
      <c r="H1" s="178"/>
      <c r="I1" s="178"/>
      <c r="K1" s="174"/>
    </row>
    <row r="2" ht="25.5" customHeight="1" spans="1:11">
      <c r="A2" s="179" t="s">
        <v>38</v>
      </c>
      <c r="B2" s="179"/>
      <c r="C2" s="179"/>
      <c r="D2" s="179"/>
      <c r="E2" s="179"/>
      <c r="F2" s="179"/>
      <c r="G2" s="179"/>
      <c r="H2" s="179"/>
      <c r="I2" s="179"/>
      <c r="J2" s="179"/>
      <c r="K2" s="179"/>
    </row>
    <row r="3" ht="25.5" customHeight="1" spans="1:11">
      <c r="A3" s="180" t="str">
        <f>'1'!A3</f>
        <v>单位名称：信阳市浉河区农业局</v>
      </c>
      <c r="B3" s="180"/>
      <c r="C3" s="180"/>
      <c r="D3" s="181"/>
      <c r="E3" s="178"/>
      <c r="F3" s="178"/>
      <c r="G3" s="178"/>
      <c r="H3" s="178"/>
      <c r="I3" s="178"/>
      <c r="K3" s="197" t="s">
        <v>3</v>
      </c>
    </row>
    <row r="4" s="170" customFormat="1" ht="23.1" customHeight="1" spans="1:11">
      <c r="A4" s="182" t="s">
        <v>39</v>
      </c>
      <c r="B4" s="182"/>
      <c r="C4" s="182"/>
      <c r="D4" s="183" t="s">
        <v>40</v>
      </c>
      <c r="E4" s="184"/>
      <c r="F4" s="184"/>
      <c r="G4" s="184"/>
      <c r="H4" s="184"/>
      <c r="I4" s="184"/>
      <c r="J4" s="184"/>
      <c r="K4" s="198"/>
    </row>
    <row r="5" s="171" customFormat="1" ht="30.6" customHeight="1" spans="1:11">
      <c r="A5" s="185" t="s">
        <v>41</v>
      </c>
      <c r="B5" s="186" t="s">
        <v>42</v>
      </c>
      <c r="C5" s="187" t="s">
        <v>43</v>
      </c>
      <c r="D5" s="183"/>
      <c r="E5" s="188" t="s">
        <v>9</v>
      </c>
      <c r="F5" s="188" t="s">
        <v>10</v>
      </c>
      <c r="G5" s="189" t="s">
        <v>11</v>
      </c>
      <c r="H5" s="189" t="s">
        <v>12</v>
      </c>
      <c r="I5" s="189" t="s">
        <v>44</v>
      </c>
      <c r="J5" s="199" t="s">
        <v>14</v>
      </c>
      <c r="K5" s="200" t="s">
        <v>15</v>
      </c>
    </row>
    <row r="6" ht="15" customHeight="1" spans="1:11">
      <c r="A6" s="190" t="s">
        <v>45</v>
      </c>
      <c r="B6" s="191" t="s">
        <v>45</v>
      </c>
      <c r="C6" s="191" t="s">
        <v>45</v>
      </c>
      <c r="D6" s="192" t="s">
        <v>45</v>
      </c>
      <c r="E6" s="193">
        <v>1</v>
      </c>
      <c r="F6" s="193">
        <v>2</v>
      </c>
      <c r="G6" s="193">
        <v>3</v>
      </c>
      <c r="H6" s="193">
        <v>4</v>
      </c>
      <c r="I6" s="193">
        <v>5</v>
      </c>
      <c r="J6" s="193">
        <v>6</v>
      </c>
      <c r="K6" s="193">
        <v>7</v>
      </c>
    </row>
    <row r="7" s="172" customFormat="1" ht="23.45" customHeight="1" spans="1:11">
      <c r="A7" s="194" t="s">
        <v>46</v>
      </c>
      <c r="B7" s="194" t="s">
        <v>47</v>
      </c>
      <c r="C7" s="194" t="s">
        <v>47</v>
      </c>
      <c r="D7" s="195" t="s">
        <v>48</v>
      </c>
      <c r="E7" s="196">
        <v>3631.5</v>
      </c>
      <c r="F7" s="196"/>
      <c r="G7" s="196">
        <v>3631.5</v>
      </c>
      <c r="H7" s="196"/>
      <c r="I7" s="196"/>
      <c r="J7" s="196"/>
      <c r="K7" s="201"/>
    </row>
    <row r="8" ht="23.45" customHeight="1" spans="1:11">
      <c r="A8" s="194"/>
      <c r="B8" s="194"/>
      <c r="C8" s="194"/>
      <c r="D8" s="195" t="s">
        <v>9</v>
      </c>
      <c r="E8" s="196">
        <v>3631.5</v>
      </c>
      <c r="F8" s="196"/>
      <c r="G8" s="196">
        <v>3631.5</v>
      </c>
      <c r="H8" s="196"/>
      <c r="I8" s="196"/>
      <c r="J8" s="196"/>
      <c r="K8" s="201"/>
    </row>
    <row r="9" ht="23.45" customHeight="1" spans="1:11">
      <c r="A9" s="194"/>
      <c r="B9" s="194"/>
      <c r="C9" s="194"/>
      <c r="D9" s="195"/>
      <c r="E9" s="196"/>
      <c r="F9" s="196"/>
      <c r="G9" s="196"/>
      <c r="H9" s="196"/>
      <c r="I9" s="196"/>
      <c r="J9" s="196"/>
      <c r="K9" s="201"/>
    </row>
    <row r="10" ht="23.45" customHeight="1" spans="1:11">
      <c r="A10" s="194"/>
      <c r="B10" s="194"/>
      <c r="C10" s="194"/>
      <c r="D10" s="195"/>
      <c r="E10" s="196"/>
      <c r="F10" s="196"/>
      <c r="G10" s="196"/>
      <c r="H10" s="196"/>
      <c r="I10" s="196"/>
      <c r="J10" s="196"/>
      <c r="K10" s="201"/>
    </row>
    <row r="11" ht="23.45" customHeight="1" spans="1:11">
      <c r="A11" s="194"/>
      <c r="B11" s="194"/>
      <c r="C11" s="194"/>
      <c r="D11" s="195"/>
      <c r="E11" s="196"/>
      <c r="F11" s="196"/>
      <c r="G11" s="196"/>
      <c r="H11" s="196"/>
      <c r="I11" s="196"/>
      <c r="J11" s="196"/>
      <c r="K11" s="201"/>
    </row>
    <row r="12" ht="23.45" customHeight="1" spans="1:11">
      <c r="A12" s="194"/>
      <c r="B12" s="194"/>
      <c r="C12" s="194"/>
      <c r="D12" s="195"/>
      <c r="E12" s="196"/>
      <c r="F12" s="196"/>
      <c r="G12" s="196"/>
      <c r="H12" s="196"/>
      <c r="I12" s="196"/>
      <c r="J12" s="196"/>
      <c r="K12" s="201"/>
    </row>
    <row r="13" ht="23.45" customHeight="1" spans="1:11">
      <c r="A13" s="194"/>
      <c r="B13" s="194"/>
      <c r="C13" s="194"/>
      <c r="D13" s="195"/>
      <c r="E13" s="196"/>
      <c r="F13" s="196"/>
      <c r="G13" s="196"/>
      <c r="H13" s="196"/>
      <c r="I13" s="196"/>
      <c r="J13" s="196"/>
      <c r="K13" s="201"/>
    </row>
    <row r="14" ht="23.45" customHeight="1" spans="1:11">
      <c r="A14" s="194"/>
      <c r="B14" s="194"/>
      <c r="C14" s="194"/>
      <c r="D14" s="195"/>
      <c r="E14" s="196"/>
      <c r="F14" s="196"/>
      <c r="G14" s="196"/>
      <c r="H14" s="196"/>
      <c r="I14" s="196"/>
      <c r="J14" s="196"/>
      <c r="K14" s="201"/>
    </row>
    <row r="15" ht="23.45" customHeight="1" spans="1:11">
      <c r="A15" s="194"/>
      <c r="B15" s="194"/>
      <c r="C15" s="194"/>
      <c r="D15" s="195"/>
      <c r="E15" s="196"/>
      <c r="F15" s="196"/>
      <c r="G15" s="196"/>
      <c r="H15" s="196"/>
      <c r="I15" s="196"/>
      <c r="J15" s="196"/>
      <c r="K15" s="201"/>
    </row>
    <row r="16" ht="23.45" customHeight="1" spans="1:11">
      <c r="A16" s="194"/>
      <c r="B16" s="194"/>
      <c r="C16" s="194"/>
      <c r="D16" s="195"/>
      <c r="E16" s="196"/>
      <c r="F16" s="196"/>
      <c r="G16" s="196"/>
      <c r="H16" s="196"/>
      <c r="I16" s="196"/>
      <c r="J16" s="196"/>
      <c r="K16" s="201"/>
    </row>
    <row r="17" ht="23.45" customHeight="1" spans="1:11">
      <c r="A17" s="194"/>
      <c r="B17" s="194"/>
      <c r="C17" s="194"/>
      <c r="D17" s="195"/>
      <c r="E17" s="196"/>
      <c r="F17" s="196"/>
      <c r="G17" s="196"/>
      <c r="H17" s="196"/>
      <c r="I17" s="196"/>
      <c r="J17" s="196"/>
      <c r="K17" s="201"/>
    </row>
    <row r="18" ht="23.45" customHeight="1" spans="1:11">
      <c r="A18" s="194"/>
      <c r="B18" s="194"/>
      <c r="C18" s="194"/>
      <c r="D18" s="195"/>
      <c r="E18" s="196"/>
      <c r="F18" s="196"/>
      <c r="G18" s="196"/>
      <c r="H18" s="196"/>
      <c r="I18" s="196"/>
      <c r="J18" s="196"/>
      <c r="K18" s="201"/>
    </row>
    <row r="19" ht="23.45" customHeight="1" spans="1:11">
      <c r="A19" s="194"/>
      <c r="B19" s="194"/>
      <c r="C19" s="194"/>
      <c r="D19" s="195"/>
      <c r="E19" s="196"/>
      <c r="F19" s="196"/>
      <c r="G19" s="196"/>
      <c r="H19" s="196"/>
      <c r="I19" s="196"/>
      <c r="J19" s="196"/>
      <c r="K19" s="201"/>
    </row>
    <row r="20" ht="23.45" customHeight="1" spans="1:11">
      <c r="A20" s="194"/>
      <c r="B20" s="194"/>
      <c r="C20" s="194"/>
      <c r="D20" s="195"/>
      <c r="E20" s="196"/>
      <c r="F20" s="196"/>
      <c r="G20" s="196"/>
      <c r="H20" s="196"/>
      <c r="I20" s="196"/>
      <c r="J20" s="196"/>
      <c r="K20" s="201"/>
    </row>
    <row r="21" ht="23.45" customHeight="1" spans="1:11">
      <c r="A21" s="194"/>
      <c r="B21" s="194"/>
      <c r="C21" s="194"/>
      <c r="D21" s="195"/>
      <c r="E21" s="196"/>
      <c r="F21" s="196"/>
      <c r="G21" s="196"/>
      <c r="H21" s="196"/>
      <c r="I21" s="196"/>
      <c r="J21" s="196"/>
      <c r="K21" s="201"/>
    </row>
  </sheetData>
  <sheetProtection formatCells="0" formatColumns="0" formatRows="0"/>
  <mergeCells count="3">
    <mergeCell ref="A2:K2"/>
    <mergeCell ref="E4:K4"/>
    <mergeCell ref="D4:D5"/>
  </mergeCells>
  <printOptions horizontalCentered="1"/>
  <pageMargins left="0.393700787401575" right="0.393700787401575" top="0.393700787401575" bottom="0.393700787401575"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workbookViewId="0">
      <selection activeCell="G11" sqref="G11"/>
    </sheetView>
  </sheetViews>
  <sheetFormatPr defaultColWidth="7.25" defaultRowHeight="11.25"/>
  <cols>
    <col min="1" max="3" width="6.25" style="88" customWidth="1"/>
    <col min="4" max="4" width="22.125" style="88" customWidth="1"/>
    <col min="5" max="5" width="14.625" style="88" customWidth="1"/>
    <col min="6" max="6" width="13.125" style="88" customWidth="1"/>
    <col min="7" max="10" width="12.125" style="88" customWidth="1"/>
    <col min="11" max="242" width="7.25" style="88" customWidth="1"/>
    <col min="243" max="16384" width="7.25" style="88"/>
  </cols>
  <sheetData>
    <row r="1" ht="25.5" customHeight="1" spans="1:10">
      <c r="A1" s="142" t="s">
        <v>49</v>
      </c>
      <c r="B1" s="152"/>
      <c r="C1" s="95"/>
      <c r="D1" s="96"/>
      <c r="E1" s="97"/>
      <c r="F1" s="97"/>
      <c r="G1" s="97"/>
      <c r="H1" s="98"/>
      <c r="I1" s="97"/>
      <c r="J1" s="142"/>
    </row>
    <row r="2" ht="25.5" customHeight="1" spans="1:10">
      <c r="A2" s="153" t="s">
        <v>50</v>
      </c>
      <c r="B2" s="153"/>
      <c r="C2" s="153"/>
      <c r="D2" s="153"/>
      <c r="E2" s="153"/>
      <c r="F2" s="153"/>
      <c r="G2" s="153"/>
      <c r="H2" s="153"/>
      <c r="I2" s="153"/>
      <c r="J2" s="153"/>
    </row>
    <row r="3" ht="25.5" customHeight="1" spans="1:10">
      <c r="A3" s="154" t="str">
        <f>'1'!A3</f>
        <v>单位名称：信阳市浉河区农业局</v>
      </c>
      <c r="B3" s="155"/>
      <c r="C3" s="155"/>
      <c r="D3" s="155"/>
      <c r="E3" s="97"/>
      <c r="F3" s="156"/>
      <c r="G3" s="156"/>
      <c r="H3" s="156"/>
      <c r="I3" s="156"/>
      <c r="J3" s="168" t="s">
        <v>3</v>
      </c>
    </row>
    <row r="4" s="150" customFormat="1" ht="23.1" customHeight="1" spans="1:10">
      <c r="A4" s="13" t="s">
        <v>39</v>
      </c>
      <c r="B4" s="14"/>
      <c r="C4" s="14"/>
      <c r="D4" s="15" t="s">
        <v>40</v>
      </c>
      <c r="E4" s="15" t="s">
        <v>9</v>
      </c>
      <c r="F4" s="16" t="s">
        <v>51</v>
      </c>
      <c r="G4" s="16"/>
      <c r="H4" s="16"/>
      <c r="I4" s="32"/>
      <c r="J4" s="33" t="s">
        <v>52</v>
      </c>
    </row>
    <row r="5" s="150" customFormat="1" ht="30.6" customHeight="1" spans="1:10">
      <c r="A5" s="17" t="s">
        <v>41</v>
      </c>
      <c r="B5" s="18" t="s">
        <v>42</v>
      </c>
      <c r="C5" s="18" t="s">
        <v>43</v>
      </c>
      <c r="D5" s="15"/>
      <c r="E5" s="15"/>
      <c r="F5" s="19" t="s">
        <v>53</v>
      </c>
      <c r="G5" s="15" t="s">
        <v>54</v>
      </c>
      <c r="H5" s="15" t="s">
        <v>55</v>
      </c>
      <c r="I5" s="15" t="s">
        <v>56</v>
      </c>
      <c r="J5" s="34"/>
    </row>
    <row r="6" ht="15" customHeight="1" spans="1:10">
      <c r="A6" s="157" t="s">
        <v>45</v>
      </c>
      <c r="B6" s="158" t="s">
        <v>45</v>
      </c>
      <c r="C6" s="158" t="s">
        <v>45</v>
      </c>
      <c r="D6" s="159" t="s">
        <v>45</v>
      </c>
      <c r="E6" s="160">
        <v>1</v>
      </c>
      <c r="F6" s="161">
        <v>2</v>
      </c>
      <c r="G6" s="160">
        <v>3</v>
      </c>
      <c r="H6" s="161">
        <v>4</v>
      </c>
      <c r="I6" s="160">
        <v>5</v>
      </c>
      <c r="J6" s="161">
        <v>6</v>
      </c>
    </row>
    <row r="7" s="151" customFormat="1" ht="24.95" customHeight="1" spans="1:12">
      <c r="A7" s="162" t="s">
        <v>46</v>
      </c>
      <c r="B7" s="162" t="s">
        <v>47</v>
      </c>
      <c r="C7" s="162" t="s">
        <v>47</v>
      </c>
      <c r="D7" s="163" t="s">
        <v>48</v>
      </c>
      <c r="E7" s="164">
        <v>3631.5</v>
      </c>
      <c r="F7" s="165">
        <v>1947.58</v>
      </c>
      <c r="G7" s="166">
        <v>1746.69</v>
      </c>
      <c r="H7" s="167">
        <v>180.1</v>
      </c>
      <c r="I7" s="167">
        <v>20.79</v>
      </c>
      <c r="J7" s="164">
        <v>1683.89</v>
      </c>
      <c r="L7" s="169"/>
    </row>
    <row r="8" s="151" customFormat="1" ht="24.95" customHeight="1" spans="1:12">
      <c r="A8" s="162"/>
      <c r="B8" s="162"/>
      <c r="C8" s="162"/>
      <c r="D8" s="163" t="s">
        <v>9</v>
      </c>
      <c r="E8" s="164">
        <v>3631.5</v>
      </c>
      <c r="F8" s="165">
        <v>1947.58</v>
      </c>
      <c r="G8" s="166">
        <v>1746.69</v>
      </c>
      <c r="H8" s="167">
        <v>180.1</v>
      </c>
      <c r="I8" s="167">
        <v>20.79</v>
      </c>
      <c r="J8" s="164">
        <v>1683.89</v>
      </c>
      <c r="L8" s="169"/>
    </row>
    <row r="9" s="151" customFormat="1" ht="24.95" customHeight="1" spans="1:10">
      <c r="A9" s="162"/>
      <c r="B9" s="162"/>
      <c r="C9" s="162"/>
      <c r="D9" s="163"/>
      <c r="E9" s="164"/>
      <c r="F9" s="165"/>
      <c r="G9" s="166"/>
      <c r="H9" s="167"/>
      <c r="I9" s="167"/>
      <c r="J9" s="164"/>
    </row>
    <row r="10" s="151" customFormat="1" ht="24.95" customHeight="1" spans="1:10">
      <c r="A10" s="162"/>
      <c r="B10" s="162"/>
      <c r="C10" s="162"/>
      <c r="D10" s="163"/>
      <c r="E10" s="164"/>
      <c r="F10" s="165"/>
      <c r="G10" s="166"/>
      <c r="H10" s="167"/>
      <c r="I10" s="167"/>
      <c r="J10" s="164"/>
    </row>
    <row r="11" s="151" customFormat="1" ht="24.95" customHeight="1" spans="1:10">
      <c r="A11" s="162"/>
      <c r="B11" s="162"/>
      <c r="C11" s="162"/>
      <c r="D11" s="163"/>
      <c r="E11" s="164"/>
      <c r="F11" s="165"/>
      <c r="G11" s="166"/>
      <c r="H11" s="167"/>
      <c r="I11" s="167"/>
      <c r="J11" s="164"/>
    </row>
    <row r="12" s="151" customFormat="1" ht="24.95" customHeight="1" spans="1:10">
      <c r="A12" s="162"/>
      <c r="B12" s="162"/>
      <c r="C12" s="162"/>
      <c r="D12" s="163"/>
      <c r="E12" s="164"/>
      <c r="F12" s="165"/>
      <c r="G12" s="166"/>
      <c r="H12" s="167"/>
      <c r="I12" s="167"/>
      <c r="J12" s="164"/>
    </row>
    <row r="13" s="151" customFormat="1" ht="24.95" customHeight="1" spans="1:10">
      <c r="A13" s="162"/>
      <c r="B13" s="162"/>
      <c r="C13" s="162"/>
      <c r="D13" s="163"/>
      <c r="E13" s="164"/>
      <c r="F13" s="165"/>
      <c r="G13" s="166"/>
      <c r="H13" s="167"/>
      <c r="I13" s="167"/>
      <c r="J13" s="164"/>
    </row>
    <row r="14" s="151" customFormat="1" ht="24.95" customHeight="1" spans="1:10">
      <c r="A14" s="162"/>
      <c r="B14" s="162"/>
      <c r="C14" s="162"/>
      <c r="D14" s="163"/>
      <c r="E14" s="164"/>
      <c r="F14" s="165"/>
      <c r="G14" s="166"/>
      <c r="H14" s="167"/>
      <c r="I14" s="167"/>
      <c r="J14" s="164"/>
    </row>
    <row r="15" s="151" customFormat="1" ht="24.95" customHeight="1" spans="1:10">
      <c r="A15" s="162"/>
      <c r="B15" s="162"/>
      <c r="C15" s="162"/>
      <c r="D15" s="163"/>
      <c r="E15" s="164"/>
      <c r="F15" s="165"/>
      <c r="G15" s="166"/>
      <c r="H15" s="167"/>
      <c r="I15" s="167"/>
      <c r="J15" s="164"/>
    </row>
    <row r="16" s="151" customFormat="1" ht="24.95" customHeight="1" spans="1:10">
      <c r="A16" s="162"/>
      <c r="B16" s="162"/>
      <c r="C16" s="162"/>
      <c r="D16" s="163"/>
      <c r="E16" s="164"/>
      <c r="F16" s="165"/>
      <c r="G16" s="166"/>
      <c r="H16" s="167"/>
      <c r="I16" s="167"/>
      <c r="J16" s="164"/>
    </row>
    <row r="17" s="151" customFormat="1" ht="24.95" customHeight="1" spans="1:10">
      <c r="A17" s="162"/>
      <c r="B17" s="162"/>
      <c r="C17" s="162"/>
      <c r="D17" s="163"/>
      <c r="E17" s="164"/>
      <c r="F17" s="165"/>
      <c r="G17" s="166"/>
      <c r="H17" s="167"/>
      <c r="I17" s="167"/>
      <c r="J17" s="164"/>
    </row>
    <row r="18" s="151" customFormat="1" ht="24.95" customHeight="1" spans="1:10">
      <c r="A18" s="162"/>
      <c r="B18" s="162"/>
      <c r="C18" s="162"/>
      <c r="D18" s="163"/>
      <c r="E18" s="164"/>
      <c r="F18" s="165"/>
      <c r="G18" s="166"/>
      <c r="H18" s="167"/>
      <c r="I18" s="167"/>
      <c r="J18" s="164"/>
    </row>
    <row r="19" s="151" customFormat="1" ht="24.95" customHeight="1" spans="1:10">
      <c r="A19" s="162"/>
      <c r="B19" s="162"/>
      <c r="C19" s="162"/>
      <c r="D19" s="163"/>
      <c r="E19" s="164"/>
      <c r="F19" s="165"/>
      <c r="G19" s="166"/>
      <c r="H19" s="167"/>
      <c r="I19" s="167"/>
      <c r="J19" s="164"/>
    </row>
    <row r="20" s="151" customFormat="1" ht="24.95" customHeight="1" spans="1:10">
      <c r="A20" s="162"/>
      <c r="B20" s="162"/>
      <c r="C20" s="162"/>
      <c r="D20" s="163"/>
      <c r="E20" s="164"/>
      <c r="F20" s="165"/>
      <c r="G20" s="166"/>
      <c r="H20" s="167"/>
      <c r="I20" s="167"/>
      <c r="J20" s="164"/>
    </row>
    <row r="21" s="151" customFormat="1" ht="24.95" customHeight="1" spans="1:10">
      <c r="A21" s="162"/>
      <c r="B21" s="162"/>
      <c r="C21" s="162"/>
      <c r="D21" s="163"/>
      <c r="E21" s="164"/>
      <c r="F21" s="165"/>
      <c r="G21" s="166"/>
      <c r="H21" s="167"/>
      <c r="I21" s="167"/>
      <c r="J21" s="164"/>
    </row>
  </sheetData>
  <sheetProtection formatCells="0" formatColumns="0" formatRows="0"/>
  <mergeCells count="5">
    <mergeCell ref="A2:J2"/>
    <mergeCell ref="A3:D3"/>
    <mergeCell ref="D4:D5"/>
    <mergeCell ref="E4:E5"/>
    <mergeCell ref="J4:J5"/>
  </mergeCells>
  <printOptions horizontalCentered="1"/>
  <pageMargins left="0" right="0" top="0.393700787401575" bottom="0.393700787401575" header="0.511811023622047" footer="0"/>
  <pageSetup paperSize="9"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showGridLines="0" showZeros="0" topLeftCell="A13" workbookViewId="0">
      <selection activeCell="C27" sqref="C27"/>
    </sheetView>
  </sheetViews>
  <sheetFormatPr defaultColWidth="7.25" defaultRowHeight="11.25"/>
  <cols>
    <col min="1" max="1" width="4.125" style="92" customWidth="1"/>
    <col min="2" max="2" width="20.625" style="92" customWidth="1"/>
    <col min="3" max="3" width="11" style="93" customWidth="1"/>
    <col min="4" max="4" width="19.625" style="93" customWidth="1"/>
    <col min="5" max="10" width="8.25" style="93" customWidth="1"/>
    <col min="11" max="11" width="7.625" style="93" customWidth="1"/>
    <col min="12" max="12" width="7.5" style="93" customWidth="1"/>
    <col min="13" max="16384" width="7.25" style="93"/>
  </cols>
  <sheetData>
    <row r="1" s="88" customFormat="1" ht="17.1" customHeight="1" spans="1:10">
      <c r="A1" s="94" t="s">
        <v>57</v>
      </c>
      <c r="B1" s="94"/>
      <c r="C1" s="95"/>
      <c r="D1" s="96"/>
      <c r="E1" s="97"/>
      <c r="F1" s="97"/>
      <c r="G1" s="97"/>
      <c r="H1" s="98"/>
      <c r="I1" s="97"/>
      <c r="J1" s="142"/>
    </row>
    <row r="2" ht="26.1" customHeight="1" spans="1:12">
      <c r="A2" s="99" t="s">
        <v>58</v>
      </c>
      <c r="B2" s="99"/>
      <c r="C2" s="99"/>
      <c r="D2" s="99"/>
      <c r="E2" s="99"/>
      <c r="F2" s="99"/>
      <c r="G2" s="99"/>
      <c r="H2" s="99"/>
      <c r="I2" s="99"/>
      <c r="J2" s="99"/>
      <c r="K2" s="99"/>
      <c r="L2" s="99"/>
    </row>
    <row r="3" ht="14.1" customHeight="1" spans="1:12">
      <c r="A3" s="100" t="str">
        <f>'1'!A3</f>
        <v>单位名称：信阳市浉河区农业局</v>
      </c>
      <c r="B3" s="100"/>
      <c r="C3" s="101"/>
      <c r="D3" s="101"/>
      <c r="E3" s="101"/>
      <c r="F3" s="102"/>
      <c r="G3" s="102"/>
      <c r="H3" s="102"/>
      <c r="I3" s="102"/>
      <c r="J3" s="102"/>
      <c r="K3" s="143" t="s">
        <v>3</v>
      </c>
      <c r="L3" s="143"/>
    </row>
    <row r="4" s="89" customFormat="1" ht="16.5" customHeight="1" spans="1:12">
      <c r="A4" s="103" t="s">
        <v>59</v>
      </c>
      <c r="B4" s="104"/>
      <c r="C4" s="105"/>
      <c r="D4" s="106" t="s">
        <v>5</v>
      </c>
      <c r="E4" s="107"/>
      <c r="F4" s="106"/>
      <c r="G4" s="106"/>
      <c r="H4" s="106"/>
      <c r="I4" s="106"/>
      <c r="J4" s="106"/>
      <c r="K4" s="106"/>
      <c r="L4" s="106"/>
    </row>
    <row r="5" s="89" customFormat="1" ht="15.6" customHeight="1" spans="1:12">
      <c r="A5" s="108" t="s">
        <v>60</v>
      </c>
      <c r="B5" s="109"/>
      <c r="C5" s="110" t="s">
        <v>7</v>
      </c>
      <c r="D5" s="110" t="s">
        <v>61</v>
      </c>
      <c r="E5" s="111" t="s">
        <v>9</v>
      </c>
      <c r="F5" s="112" t="s">
        <v>62</v>
      </c>
      <c r="G5" s="112"/>
      <c r="H5" s="112"/>
      <c r="I5" s="112"/>
      <c r="J5" s="112"/>
      <c r="K5" s="112"/>
      <c r="L5" s="112"/>
    </row>
    <row r="6" s="89" customFormat="1" ht="15" customHeight="1" spans="1:12">
      <c r="A6" s="113"/>
      <c r="B6" s="114"/>
      <c r="C6" s="115"/>
      <c r="D6" s="110"/>
      <c r="E6" s="111"/>
      <c r="F6" s="116" t="s">
        <v>11</v>
      </c>
      <c r="G6" s="117"/>
      <c r="H6" s="117"/>
      <c r="I6" s="117"/>
      <c r="J6" s="117"/>
      <c r="K6" s="144"/>
      <c r="L6" s="145" t="s">
        <v>12</v>
      </c>
    </row>
    <row r="7" s="89" customFormat="1" ht="41.1" customHeight="1" spans="1:15">
      <c r="A7" s="118"/>
      <c r="B7" s="119"/>
      <c r="C7" s="115"/>
      <c r="D7" s="110"/>
      <c r="E7" s="111"/>
      <c r="F7" s="120" t="s">
        <v>53</v>
      </c>
      <c r="G7" s="121" t="s">
        <v>63</v>
      </c>
      <c r="H7" s="122" t="s">
        <v>64</v>
      </c>
      <c r="I7" s="122" t="s">
        <v>65</v>
      </c>
      <c r="J7" s="146" t="s">
        <v>66</v>
      </c>
      <c r="K7" s="147" t="s">
        <v>15</v>
      </c>
      <c r="L7" s="148"/>
      <c r="O7" s="149"/>
    </row>
    <row r="8" s="90" customFormat="1" ht="22.5" customHeight="1" spans="1:12">
      <c r="A8" s="123" t="s">
        <v>11</v>
      </c>
      <c r="B8" s="124" t="s">
        <v>53</v>
      </c>
      <c r="C8" s="125">
        <f>C9</f>
        <v>3631.5</v>
      </c>
      <c r="D8" s="126" t="s">
        <v>67</v>
      </c>
      <c r="E8" s="127">
        <f>F8+L8</f>
        <v>0</v>
      </c>
      <c r="F8" s="127">
        <f>SUM(G8:K8)</f>
        <v>0</v>
      </c>
      <c r="G8" s="127"/>
      <c r="H8" s="127"/>
      <c r="I8" s="127">
        <v>0</v>
      </c>
      <c r="J8" s="127">
        <v>0</v>
      </c>
      <c r="K8" s="127">
        <v>0</v>
      </c>
      <c r="L8" s="127">
        <v>0</v>
      </c>
    </row>
    <row r="9" s="90" customFormat="1" ht="22.5" customHeight="1" spans="1:12">
      <c r="A9" s="128"/>
      <c r="B9" s="124" t="s">
        <v>63</v>
      </c>
      <c r="C9" s="125">
        <v>3631.5</v>
      </c>
      <c r="D9" s="129" t="s">
        <v>68</v>
      </c>
      <c r="E9" s="127">
        <f t="shared" ref="E9:E23" si="0">F9+L9</f>
        <v>0</v>
      </c>
      <c r="F9" s="127">
        <f t="shared" ref="F9:F23" si="1">SUM(G9:K9)</f>
        <v>0</v>
      </c>
      <c r="G9" s="130"/>
      <c r="H9" s="130"/>
      <c r="I9" s="130">
        <v>0</v>
      </c>
      <c r="J9" s="130">
        <v>0</v>
      </c>
      <c r="K9" s="130">
        <v>0</v>
      </c>
      <c r="L9" s="130">
        <v>0</v>
      </c>
    </row>
    <row r="10" s="90" customFormat="1" ht="22.5" customHeight="1" spans="1:12">
      <c r="A10" s="128"/>
      <c r="B10" s="124" t="s">
        <v>64</v>
      </c>
      <c r="C10" s="125">
        <v>0</v>
      </c>
      <c r="D10" s="129" t="s">
        <v>69</v>
      </c>
      <c r="E10" s="127">
        <f t="shared" si="0"/>
        <v>0</v>
      </c>
      <c r="F10" s="127">
        <f t="shared" si="1"/>
        <v>0</v>
      </c>
      <c r="G10" s="130"/>
      <c r="H10" s="130"/>
      <c r="I10" s="130">
        <v>0</v>
      </c>
      <c r="J10" s="130">
        <v>0</v>
      </c>
      <c r="K10" s="130">
        <v>0</v>
      </c>
      <c r="L10" s="130">
        <v>0</v>
      </c>
    </row>
    <row r="11" s="90" customFormat="1" ht="22.5" customHeight="1" spans="1:12">
      <c r="A11" s="128"/>
      <c r="B11" s="124" t="s">
        <v>65</v>
      </c>
      <c r="C11" s="125">
        <v>0</v>
      </c>
      <c r="D11" s="129" t="s">
        <v>70</v>
      </c>
      <c r="E11" s="127">
        <f t="shared" si="0"/>
        <v>0</v>
      </c>
      <c r="F11" s="127">
        <f t="shared" si="1"/>
        <v>0</v>
      </c>
      <c r="G11" s="130"/>
      <c r="H11" s="130"/>
      <c r="I11" s="130">
        <v>0</v>
      </c>
      <c r="J11" s="130">
        <v>0</v>
      </c>
      <c r="K11" s="130">
        <v>0</v>
      </c>
      <c r="L11" s="130">
        <v>0</v>
      </c>
    </row>
    <row r="12" s="90" customFormat="1" ht="22.5" customHeight="1" spans="1:12">
      <c r="A12" s="128"/>
      <c r="B12" s="124" t="s">
        <v>66</v>
      </c>
      <c r="C12" s="125">
        <v>0</v>
      </c>
      <c r="D12" s="129" t="s">
        <v>71</v>
      </c>
      <c r="E12" s="127">
        <f t="shared" si="0"/>
        <v>0</v>
      </c>
      <c r="F12" s="127">
        <f t="shared" si="1"/>
        <v>0</v>
      </c>
      <c r="G12" s="130"/>
      <c r="H12" s="130"/>
      <c r="I12" s="130">
        <v>0</v>
      </c>
      <c r="J12" s="130">
        <v>0</v>
      </c>
      <c r="K12" s="130">
        <v>0</v>
      </c>
      <c r="L12" s="130">
        <v>0</v>
      </c>
    </row>
    <row r="13" s="90" customFormat="1" ht="22.5" customHeight="1" spans="1:12">
      <c r="A13" s="131"/>
      <c r="B13" s="132" t="s">
        <v>15</v>
      </c>
      <c r="C13" s="125">
        <v>0</v>
      </c>
      <c r="D13" s="129" t="s">
        <v>72</v>
      </c>
      <c r="E13" s="127">
        <f t="shared" si="0"/>
        <v>0</v>
      </c>
      <c r="F13" s="127">
        <f t="shared" si="1"/>
        <v>0</v>
      </c>
      <c r="G13" s="130"/>
      <c r="H13" s="130"/>
      <c r="I13" s="130">
        <v>0</v>
      </c>
      <c r="J13" s="130">
        <v>0</v>
      </c>
      <c r="K13" s="130">
        <v>0</v>
      </c>
      <c r="L13" s="130">
        <v>0</v>
      </c>
    </row>
    <row r="14" s="90" customFormat="1" ht="22.5" customHeight="1" spans="1:12">
      <c r="A14" s="124" t="s">
        <v>12</v>
      </c>
      <c r="B14" s="124"/>
      <c r="C14" s="133"/>
      <c r="D14" s="129" t="s">
        <v>73</v>
      </c>
      <c r="E14" s="127">
        <f t="shared" si="0"/>
        <v>0</v>
      </c>
      <c r="F14" s="127">
        <f t="shared" si="1"/>
        <v>0</v>
      </c>
      <c r="G14" s="130"/>
      <c r="H14" s="130"/>
      <c r="I14" s="130"/>
      <c r="J14" s="130"/>
      <c r="K14" s="130"/>
      <c r="L14" s="130"/>
    </row>
    <row r="15" s="90" customFormat="1" ht="22.5" customHeight="1" spans="1:12">
      <c r="A15" s="124"/>
      <c r="B15" s="124"/>
      <c r="C15" s="133"/>
      <c r="D15" s="129" t="s">
        <v>74</v>
      </c>
      <c r="E15" s="127">
        <f t="shared" si="0"/>
        <v>0</v>
      </c>
      <c r="F15" s="127">
        <f t="shared" si="1"/>
        <v>0</v>
      </c>
      <c r="G15" s="130"/>
      <c r="H15" s="130"/>
      <c r="I15" s="130"/>
      <c r="J15" s="130"/>
      <c r="K15" s="130"/>
      <c r="L15" s="130"/>
    </row>
    <row r="16" s="90" customFormat="1" ht="22.5" customHeight="1" spans="1:12">
      <c r="A16" s="124"/>
      <c r="B16" s="124"/>
      <c r="C16" s="133"/>
      <c r="D16" s="129" t="s">
        <v>75</v>
      </c>
      <c r="E16" s="127">
        <f t="shared" si="0"/>
        <v>0</v>
      </c>
      <c r="F16" s="127">
        <f t="shared" si="1"/>
        <v>0</v>
      </c>
      <c r="G16" s="130"/>
      <c r="H16" s="130"/>
      <c r="I16" s="130"/>
      <c r="J16" s="130"/>
      <c r="K16" s="130"/>
      <c r="L16" s="130"/>
    </row>
    <row r="17" s="90" customFormat="1" ht="22.5" customHeight="1" spans="1:12">
      <c r="A17" s="124"/>
      <c r="B17" s="124"/>
      <c r="C17" s="133"/>
      <c r="D17" s="129" t="s">
        <v>76</v>
      </c>
      <c r="E17" s="127">
        <f t="shared" si="0"/>
        <v>3631.5</v>
      </c>
      <c r="F17" s="127">
        <f t="shared" si="1"/>
        <v>3631.5</v>
      </c>
      <c r="G17" s="130">
        <v>3631.5</v>
      </c>
      <c r="H17" s="130"/>
      <c r="I17" s="130"/>
      <c r="J17" s="130"/>
      <c r="K17" s="130"/>
      <c r="L17" s="130"/>
    </row>
    <row r="18" s="90" customFormat="1" ht="22.5" customHeight="1" spans="1:12">
      <c r="A18" s="124"/>
      <c r="B18" s="124"/>
      <c r="C18" s="133"/>
      <c r="D18" s="129" t="s">
        <v>77</v>
      </c>
      <c r="E18" s="127">
        <f t="shared" si="0"/>
        <v>0</v>
      </c>
      <c r="F18" s="127">
        <f t="shared" si="1"/>
        <v>0</v>
      </c>
      <c r="G18" s="130"/>
      <c r="H18" s="130"/>
      <c r="I18" s="130"/>
      <c r="J18" s="130"/>
      <c r="K18" s="130"/>
      <c r="L18" s="130"/>
    </row>
    <row r="19" s="90" customFormat="1" ht="22.5" customHeight="1" spans="1:12">
      <c r="A19" s="124"/>
      <c r="B19" s="124"/>
      <c r="C19" s="133"/>
      <c r="D19" s="129" t="s">
        <v>78</v>
      </c>
      <c r="E19" s="127">
        <f t="shared" si="0"/>
        <v>0</v>
      </c>
      <c r="F19" s="127">
        <f t="shared" si="1"/>
        <v>0</v>
      </c>
      <c r="G19" s="130"/>
      <c r="H19" s="130"/>
      <c r="I19" s="130">
        <v>0</v>
      </c>
      <c r="J19" s="130">
        <v>0</v>
      </c>
      <c r="K19" s="130">
        <v>0</v>
      </c>
      <c r="L19" s="130">
        <v>0</v>
      </c>
    </row>
    <row r="20" s="90" customFormat="1" ht="22.5" customHeight="1" spans="1:12">
      <c r="A20" s="124"/>
      <c r="B20" s="124"/>
      <c r="C20" s="133"/>
      <c r="D20" s="126" t="s">
        <v>79</v>
      </c>
      <c r="E20" s="127">
        <f t="shared" si="0"/>
        <v>0</v>
      </c>
      <c r="F20" s="127">
        <f t="shared" si="1"/>
        <v>0</v>
      </c>
      <c r="G20" s="130"/>
      <c r="H20" s="130"/>
      <c r="I20" s="130">
        <v>0</v>
      </c>
      <c r="J20" s="130">
        <v>0</v>
      </c>
      <c r="K20" s="130">
        <v>0</v>
      </c>
      <c r="L20" s="130">
        <v>0</v>
      </c>
    </row>
    <row r="21" s="90" customFormat="1" ht="22.5" customHeight="1" spans="1:12">
      <c r="A21" s="134"/>
      <c r="B21" s="135"/>
      <c r="C21" s="136"/>
      <c r="D21" s="129" t="s">
        <v>80</v>
      </c>
      <c r="E21" s="127">
        <f t="shared" si="0"/>
        <v>0</v>
      </c>
      <c r="F21" s="127">
        <f t="shared" si="1"/>
        <v>0</v>
      </c>
      <c r="G21" s="127">
        <v>0</v>
      </c>
      <c r="H21" s="137">
        <v>0</v>
      </c>
      <c r="I21" s="127">
        <v>0</v>
      </c>
      <c r="J21" s="127">
        <v>0</v>
      </c>
      <c r="K21" s="127">
        <v>0</v>
      </c>
      <c r="L21" s="127">
        <v>0</v>
      </c>
    </row>
    <row r="22" s="90" customFormat="1" ht="22.5" customHeight="1" spans="1:12">
      <c r="A22" s="134"/>
      <c r="B22" s="135"/>
      <c r="C22" s="136"/>
      <c r="D22" s="129" t="s">
        <v>81</v>
      </c>
      <c r="E22" s="127">
        <f t="shared" si="0"/>
        <v>0</v>
      </c>
      <c r="F22" s="127">
        <f t="shared" si="1"/>
        <v>0</v>
      </c>
      <c r="G22" s="127"/>
      <c r="H22" s="137"/>
      <c r="I22" s="127">
        <v>0</v>
      </c>
      <c r="J22" s="127">
        <v>0</v>
      </c>
      <c r="K22" s="127">
        <v>0</v>
      </c>
      <c r="L22" s="127">
        <v>0</v>
      </c>
    </row>
    <row r="23" s="90" customFormat="1" ht="22.5" customHeight="1" spans="1:12">
      <c r="A23" s="138" t="s">
        <v>35</v>
      </c>
      <c r="B23" s="139"/>
      <c r="C23" s="137">
        <v>3631.5</v>
      </c>
      <c r="D23" s="140" t="s">
        <v>36</v>
      </c>
      <c r="E23" s="127">
        <f t="shared" si="0"/>
        <v>3631.5</v>
      </c>
      <c r="F23" s="127">
        <f t="shared" si="1"/>
        <v>3631.5</v>
      </c>
      <c r="G23" s="127">
        <v>3631.5</v>
      </c>
      <c r="H23" s="127"/>
      <c r="I23" s="127">
        <v>0</v>
      </c>
      <c r="J23" s="127">
        <v>0</v>
      </c>
      <c r="K23" s="127">
        <v>0</v>
      </c>
      <c r="L23" s="127">
        <v>0</v>
      </c>
    </row>
    <row r="24" s="91" customFormat="1" ht="14.25" spans="1:4">
      <c r="A24" s="141"/>
      <c r="B24" s="141"/>
      <c r="D24"/>
    </row>
    <row r="25" s="91" customFormat="1" ht="14.25" spans="1:2">
      <c r="A25" s="141"/>
      <c r="B25" s="141"/>
    </row>
    <row r="26" s="91" customFormat="1" ht="14.25" spans="1:2">
      <c r="A26" s="141"/>
      <c r="B26" s="141"/>
    </row>
    <row r="27" s="91" customFormat="1" ht="14.25" spans="1:2">
      <c r="A27" s="141"/>
      <c r="B27" s="141"/>
    </row>
    <row r="28" s="91" customFormat="1" ht="14.25" spans="1:2">
      <c r="A28" s="141"/>
      <c r="B28" s="141"/>
    </row>
    <row r="29" s="91" customFormat="1" ht="14.25" spans="1:2">
      <c r="A29" s="141"/>
      <c r="B29" s="141"/>
    </row>
    <row r="30" s="91" customFormat="1" ht="14.25" spans="1:2">
      <c r="A30" s="141"/>
      <c r="B30" s="141"/>
    </row>
  </sheetData>
  <sheetProtection formatCells="0" formatColumns="0" formatRows="0"/>
  <mergeCells count="20">
    <mergeCell ref="A1:B1"/>
    <mergeCell ref="A2:L2"/>
    <mergeCell ref="A3:B3"/>
    <mergeCell ref="K3:L3"/>
    <mergeCell ref="A4:C4"/>
    <mergeCell ref="F6:K6"/>
    <mergeCell ref="A14:B14"/>
    <mergeCell ref="A15:B15"/>
    <mergeCell ref="A16:B16"/>
    <mergeCell ref="A17:B17"/>
    <mergeCell ref="A18:B18"/>
    <mergeCell ref="A19:B19"/>
    <mergeCell ref="A20:B20"/>
    <mergeCell ref="A23:B23"/>
    <mergeCell ref="A8:A13"/>
    <mergeCell ref="C5:C7"/>
    <mergeCell ref="D5:D7"/>
    <mergeCell ref="E5:E7"/>
    <mergeCell ref="L6:L7"/>
    <mergeCell ref="A5:B7"/>
  </mergeCells>
  <printOptions horizontalCentered="1"/>
  <pageMargins left="0.393700787401575" right="0.393700787401575" top="0.393700787401575" bottom="0.78740157480315" header="0.511811023622047" footer="0.511811023622047"/>
  <pageSetup paperSize="9"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workbookViewId="0">
      <selection activeCell="E8" sqref="E8:E16"/>
    </sheetView>
  </sheetViews>
  <sheetFormatPr defaultColWidth="7.25" defaultRowHeight="11.25"/>
  <cols>
    <col min="1" max="3" width="6.25" style="4" customWidth="1"/>
    <col min="4" max="4" width="22.125" style="4" customWidth="1"/>
    <col min="5" max="5" width="14.625" style="4" customWidth="1"/>
    <col min="6" max="10" width="12.625" style="4" customWidth="1"/>
    <col min="11" max="242" width="7.25" style="4" customWidth="1"/>
    <col min="243" max="16384" width="7.25" style="4"/>
  </cols>
  <sheetData>
    <row r="1" ht="25.5" customHeight="1" spans="1:10">
      <c r="A1" s="5" t="s">
        <v>82</v>
      </c>
      <c r="B1" s="5"/>
      <c r="C1" s="6"/>
      <c r="D1" s="7"/>
      <c r="E1" s="8"/>
      <c r="F1" s="9"/>
      <c r="G1" s="9"/>
      <c r="H1" s="9"/>
      <c r="I1" s="30"/>
      <c r="J1" s="9"/>
    </row>
    <row r="2" ht="25.5" customHeight="1" spans="1:10">
      <c r="A2" s="10" t="s">
        <v>83</v>
      </c>
      <c r="B2" s="10"/>
      <c r="C2" s="10"/>
      <c r="D2" s="10"/>
      <c r="E2" s="10"/>
      <c r="F2" s="10"/>
      <c r="G2" s="10"/>
      <c r="H2" s="10"/>
      <c r="I2" s="10"/>
      <c r="J2" s="10"/>
    </row>
    <row r="3" ht="25.5" customHeight="1" spans="1:10">
      <c r="A3" s="11" t="str">
        <f>'1'!A3</f>
        <v>单位名称：信阳市浉河区农业局</v>
      </c>
      <c r="B3" s="78"/>
      <c r="C3" s="78"/>
      <c r="D3" s="78"/>
      <c r="E3" s="78"/>
      <c r="F3" s="9"/>
      <c r="G3" s="12"/>
      <c r="H3" s="12"/>
      <c r="I3" s="12"/>
      <c r="J3" s="31" t="s">
        <v>3</v>
      </c>
    </row>
    <row r="4" s="75" customFormat="1" ht="23.1" customHeight="1" spans="1:10">
      <c r="A4" s="13" t="s">
        <v>39</v>
      </c>
      <c r="B4" s="14"/>
      <c r="C4" s="14"/>
      <c r="D4" s="15" t="s">
        <v>40</v>
      </c>
      <c r="E4" s="15" t="s">
        <v>84</v>
      </c>
      <c r="F4" s="16" t="s">
        <v>51</v>
      </c>
      <c r="G4" s="16"/>
      <c r="H4" s="16"/>
      <c r="I4" s="32"/>
      <c r="J4" s="33" t="s">
        <v>52</v>
      </c>
    </row>
    <row r="5" s="75" customFormat="1" ht="30.6" customHeight="1" spans="1:10">
      <c r="A5" s="17" t="s">
        <v>41</v>
      </c>
      <c r="B5" s="18" t="s">
        <v>42</v>
      </c>
      <c r="C5" s="18" t="s">
        <v>43</v>
      </c>
      <c r="D5" s="15"/>
      <c r="E5" s="15"/>
      <c r="F5" s="19" t="s">
        <v>53</v>
      </c>
      <c r="G5" s="15" t="s">
        <v>54</v>
      </c>
      <c r="H5" s="15" t="s">
        <v>55</v>
      </c>
      <c r="I5" s="15" t="s">
        <v>56</v>
      </c>
      <c r="J5" s="34"/>
    </row>
    <row r="6" s="76" customFormat="1" ht="15" customHeight="1" spans="1:10">
      <c r="A6" s="79" t="s">
        <v>45</v>
      </c>
      <c r="B6" s="80" t="s">
        <v>45</v>
      </c>
      <c r="C6" s="80" t="s">
        <v>45</v>
      </c>
      <c r="D6" s="81" t="s">
        <v>45</v>
      </c>
      <c r="E6" s="82">
        <v>1</v>
      </c>
      <c r="F6" s="81">
        <v>2</v>
      </c>
      <c r="G6" s="82">
        <v>3</v>
      </c>
      <c r="H6" s="81">
        <v>4</v>
      </c>
      <c r="I6" s="82">
        <v>5</v>
      </c>
      <c r="J6" s="81">
        <v>6</v>
      </c>
    </row>
    <row r="7" s="77" customFormat="1" ht="23.1" customHeight="1" spans="1:10">
      <c r="A7" s="83">
        <v>213</v>
      </c>
      <c r="B7" s="84" t="s">
        <v>47</v>
      </c>
      <c r="C7" s="84" t="s">
        <v>47</v>
      </c>
      <c r="D7" s="85" t="s">
        <v>48</v>
      </c>
      <c r="E7" s="86">
        <v>1947.6</v>
      </c>
      <c r="F7" s="87">
        <v>1947.58</v>
      </c>
      <c r="G7" s="87">
        <v>1746.69</v>
      </c>
      <c r="H7" s="87">
        <v>180.1</v>
      </c>
      <c r="I7" s="87">
        <v>20.79</v>
      </c>
      <c r="J7" s="87"/>
    </row>
    <row r="8" s="76" customFormat="1" ht="23.1" customHeight="1" spans="1:10">
      <c r="A8" s="83">
        <v>213</v>
      </c>
      <c r="B8" s="84" t="s">
        <v>47</v>
      </c>
      <c r="C8" s="84" t="s">
        <v>85</v>
      </c>
      <c r="D8" s="85" t="s">
        <v>86</v>
      </c>
      <c r="E8" s="87">
        <v>1345.63</v>
      </c>
      <c r="F8" s="87">
        <v>0</v>
      </c>
      <c r="G8" s="87"/>
      <c r="H8" s="87"/>
      <c r="I8" s="87"/>
      <c r="J8" s="87">
        <v>1345.63</v>
      </c>
    </row>
    <row r="9" s="76" customFormat="1" ht="23.1" customHeight="1" spans="1:10">
      <c r="A9" s="83">
        <v>213</v>
      </c>
      <c r="B9" s="84" t="s">
        <v>47</v>
      </c>
      <c r="C9" s="84" t="s">
        <v>87</v>
      </c>
      <c r="D9" s="85" t="s">
        <v>88</v>
      </c>
      <c r="E9" s="87">
        <v>97.94</v>
      </c>
      <c r="F9" s="87">
        <v>0</v>
      </c>
      <c r="G9" s="87"/>
      <c r="H9" s="87"/>
      <c r="I9" s="87"/>
      <c r="J9" s="87">
        <v>97.94</v>
      </c>
    </row>
    <row r="10" s="76" customFormat="1" ht="23.1" customHeight="1" spans="1:10">
      <c r="A10" s="83">
        <v>213</v>
      </c>
      <c r="B10" s="84" t="s">
        <v>47</v>
      </c>
      <c r="C10" s="84" t="s">
        <v>89</v>
      </c>
      <c r="D10" s="85" t="s">
        <v>90</v>
      </c>
      <c r="E10" s="87">
        <v>105</v>
      </c>
      <c r="F10" s="87">
        <v>0</v>
      </c>
      <c r="G10" s="87"/>
      <c r="H10" s="87"/>
      <c r="I10" s="87"/>
      <c r="J10" s="87">
        <v>105</v>
      </c>
    </row>
    <row r="11" s="76" customFormat="1" ht="23.1" customHeight="1" spans="1:10">
      <c r="A11" s="83">
        <v>213</v>
      </c>
      <c r="B11" s="84" t="s">
        <v>47</v>
      </c>
      <c r="C11" s="84" t="s">
        <v>91</v>
      </c>
      <c r="D11" s="85" t="s">
        <v>92</v>
      </c>
      <c r="E11" s="87">
        <v>5</v>
      </c>
      <c r="F11" s="87">
        <v>0</v>
      </c>
      <c r="G11" s="87"/>
      <c r="H11" s="87"/>
      <c r="I11" s="87"/>
      <c r="J11" s="87">
        <v>5</v>
      </c>
    </row>
    <row r="12" s="76" customFormat="1" ht="23.1" customHeight="1" spans="1:10">
      <c r="A12" s="83">
        <v>213</v>
      </c>
      <c r="B12" s="84" t="s">
        <v>93</v>
      </c>
      <c r="C12" s="84" t="s">
        <v>94</v>
      </c>
      <c r="D12" s="85" t="s">
        <v>95</v>
      </c>
      <c r="E12" s="87">
        <v>20</v>
      </c>
      <c r="F12" s="87">
        <v>0</v>
      </c>
      <c r="G12" s="87"/>
      <c r="H12" s="87"/>
      <c r="I12" s="87"/>
      <c r="J12" s="87">
        <v>20</v>
      </c>
    </row>
    <row r="13" s="76" customFormat="1" ht="23.1" customHeight="1" spans="1:10">
      <c r="A13" s="83">
        <v>213</v>
      </c>
      <c r="B13" s="84" t="s">
        <v>47</v>
      </c>
      <c r="C13" s="84" t="s">
        <v>96</v>
      </c>
      <c r="D13" s="85" t="s">
        <v>97</v>
      </c>
      <c r="E13" s="87">
        <v>66</v>
      </c>
      <c r="F13" s="87">
        <v>0</v>
      </c>
      <c r="G13" s="87"/>
      <c r="H13" s="87"/>
      <c r="I13" s="87"/>
      <c r="J13" s="87">
        <v>66</v>
      </c>
    </row>
    <row r="14" s="76" customFormat="1" ht="23.1" customHeight="1" spans="1:10">
      <c r="A14" s="83">
        <v>213</v>
      </c>
      <c r="B14" s="84" t="s">
        <v>47</v>
      </c>
      <c r="C14" s="84" t="s">
        <v>98</v>
      </c>
      <c r="D14" s="85" t="s">
        <v>99</v>
      </c>
      <c r="E14" s="87">
        <v>10</v>
      </c>
      <c r="F14" s="87">
        <v>0</v>
      </c>
      <c r="G14" s="87"/>
      <c r="H14" s="87"/>
      <c r="I14" s="87"/>
      <c r="J14" s="87">
        <v>10</v>
      </c>
    </row>
    <row r="15" s="76" customFormat="1" ht="23.1" customHeight="1" spans="1:10">
      <c r="A15" s="83">
        <v>213</v>
      </c>
      <c r="B15" s="84" t="s">
        <v>47</v>
      </c>
      <c r="C15" s="84" t="s">
        <v>100</v>
      </c>
      <c r="D15" s="85" t="s">
        <v>101</v>
      </c>
      <c r="E15" s="87">
        <v>10</v>
      </c>
      <c r="F15" s="87">
        <v>0</v>
      </c>
      <c r="G15" s="87"/>
      <c r="H15" s="87"/>
      <c r="I15" s="87"/>
      <c r="J15" s="87">
        <v>10</v>
      </c>
    </row>
    <row r="16" s="76" customFormat="1" ht="23.1" customHeight="1" spans="1:10">
      <c r="A16" s="83">
        <v>213</v>
      </c>
      <c r="B16" s="84" t="s">
        <v>47</v>
      </c>
      <c r="C16" s="84" t="s">
        <v>94</v>
      </c>
      <c r="D16" s="85" t="s">
        <v>102</v>
      </c>
      <c r="E16" s="87">
        <v>24.3</v>
      </c>
      <c r="F16" s="87">
        <v>0</v>
      </c>
      <c r="G16" s="87"/>
      <c r="H16" s="87"/>
      <c r="I16" s="87"/>
      <c r="J16" s="87">
        <v>24.3</v>
      </c>
    </row>
    <row r="17" s="76" customFormat="1" ht="23.1" customHeight="1" spans="1:10">
      <c r="A17" s="83"/>
      <c r="B17" s="84"/>
      <c r="C17" s="84"/>
      <c r="D17" s="85" t="s">
        <v>9</v>
      </c>
      <c r="E17" s="86">
        <f t="shared" ref="E17:J17" si="0">SUM(E7:E16)</f>
        <v>3631.47</v>
      </c>
      <c r="F17" s="86">
        <f t="shared" si="0"/>
        <v>1947.58</v>
      </c>
      <c r="G17" s="86">
        <f t="shared" si="0"/>
        <v>1746.69</v>
      </c>
      <c r="H17" s="86">
        <f t="shared" si="0"/>
        <v>180.1</v>
      </c>
      <c r="I17" s="86">
        <f t="shared" si="0"/>
        <v>20.79</v>
      </c>
      <c r="J17" s="86">
        <f t="shared" si="0"/>
        <v>1683.87</v>
      </c>
    </row>
    <row r="18" s="76" customFormat="1" ht="14.25"/>
    <row r="19" s="76" customFormat="1" ht="14.25"/>
    <row r="20" s="76" customFormat="1" ht="14.25"/>
    <row r="21" s="76" customFormat="1" ht="14.25"/>
  </sheetData>
  <sheetProtection formatCells="0" formatColumns="0" formatRows="0"/>
  <mergeCells count="6">
    <mergeCell ref="A1:B1"/>
    <mergeCell ref="A2:J2"/>
    <mergeCell ref="A3:E3"/>
    <mergeCell ref="D4:D5"/>
    <mergeCell ref="E4:E5"/>
    <mergeCell ref="J4:J5"/>
  </mergeCells>
  <printOptions horizontalCentered="1"/>
  <pageMargins left="0" right="0" top="0.393700787401575" bottom="0.393700787401575" header="0.511811023622047"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B42"/>
  <sheetViews>
    <sheetView showGridLines="0" showZeros="0" view="pageBreakPreview" zoomScaleNormal="100" topLeftCell="A15" workbookViewId="0">
      <selection activeCell="D23" sqref="D23:D29"/>
    </sheetView>
  </sheetViews>
  <sheetFormatPr defaultColWidth="6.875" defaultRowHeight="11.25"/>
  <cols>
    <col min="1" max="1" width="5.375" style="53" customWidth="1"/>
    <col min="2" max="2" width="5.125" style="53" customWidth="1"/>
    <col min="3" max="3" width="19.125" style="53" customWidth="1"/>
    <col min="4" max="4" width="10.625" style="53" customWidth="1"/>
    <col min="5" max="6" width="6.125" style="53" customWidth="1"/>
    <col min="7" max="7" width="21.625" style="53" customWidth="1"/>
    <col min="8" max="8" width="11.125" style="53" customWidth="1"/>
    <col min="9" max="181" width="6.875" style="53" customWidth="1"/>
    <col min="182" max="16384" width="6.875" style="53"/>
  </cols>
  <sheetData>
    <row r="1" ht="21" customHeight="1" spans="1:181">
      <c r="A1" s="54" t="s">
        <v>103</v>
      </c>
      <c r="B1" s="54"/>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row>
    <row r="2" ht="25.5" customHeight="1" spans="1:181">
      <c r="A2" s="55" t="s">
        <v>104</v>
      </c>
      <c r="B2" s="55"/>
      <c r="C2" s="55"/>
      <c r="D2" s="55"/>
      <c r="E2" s="55"/>
      <c r="F2" s="55"/>
      <c r="G2" s="55"/>
      <c r="H2" s="5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row>
    <row r="3" ht="12" customHeight="1" spans="1:181">
      <c r="A3" s="56" t="str">
        <f>'1'!A3</f>
        <v>单位名称：信阳市浉河区农业局</v>
      </c>
      <c r="B3" s="56"/>
      <c r="C3" s="56"/>
      <c r="D3" s="56"/>
      <c r="E3" s="56"/>
      <c r="G3"/>
      <c r="H3" s="57" t="s">
        <v>3</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row>
    <row r="4" s="51" customFormat="1" ht="22.5" customHeight="1" spans="1:184">
      <c r="A4" s="58" t="s">
        <v>105</v>
      </c>
      <c r="B4" s="58"/>
      <c r="C4" s="59" t="s">
        <v>106</v>
      </c>
      <c r="D4" s="59"/>
      <c r="E4" s="58" t="s">
        <v>105</v>
      </c>
      <c r="F4" s="58"/>
      <c r="G4" s="59" t="s">
        <v>107</v>
      </c>
      <c r="H4" s="59"/>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row>
    <row r="5" s="51" customFormat="1" ht="22.5" customHeight="1" spans="1:184">
      <c r="A5" s="60" t="s">
        <v>41</v>
      </c>
      <c r="B5" s="60" t="s">
        <v>42</v>
      </c>
      <c r="C5" s="60" t="s">
        <v>40</v>
      </c>
      <c r="D5" s="59" t="s">
        <v>108</v>
      </c>
      <c r="E5" s="61" t="s">
        <v>41</v>
      </c>
      <c r="F5" s="61" t="s">
        <v>42</v>
      </c>
      <c r="G5" s="62" t="s">
        <v>40</v>
      </c>
      <c r="H5" s="63" t="s">
        <v>108</v>
      </c>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row>
    <row r="6" s="52" customFormat="1" ht="22.5" customHeight="1" spans="1:184">
      <c r="A6" s="64"/>
      <c r="B6" s="65"/>
      <c r="C6" s="65" t="s">
        <v>9</v>
      </c>
      <c r="D6" s="66">
        <f>D7+D22</f>
        <v>1767.48</v>
      </c>
      <c r="E6" s="64"/>
      <c r="F6" s="65"/>
      <c r="G6" s="65" t="s">
        <v>9</v>
      </c>
      <c r="H6" s="66">
        <f>H7</f>
        <v>180.1</v>
      </c>
      <c r="I6" s="72"/>
      <c r="J6" s="73"/>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row>
    <row r="7" s="51" customFormat="1" ht="22.5" customHeight="1" spans="1:184">
      <c r="A7" s="67" t="s">
        <v>109</v>
      </c>
      <c r="B7" s="68"/>
      <c r="C7" s="65" t="s">
        <v>54</v>
      </c>
      <c r="D7" s="66">
        <v>1746.69</v>
      </c>
      <c r="E7" s="67">
        <v>302</v>
      </c>
      <c r="F7" s="68"/>
      <c r="G7" s="65" t="s">
        <v>110</v>
      </c>
      <c r="H7" s="66">
        <f>SUM(H8:H34)</f>
        <v>180.1</v>
      </c>
      <c r="I7" s="71"/>
      <c r="J7" s="74"/>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row>
    <row r="8" s="51" customFormat="1" ht="22.5" customHeight="1" spans="1:184">
      <c r="A8" s="67">
        <v>301</v>
      </c>
      <c r="B8" s="68">
        <v>1</v>
      </c>
      <c r="C8" s="69" t="s">
        <v>111</v>
      </c>
      <c r="D8" s="66">
        <v>466.49</v>
      </c>
      <c r="E8" s="67">
        <v>302</v>
      </c>
      <c r="F8" s="68">
        <v>1</v>
      </c>
      <c r="G8" s="69" t="s">
        <v>112</v>
      </c>
      <c r="H8" s="66">
        <v>95.72</v>
      </c>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row>
    <row r="9" s="51" customFormat="1" ht="22.5" customHeight="1" spans="1:184">
      <c r="A9" s="67" t="s">
        <v>109</v>
      </c>
      <c r="B9" s="68" t="s">
        <v>113</v>
      </c>
      <c r="C9" s="69" t="s">
        <v>114</v>
      </c>
      <c r="D9" s="66">
        <v>392.03</v>
      </c>
      <c r="E9" s="67">
        <v>302</v>
      </c>
      <c r="F9" s="68">
        <v>2</v>
      </c>
      <c r="G9" s="69" t="s">
        <v>115</v>
      </c>
      <c r="H9" s="66">
        <v>10</v>
      </c>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row>
    <row r="10" s="51" customFormat="1" ht="22.5" customHeight="1" spans="1:184">
      <c r="A10" s="67">
        <v>301</v>
      </c>
      <c r="B10" s="68">
        <v>3</v>
      </c>
      <c r="C10" s="69" t="s">
        <v>116</v>
      </c>
      <c r="D10" s="66">
        <v>11.43</v>
      </c>
      <c r="E10" s="67">
        <v>302</v>
      </c>
      <c r="F10" s="68">
        <v>3</v>
      </c>
      <c r="G10" s="69" t="s">
        <v>117</v>
      </c>
      <c r="H10" s="66"/>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row>
    <row r="11" s="51" customFormat="1" ht="22.5" customHeight="1" spans="1:184">
      <c r="A11" s="67">
        <v>301</v>
      </c>
      <c r="B11" s="68">
        <v>6</v>
      </c>
      <c r="C11" s="69" t="s">
        <v>118</v>
      </c>
      <c r="D11" s="66"/>
      <c r="E11" s="67">
        <v>302</v>
      </c>
      <c r="F11" s="68">
        <v>4</v>
      </c>
      <c r="G11" s="69" t="s">
        <v>119</v>
      </c>
      <c r="H11" s="66"/>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row>
    <row r="12" s="51" customFormat="1" ht="22.5" customHeight="1" spans="1:184">
      <c r="A12" s="67">
        <v>301</v>
      </c>
      <c r="B12" s="68">
        <v>7</v>
      </c>
      <c r="C12" s="69" t="s">
        <v>120</v>
      </c>
      <c r="D12" s="66">
        <v>54.18</v>
      </c>
      <c r="E12" s="67">
        <v>302</v>
      </c>
      <c r="F12" s="68">
        <v>5</v>
      </c>
      <c r="G12" s="69" t="s">
        <v>121</v>
      </c>
      <c r="H12" s="66"/>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row>
    <row r="13" s="51" customFormat="1" ht="22.5" customHeight="1" spans="1:184">
      <c r="A13" s="67" t="s">
        <v>109</v>
      </c>
      <c r="B13" s="68">
        <v>8</v>
      </c>
      <c r="C13" s="69" t="s">
        <v>122</v>
      </c>
      <c r="D13" s="66">
        <v>129.18</v>
      </c>
      <c r="E13" s="67">
        <v>302</v>
      </c>
      <c r="F13" s="68">
        <v>6</v>
      </c>
      <c r="G13" s="69" t="s">
        <v>123</v>
      </c>
      <c r="H13" s="66"/>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row>
    <row r="14" s="51" customFormat="1" ht="22.5" customHeight="1" spans="1:184">
      <c r="A14" s="67">
        <v>301</v>
      </c>
      <c r="B14" s="68">
        <v>9</v>
      </c>
      <c r="C14" s="69" t="s">
        <v>124</v>
      </c>
      <c r="D14" s="66"/>
      <c r="E14" s="67">
        <v>302</v>
      </c>
      <c r="F14" s="68">
        <v>7</v>
      </c>
      <c r="G14" s="69" t="s">
        <v>125</v>
      </c>
      <c r="H14" s="66">
        <v>3</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row>
    <row r="15" s="51" customFormat="1" ht="22.5" customHeight="1" spans="1:184">
      <c r="A15" s="67" t="s">
        <v>109</v>
      </c>
      <c r="B15" s="68">
        <v>10</v>
      </c>
      <c r="C15" s="69" t="s">
        <v>126</v>
      </c>
      <c r="D15" s="66">
        <v>71.5</v>
      </c>
      <c r="E15" s="67">
        <v>302</v>
      </c>
      <c r="F15" s="68">
        <v>8</v>
      </c>
      <c r="G15" s="69" t="s">
        <v>127</v>
      </c>
      <c r="H15" s="66"/>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row>
    <row r="16" s="51" customFormat="1" ht="22.5" customHeight="1" spans="1:184">
      <c r="A16" s="67" t="s">
        <v>109</v>
      </c>
      <c r="B16" s="68">
        <v>11</v>
      </c>
      <c r="C16" s="69" t="s">
        <v>128</v>
      </c>
      <c r="D16" s="66"/>
      <c r="E16" s="67">
        <v>302</v>
      </c>
      <c r="F16" s="68">
        <v>9</v>
      </c>
      <c r="G16" s="69" t="s">
        <v>129</v>
      </c>
      <c r="H16" s="66">
        <v>1</v>
      </c>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row>
    <row r="17" s="51" customFormat="1" ht="22.5" customHeight="1" spans="1:184">
      <c r="A17" s="67" t="s">
        <v>109</v>
      </c>
      <c r="B17" s="68">
        <v>12</v>
      </c>
      <c r="C17" s="69" t="s">
        <v>130</v>
      </c>
      <c r="D17" s="66">
        <v>14.1</v>
      </c>
      <c r="E17" s="67">
        <v>302</v>
      </c>
      <c r="F17" s="68">
        <v>11</v>
      </c>
      <c r="G17" s="69" t="s">
        <v>131</v>
      </c>
      <c r="H17" s="66">
        <v>15</v>
      </c>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row>
    <row r="18" s="51" customFormat="1" ht="22.5" customHeight="1" spans="1:184">
      <c r="A18" s="67" t="s">
        <v>109</v>
      </c>
      <c r="B18" s="68">
        <v>13</v>
      </c>
      <c r="C18" s="69" t="s">
        <v>132</v>
      </c>
      <c r="D18" s="66">
        <v>93.5</v>
      </c>
      <c r="E18" s="67">
        <v>302</v>
      </c>
      <c r="F18" s="68">
        <v>12</v>
      </c>
      <c r="G18" s="69" t="s">
        <v>133</v>
      </c>
      <c r="H18" s="66"/>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row>
    <row r="19" s="51" customFormat="1" ht="22.5" customHeight="1" spans="1:184">
      <c r="A19" s="67" t="s">
        <v>109</v>
      </c>
      <c r="B19" s="68">
        <v>14</v>
      </c>
      <c r="C19" s="69" t="s">
        <v>134</v>
      </c>
      <c r="D19" s="66"/>
      <c r="E19" s="67">
        <v>302</v>
      </c>
      <c r="F19" s="68">
        <v>13</v>
      </c>
      <c r="G19" s="69" t="s">
        <v>135</v>
      </c>
      <c r="H19" s="66">
        <v>3</v>
      </c>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row>
    <row r="20" s="51" customFormat="1" ht="22.5" customHeight="1" spans="1:184">
      <c r="A20" s="67">
        <v>301</v>
      </c>
      <c r="B20" s="68" t="s">
        <v>85</v>
      </c>
      <c r="C20" s="69" t="s">
        <v>136</v>
      </c>
      <c r="D20" s="66">
        <v>514.28</v>
      </c>
      <c r="E20" s="67">
        <v>302</v>
      </c>
      <c r="F20" s="68">
        <v>14</v>
      </c>
      <c r="G20" s="69" t="s">
        <v>137</v>
      </c>
      <c r="H20" s="66">
        <v>8</v>
      </c>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row>
    <row r="21" s="51" customFormat="1" ht="22.5" customHeight="1" spans="1:184">
      <c r="A21" s="67"/>
      <c r="B21" s="68"/>
      <c r="C21" s="69"/>
      <c r="D21" s="66"/>
      <c r="E21" s="67">
        <v>302</v>
      </c>
      <c r="F21" s="68">
        <v>15</v>
      </c>
      <c r="G21" s="69" t="s">
        <v>138</v>
      </c>
      <c r="H21" s="66"/>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row>
    <row r="22" s="51" customFormat="1" ht="22.5" customHeight="1" spans="1:184">
      <c r="A22" s="68">
        <v>303</v>
      </c>
      <c r="B22" s="68"/>
      <c r="C22" s="65" t="s">
        <v>56</v>
      </c>
      <c r="D22" s="66">
        <v>20.79</v>
      </c>
      <c r="E22" s="67">
        <v>302</v>
      </c>
      <c r="F22" s="70">
        <v>16</v>
      </c>
      <c r="G22" s="69" t="s">
        <v>139</v>
      </c>
      <c r="H22" s="66">
        <v>8</v>
      </c>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row>
    <row r="23" s="51" customFormat="1" ht="22.5" customHeight="1" spans="1:184">
      <c r="A23" s="68">
        <v>303</v>
      </c>
      <c r="B23" s="68">
        <v>1</v>
      </c>
      <c r="C23" s="69" t="s">
        <v>140</v>
      </c>
      <c r="D23" s="66">
        <v>16.35</v>
      </c>
      <c r="E23" s="67">
        <v>302</v>
      </c>
      <c r="F23" s="68">
        <v>17</v>
      </c>
      <c r="G23" s="69" t="s">
        <v>141</v>
      </c>
      <c r="H23" s="66">
        <v>0.2</v>
      </c>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row>
    <row r="24" s="51" customFormat="1" ht="22.5" customHeight="1" spans="1:184">
      <c r="A24" s="68">
        <v>303</v>
      </c>
      <c r="B24" s="68">
        <v>2</v>
      </c>
      <c r="C24" s="69" t="s">
        <v>142</v>
      </c>
      <c r="D24" s="66"/>
      <c r="E24" s="67">
        <v>302</v>
      </c>
      <c r="F24" s="68">
        <v>18</v>
      </c>
      <c r="G24" s="69" t="s">
        <v>143</v>
      </c>
      <c r="H24" s="66"/>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row>
    <row r="25" s="51" customFormat="1" ht="22.5" customHeight="1" spans="1:184">
      <c r="A25" s="68">
        <v>303</v>
      </c>
      <c r="B25" s="68">
        <v>3</v>
      </c>
      <c r="C25" s="69" t="s">
        <v>144</v>
      </c>
      <c r="D25" s="66"/>
      <c r="E25" s="67">
        <v>302</v>
      </c>
      <c r="F25" s="70">
        <v>24</v>
      </c>
      <c r="G25" s="69" t="s">
        <v>145</v>
      </c>
      <c r="H25" s="66"/>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row>
    <row r="26" s="51" customFormat="1" ht="22.5" customHeight="1" spans="1:184">
      <c r="A26" s="68">
        <v>303</v>
      </c>
      <c r="B26" s="68">
        <v>4</v>
      </c>
      <c r="C26" s="69" t="s">
        <v>146</v>
      </c>
      <c r="D26" s="66"/>
      <c r="E26" s="67">
        <v>302</v>
      </c>
      <c r="F26" s="68">
        <v>25</v>
      </c>
      <c r="G26" s="69" t="s">
        <v>147</v>
      </c>
      <c r="H26" s="66"/>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row>
    <row r="27" s="51" customFormat="1" ht="22.5" customHeight="1" spans="1:184">
      <c r="A27" s="68">
        <v>303</v>
      </c>
      <c r="B27" s="68">
        <v>5</v>
      </c>
      <c r="C27" s="69" t="s">
        <v>148</v>
      </c>
      <c r="D27" s="66">
        <v>4.44</v>
      </c>
      <c r="E27" s="68">
        <v>302</v>
      </c>
      <c r="F27" s="68">
        <v>26</v>
      </c>
      <c r="G27" s="69" t="s">
        <v>149</v>
      </c>
      <c r="H27" s="66">
        <v>5.56</v>
      </c>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row>
    <row r="28" s="51" customFormat="1" ht="22.5" customHeight="1" spans="1:184">
      <c r="A28" s="68">
        <v>303</v>
      </c>
      <c r="B28" s="68">
        <v>6</v>
      </c>
      <c r="C28" s="69" t="s">
        <v>150</v>
      </c>
      <c r="D28" s="66"/>
      <c r="E28" s="68">
        <v>302</v>
      </c>
      <c r="F28" s="68">
        <v>27</v>
      </c>
      <c r="G28" s="69" t="s">
        <v>151</v>
      </c>
      <c r="H28" s="66"/>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row>
    <row r="29" s="51" customFormat="1" ht="22.5" customHeight="1" spans="1:184">
      <c r="A29" s="68">
        <v>303</v>
      </c>
      <c r="B29" s="68">
        <v>7</v>
      </c>
      <c r="C29" s="69" t="s">
        <v>152</v>
      </c>
      <c r="D29" s="66"/>
      <c r="E29" s="68">
        <v>302</v>
      </c>
      <c r="F29" s="68">
        <v>28</v>
      </c>
      <c r="G29" s="69" t="s">
        <v>153</v>
      </c>
      <c r="H29" s="66">
        <v>22.58</v>
      </c>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row>
    <row r="30" s="51" customFormat="1" ht="22.5" customHeight="1" spans="1:184">
      <c r="A30" s="68">
        <v>303</v>
      </c>
      <c r="B30" s="68">
        <v>8</v>
      </c>
      <c r="C30" s="69" t="s">
        <v>154</v>
      </c>
      <c r="D30" s="66"/>
      <c r="E30" s="68">
        <v>302</v>
      </c>
      <c r="F30" s="68">
        <v>29</v>
      </c>
      <c r="G30" s="69" t="s">
        <v>155</v>
      </c>
      <c r="H30" s="66"/>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row>
    <row r="31" s="51" customFormat="1" ht="22.5" customHeight="1" spans="1:184">
      <c r="A31" s="68">
        <v>303</v>
      </c>
      <c r="B31" s="68">
        <v>9</v>
      </c>
      <c r="C31" s="69" t="s">
        <v>156</v>
      </c>
      <c r="D31" s="66"/>
      <c r="E31" s="68">
        <v>302</v>
      </c>
      <c r="F31" s="68">
        <v>31</v>
      </c>
      <c r="G31" s="69" t="s">
        <v>157</v>
      </c>
      <c r="H31" s="66">
        <v>5.04</v>
      </c>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row>
    <row r="32" s="51" customFormat="1" ht="22.5" customHeight="1" spans="1:180">
      <c r="A32" s="68">
        <v>303</v>
      </c>
      <c r="B32" s="68">
        <v>10</v>
      </c>
      <c r="C32" s="69" t="s">
        <v>158</v>
      </c>
      <c r="D32" s="66"/>
      <c r="E32" s="68">
        <v>302</v>
      </c>
      <c r="F32" s="68">
        <v>39</v>
      </c>
      <c r="G32" s="69" t="s">
        <v>159</v>
      </c>
      <c r="H32" s="66">
        <v>3</v>
      </c>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row>
    <row r="33" s="51" customFormat="1" ht="22.5" customHeight="1" spans="1:180">
      <c r="A33" s="68">
        <v>303</v>
      </c>
      <c r="B33" s="70">
        <v>11</v>
      </c>
      <c r="C33" s="69" t="s">
        <v>160</v>
      </c>
      <c r="D33" s="66"/>
      <c r="E33" s="68">
        <v>302</v>
      </c>
      <c r="F33" s="68">
        <v>40</v>
      </c>
      <c r="G33" s="69" t="s">
        <v>161</v>
      </c>
      <c r="H33" s="66"/>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row>
    <row r="34" s="51" customFormat="1" ht="22.5" customHeight="1" spans="1:180">
      <c r="A34" s="68">
        <v>303</v>
      </c>
      <c r="B34" s="68">
        <v>99</v>
      </c>
      <c r="C34" s="69" t="s">
        <v>162</v>
      </c>
      <c r="D34" s="66"/>
      <c r="E34" s="68">
        <v>302</v>
      </c>
      <c r="F34" s="68">
        <v>99</v>
      </c>
      <c r="G34" s="69" t="s">
        <v>163</v>
      </c>
      <c r="H34" s="66"/>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row>
    <row r="35" s="51" customFormat="1" ht="26.45" customHeight="1" spans="5:180">
      <c r="E35" s="71"/>
      <c r="F35" s="71"/>
      <c r="G35" s="71"/>
      <c r="H35" s="71"/>
      <c r="I35" s="71"/>
      <c r="J35" s="71"/>
      <c r="K35" s="71">
        <v>6</v>
      </c>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row>
    <row r="36" s="51" customFormat="1" ht="26.45" customHeight="1" spans="5:184">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row>
    <row r="37" s="51" customFormat="1" ht="26.45" customHeight="1" spans="5:184">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row>
    <row r="38" s="51" customFormat="1" ht="26.45" customHeight="1" spans="5:184">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row>
    <row r="39" ht="26.45" customHeight="1" spans="1:184">
      <c r="A39" s="51"/>
      <c r="B39" s="51"/>
      <c r="C39" s="51"/>
      <c r="D39" s="51"/>
      <c r="E39" s="51"/>
      <c r="F39" s="51"/>
      <c r="G39" s="51"/>
      <c r="H39" s="5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row>
    <row r="40" ht="26.45" customHeight="1" spans="1:184">
      <c r="A40" s="51"/>
      <c r="B40" s="51"/>
      <c r="C40" s="51"/>
      <c r="D40" s="51"/>
      <c r="E40" s="51"/>
      <c r="F40" s="51"/>
      <c r="G40" s="51"/>
      <c r="H40" s="51"/>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row>
    <row r="41" ht="26.45" customHeight="1" spans="1:184">
      <c r="A41" s="51"/>
      <c r="B41" s="51"/>
      <c r="C41" s="51"/>
      <c r="D41" s="51"/>
      <c r="E41" s="51"/>
      <c r="F41" s="51"/>
      <c r="G41" s="51"/>
      <c r="H41" s="5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row>
    <row r="42" ht="26.45" customHeight="1" spans="1:184">
      <c r="A42" s="51"/>
      <c r="B42" s="51"/>
      <c r="C42" s="51"/>
      <c r="D42" s="51"/>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row>
  </sheetData>
  <sheetProtection formatCells="0" formatColumns="0" formatRows="0"/>
  <mergeCells count="6">
    <mergeCell ref="A1:B1"/>
    <mergeCell ref="A2:H2"/>
    <mergeCell ref="A4:B4"/>
    <mergeCell ref="C4:D4"/>
    <mergeCell ref="E4:F4"/>
    <mergeCell ref="G4:H4"/>
  </mergeCells>
  <printOptions horizontalCentered="1"/>
  <pageMargins left="0" right="0" top="0.393700787401575" bottom="0.393700787401575" header="0.511811023622047" footer="0.511811023622047"/>
  <pageSetup paperSize="9" scale="9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5" sqref="C5"/>
    </sheetView>
  </sheetViews>
  <sheetFormatPr defaultColWidth="9" defaultRowHeight="14.25" outlineLevelCol="2"/>
  <cols>
    <col min="1" max="1" width="35.75" customWidth="1"/>
    <col min="2" max="2" width="43.75" customWidth="1"/>
    <col min="3" max="3" width="27" customWidth="1"/>
  </cols>
  <sheetData>
    <row r="1" ht="25.5" customHeight="1" spans="1:2">
      <c r="A1" s="5" t="s">
        <v>164</v>
      </c>
      <c r="B1" s="38"/>
    </row>
    <row r="2" s="35" customFormat="1" ht="25.5" customHeight="1" spans="1:3">
      <c r="A2" s="39" t="s">
        <v>165</v>
      </c>
      <c r="B2" s="39"/>
      <c r="C2" s="40"/>
    </row>
    <row r="3" ht="25.5" customHeight="1" spans="1:2">
      <c r="A3" s="41" t="str">
        <f>'1'!A3</f>
        <v>单位名称：信阳市浉河区农业局</v>
      </c>
      <c r="B3" s="42" t="s">
        <v>3</v>
      </c>
    </row>
    <row r="4" s="36" customFormat="1" ht="30" customHeight="1" spans="1:3">
      <c r="A4" s="43" t="s">
        <v>166</v>
      </c>
      <c r="B4" s="44" t="s">
        <v>167</v>
      </c>
      <c r="C4"/>
    </row>
    <row r="5" s="37" customFormat="1" ht="30" customHeight="1" spans="1:3">
      <c r="A5" s="45" t="s">
        <v>168</v>
      </c>
      <c r="B5" s="46">
        <v>5.24</v>
      </c>
      <c r="C5" s="47"/>
    </row>
    <row r="6" s="37" customFormat="1" ht="30" customHeight="1" spans="1:3">
      <c r="A6" s="48" t="s">
        <v>169</v>
      </c>
      <c r="B6" s="46"/>
      <c r="C6" s="47"/>
    </row>
    <row r="7" s="37" customFormat="1" ht="30" customHeight="1" spans="1:3">
      <c r="A7" s="48" t="s">
        <v>170</v>
      </c>
      <c r="B7" s="46">
        <v>0.2</v>
      </c>
      <c r="C7" s="47"/>
    </row>
    <row r="8" s="37" customFormat="1" ht="30" customHeight="1" spans="1:3">
      <c r="A8" s="48" t="s">
        <v>171</v>
      </c>
      <c r="B8" s="46">
        <v>5.04</v>
      </c>
      <c r="C8" s="47"/>
    </row>
    <row r="9" s="37" customFormat="1" ht="30" customHeight="1" spans="1:3">
      <c r="A9" s="48" t="s">
        <v>172</v>
      </c>
      <c r="B9" s="46">
        <v>5.04</v>
      </c>
      <c r="C9" s="47"/>
    </row>
    <row r="10" s="37" customFormat="1" ht="30" customHeight="1" spans="1:3">
      <c r="A10" s="48" t="s">
        <v>173</v>
      </c>
      <c r="B10" s="46">
        <v>0</v>
      </c>
      <c r="C10" s="47"/>
    </row>
    <row r="11" s="36" customFormat="1" ht="30" customHeight="1" spans="1:3">
      <c r="A11" s="49"/>
      <c r="B11" s="49"/>
      <c r="C11"/>
    </row>
    <row r="12" s="36" customFormat="1" ht="114.6" customHeight="1" spans="1:3">
      <c r="A12" s="50" t="s">
        <v>174</v>
      </c>
      <c r="B12" s="50"/>
      <c r="C12"/>
    </row>
    <row r="13" s="36" customFormat="1" spans="1:3">
      <c r="A13"/>
      <c r="B13"/>
      <c r="C13"/>
    </row>
    <row r="14" s="36" customFormat="1" spans="1:3">
      <c r="A14"/>
      <c r="B14"/>
      <c r="C14"/>
    </row>
    <row r="15" s="36" customFormat="1" spans="1:3">
      <c r="A15"/>
      <c r="B15"/>
      <c r="C15"/>
    </row>
    <row r="16" s="36" customFormat="1" spans="1:3">
      <c r="A16"/>
      <c r="B16"/>
      <c r="C16"/>
    </row>
    <row r="17" s="36" customFormat="1" spans="1:3">
      <c r="A17"/>
      <c r="B17"/>
      <c r="C17"/>
    </row>
    <row r="18" s="36" customFormat="1"/>
    <row r="19" s="36" customFormat="1"/>
    <row r="20" s="36" customFormat="1"/>
    <row r="21" s="36" customFormat="1"/>
    <row r="22" s="36" customFormat="1"/>
    <row r="23" s="36" customFormat="1"/>
    <row r="24" s="36" customFormat="1"/>
    <row r="25" s="36" customFormat="1"/>
    <row r="26" s="36" customFormat="1"/>
    <row r="27" s="36" customFormat="1"/>
    <row r="28" s="36" customFormat="1"/>
    <row r="29" s="36" customFormat="1"/>
    <row r="30" s="36" customFormat="1"/>
    <row r="31" s="36" customFormat="1"/>
    <row r="32" s="36" customFormat="1"/>
    <row r="33" s="36" customFormat="1"/>
    <row r="34" s="36" customFormat="1"/>
    <row r="35" s="36" customFormat="1"/>
    <row r="36" s="36" customFormat="1"/>
  </sheetData>
  <sheetProtection formatCells="0" formatColumns="0" formatRows="0"/>
  <mergeCells count="2">
    <mergeCell ref="A2:B2"/>
    <mergeCell ref="A12:B12"/>
  </mergeCells>
  <printOptions horizontalCentered="1"/>
  <pageMargins left="0" right="0" top="0.393700787401575"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D24" sqref="D24"/>
    </sheetView>
  </sheetViews>
  <sheetFormatPr defaultColWidth="7.25" defaultRowHeight="11.25"/>
  <cols>
    <col min="1" max="3" width="6.25" style="4" customWidth="1"/>
    <col min="4" max="4" width="22.125" style="4" customWidth="1"/>
    <col min="5" max="5" width="14.625" style="4" customWidth="1"/>
    <col min="6" max="10" width="12.625" style="4" customWidth="1"/>
    <col min="11" max="242" width="7.25" style="4" customWidth="1"/>
    <col min="243" max="16384" width="7.25" style="4"/>
  </cols>
  <sheetData>
    <row r="1" ht="25.5" customHeight="1" spans="1:10">
      <c r="A1" s="5" t="s">
        <v>175</v>
      </c>
      <c r="B1" s="5"/>
      <c r="C1" s="6"/>
      <c r="D1" s="7"/>
      <c r="E1" s="8"/>
      <c r="F1" s="9"/>
      <c r="G1" s="9"/>
      <c r="H1" s="9"/>
      <c r="I1" s="30"/>
      <c r="J1" s="9"/>
    </row>
    <row r="2" ht="25.5" customHeight="1" spans="1:10">
      <c r="A2" s="10" t="s">
        <v>176</v>
      </c>
      <c r="B2" s="10"/>
      <c r="C2" s="10"/>
      <c r="D2" s="10"/>
      <c r="E2" s="10"/>
      <c r="F2" s="10"/>
      <c r="G2" s="10"/>
      <c r="H2" s="10"/>
      <c r="I2" s="10"/>
      <c r="J2" s="10"/>
    </row>
    <row r="3" ht="25.5" customHeight="1" spans="1:10">
      <c r="A3" s="11" t="str">
        <f>'1'!A3</f>
        <v>单位名称：信阳市浉河区农业局</v>
      </c>
      <c r="B3" s="11"/>
      <c r="C3" s="11"/>
      <c r="D3" s="11"/>
      <c r="E3" s="11"/>
      <c r="F3" s="9"/>
      <c r="G3" s="12"/>
      <c r="H3" s="12"/>
      <c r="I3" s="12"/>
      <c r="J3" s="31" t="s">
        <v>3</v>
      </c>
    </row>
    <row r="4" s="1" customFormat="1" ht="23.1" customHeight="1" spans="1:10">
      <c r="A4" s="13" t="s">
        <v>39</v>
      </c>
      <c r="B4" s="14"/>
      <c r="C4" s="14"/>
      <c r="D4" s="15" t="s">
        <v>40</v>
      </c>
      <c r="E4" s="15" t="s">
        <v>84</v>
      </c>
      <c r="F4" s="16" t="s">
        <v>51</v>
      </c>
      <c r="G4" s="16"/>
      <c r="H4" s="16"/>
      <c r="I4" s="32"/>
      <c r="J4" s="33" t="s">
        <v>52</v>
      </c>
    </row>
    <row r="5" s="1" customFormat="1" ht="30.6" customHeight="1" spans="1:10">
      <c r="A5" s="17" t="s">
        <v>41</v>
      </c>
      <c r="B5" s="18" t="s">
        <v>42</v>
      </c>
      <c r="C5" s="18" t="s">
        <v>43</v>
      </c>
      <c r="D5" s="15"/>
      <c r="E5" s="15"/>
      <c r="F5" s="19" t="s">
        <v>53</v>
      </c>
      <c r="G5" s="15" t="s">
        <v>54</v>
      </c>
      <c r="H5" s="15" t="s">
        <v>55</v>
      </c>
      <c r="I5" s="15" t="s">
        <v>56</v>
      </c>
      <c r="J5" s="34"/>
    </row>
    <row r="6" s="2" customFormat="1" ht="15" customHeight="1" spans="1:10">
      <c r="A6" s="20" t="s">
        <v>45</v>
      </c>
      <c r="B6" s="21" t="s">
        <v>45</v>
      </c>
      <c r="C6" s="21" t="s">
        <v>45</v>
      </c>
      <c r="D6" s="22" t="s">
        <v>45</v>
      </c>
      <c r="E6" s="23">
        <v>1</v>
      </c>
      <c r="F6" s="22">
        <v>2</v>
      </c>
      <c r="G6" s="23">
        <v>3</v>
      </c>
      <c r="H6" s="22">
        <v>4</v>
      </c>
      <c r="I6" s="23">
        <v>5</v>
      </c>
      <c r="J6" s="22">
        <v>6</v>
      </c>
    </row>
    <row r="7" s="3" customFormat="1" ht="23.1" customHeight="1" spans="1:10">
      <c r="A7" s="24">
        <v>0</v>
      </c>
      <c r="B7" s="24">
        <v>0</v>
      </c>
      <c r="C7" s="24">
        <v>0</v>
      </c>
      <c r="D7" s="25">
        <v>0</v>
      </c>
      <c r="E7" s="26" t="s">
        <v>177</v>
      </c>
      <c r="F7" s="27" t="s">
        <v>177</v>
      </c>
      <c r="G7" s="27" t="s">
        <v>177</v>
      </c>
      <c r="H7" s="27" t="s">
        <v>177</v>
      </c>
      <c r="I7" s="27" t="s">
        <v>177</v>
      </c>
      <c r="J7" s="27" t="s">
        <v>177</v>
      </c>
    </row>
    <row r="8" s="2" customFormat="1" ht="23.1" customHeight="1" spans="1:10">
      <c r="A8" s="24"/>
      <c r="B8" s="28"/>
      <c r="C8" s="28"/>
      <c r="D8" s="26"/>
      <c r="E8" s="25"/>
      <c r="F8" s="29"/>
      <c r="G8" s="29"/>
      <c r="H8" s="29"/>
      <c r="I8" s="29"/>
      <c r="J8" s="29"/>
    </row>
    <row r="9" s="2" customFormat="1" ht="23.1" customHeight="1" spans="1:10">
      <c r="A9" s="24"/>
      <c r="B9" s="28"/>
      <c r="C9" s="28"/>
      <c r="D9" s="26"/>
      <c r="E9" s="25"/>
      <c r="F9" s="29"/>
      <c r="G9" s="29"/>
      <c r="H9" s="29"/>
      <c r="I9" s="29"/>
      <c r="J9" s="29"/>
    </row>
    <row r="10" s="2" customFormat="1" ht="23.1" customHeight="1" spans="1:10">
      <c r="A10" s="24"/>
      <c r="B10" s="28"/>
      <c r="C10" s="28"/>
      <c r="D10" s="26"/>
      <c r="E10" s="25"/>
      <c r="F10" s="29"/>
      <c r="G10" s="29"/>
      <c r="H10" s="29"/>
      <c r="I10" s="29"/>
      <c r="J10" s="29"/>
    </row>
    <row r="11" s="2" customFormat="1" ht="23.1" customHeight="1" spans="1:10">
      <c r="A11" s="24"/>
      <c r="B11" s="28"/>
      <c r="C11" s="28"/>
      <c r="D11" s="26"/>
      <c r="E11" s="25"/>
      <c r="F11" s="29"/>
      <c r="G11" s="29"/>
      <c r="H11" s="29"/>
      <c r="I11" s="29"/>
      <c r="J11" s="29"/>
    </row>
    <row r="12" s="2" customFormat="1" ht="23.1" customHeight="1" spans="1:10">
      <c r="A12" s="24"/>
      <c r="B12" s="28"/>
      <c r="C12" s="28"/>
      <c r="D12" s="26"/>
      <c r="E12" s="25"/>
      <c r="F12" s="29"/>
      <c r="G12" s="29"/>
      <c r="H12" s="29"/>
      <c r="I12" s="29"/>
      <c r="J12" s="29"/>
    </row>
    <row r="13" s="2" customFormat="1" ht="23.1" customHeight="1" spans="1:10">
      <c r="A13" s="24"/>
      <c r="B13" s="28"/>
      <c r="C13" s="28"/>
      <c r="D13" s="26"/>
      <c r="E13" s="25"/>
      <c r="F13" s="29"/>
      <c r="G13" s="29"/>
      <c r="H13" s="29"/>
      <c r="I13" s="29"/>
      <c r="J13" s="29"/>
    </row>
    <row r="14" s="2" customFormat="1" ht="23.1" customHeight="1" spans="1:10">
      <c r="A14" s="24"/>
      <c r="B14" s="28"/>
      <c r="C14" s="28"/>
      <c r="D14" s="26"/>
      <c r="E14" s="25"/>
      <c r="F14" s="29"/>
      <c r="G14" s="29"/>
      <c r="H14" s="29"/>
      <c r="I14" s="29"/>
      <c r="J14" s="29"/>
    </row>
    <row r="15" s="2" customFormat="1" ht="23.1" customHeight="1" spans="1:10">
      <c r="A15" s="24"/>
      <c r="B15" s="28"/>
      <c r="C15" s="28"/>
      <c r="D15" s="26"/>
      <c r="E15" s="25"/>
      <c r="F15" s="29"/>
      <c r="G15" s="29"/>
      <c r="H15" s="29"/>
      <c r="I15" s="29"/>
      <c r="J15" s="29"/>
    </row>
    <row r="16" s="2" customFormat="1" ht="23.1" customHeight="1" spans="1:10">
      <c r="A16" s="24"/>
      <c r="B16" s="28"/>
      <c r="C16" s="28"/>
      <c r="D16" s="26"/>
      <c r="E16" s="25"/>
      <c r="F16" s="29"/>
      <c r="G16" s="29"/>
      <c r="H16" s="29"/>
      <c r="I16" s="29"/>
      <c r="J16" s="29"/>
    </row>
    <row r="17" s="2" customFormat="1" ht="23.1" customHeight="1" spans="1:10">
      <c r="A17" s="24"/>
      <c r="B17" s="28"/>
      <c r="C17" s="28"/>
      <c r="D17" s="26"/>
      <c r="E17" s="25"/>
      <c r="F17" s="29"/>
      <c r="G17" s="29"/>
      <c r="H17" s="29"/>
      <c r="I17" s="29"/>
      <c r="J17" s="29"/>
    </row>
    <row r="18" s="2" customFormat="1" ht="23.1" customHeight="1" spans="1:10">
      <c r="A18" s="24"/>
      <c r="B18" s="28"/>
      <c r="C18" s="28"/>
      <c r="D18" s="26"/>
      <c r="E18" s="25"/>
      <c r="F18" s="29"/>
      <c r="G18" s="29"/>
      <c r="H18" s="29"/>
      <c r="I18" s="29"/>
      <c r="J18" s="29"/>
    </row>
    <row r="19" s="2" customFormat="1" ht="23.1" customHeight="1" spans="1:10">
      <c r="A19" s="24"/>
      <c r="B19" s="28"/>
      <c r="C19" s="28"/>
      <c r="D19" s="26"/>
      <c r="E19" s="25"/>
      <c r="F19" s="29"/>
      <c r="G19" s="29"/>
      <c r="H19" s="29"/>
      <c r="I19" s="29"/>
      <c r="J19" s="29"/>
    </row>
    <row r="20" s="2" customFormat="1" ht="23.1" customHeight="1" spans="1:10">
      <c r="A20" s="24"/>
      <c r="B20" s="28"/>
      <c r="C20" s="28"/>
      <c r="D20" s="26"/>
      <c r="E20" s="25"/>
      <c r="F20" s="29"/>
      <c r="G20" s="29"/>
      <c r="H20" s="29"/>
      <c r="I20" s="29"/>
      <c r="J20" s="29"/>
    </row>
    <row r="21" s="2" customFormat="1" ht="23.1" customHeight="1" spans="1:10">
      <c r="A21" s="24"/>
      <c r="B21" s="28"/>
      <c r="C21" s="28"/>
      <c r="D21" s="26"/>
      <c r="E21" s="25"/>
      <c r="F21" s="29"/>
      <c r="G21" s="29"/>
      <c r="H21" s="29"/>
      <c r="I21" s="29"/>
      <c r="J21" s="29"/>
    </row>
    <row r="22" s="2" customFormat="1" ht="23.1" customHeight="1" spans="1:10">
      <c r="A22" s="24"/>
      <c r="B22" s="28"/>
      <c r="C22" s="28"/>
      <c r="D22" s="26"/>
      <c r="E22" s="25"/>
      <c r="F22" s="29"/>
      <c r="G22" s="29"/>
      <c r="H22" s="29"/>
      <c r="I22" s="29"/>
      <c r="J22" s="29"/>
    </row>
    <row r="23" s="2" customFormat="1" ht="30" customHeight="1" spans="4:4">
      <c r="D23" s="2" t="s">
        <v>178</v>
      </c>
    </row>
    <row r="24" s="2" customFormat="1" ht="12"/>
    <row r="25" s="2" customFormat="1" ht="12"/>
    <row r="26" s="2" customFormat="1" ht="12"/>
  </sheetData>
  <sheetProtection formatCells="0" formatColumns="0" formatRows="0"/>
  <mergeCells count="6">
    <mergeCell ref="A1:B1"/>
    <mergeCell ref="A2:J2"/>
    <mergeCell ref="A3:E3"/>
    <mergeCell ref="D4:D5"/>
    <mergeCell ref="E4:E5"/>
    <mergeCell ref="J4:J5"/>
  </mergeCells>
  <printOptions horizontalCentered="1"/>
  <pageMargins left="0" right="0" top="0.393700787401575" bottom="0.393700787401575"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vt:lpstr>
      <vt:lpstr>2</vt:lpstr>
      <vt:lpstr>3</vt:lpstr>
      <vt:lpstr>4</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从光宇</cp:lastModifiedBy>
  <dcterms:created xsi:type="dcterms:W3CDTF">2016-12-14T09:11:00Z</dcterms:created>
  <cp:lastPrinted>2017-11-14T08:48:00Z</cp:lastPrinted>
  <dcterms:modified xsi:type="dcterms:W3CDTF">2021-06-20T07:51:00Z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3149798</vt:i4>
  </property>
  <property fmtid="{D5CDD505-2E9C-101B-9397-08002B2CF9AE}" pid="3" name="KSOProductBuildVer">
    <vt:lpwstr>2052-11.1.0.10495</vt:lpwstr>
  </property>
  <property fmtid="{D5CDD505-2E9C-101B-9397-08002B2CF9AE}" pid="4" name="ICV">
    <vt:lpwstr>DD9D84D223924079AFF7D9288B8CF868</vt:lpwstr>
  </property>
</Properties>
</file>