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'2'!$A$1:$K$17</definedName>
    <definedName name="_xlnm.Print_Area" localSheetId="2">'3'!$A$1:$J$17</definedName>
    <definedName name="_xlnm.Print_Area" localSheetId="3">'4'!$A$1:$L$23</definedName>
    <definedName name="_xlnm.Print_Area" localSheetId="4">'5'!$A$1:$J$23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<sst xmlns="http://schemas.openxmlformats.org/spreadsheetml/2006/main" count="357" uniqueCount="184">
  <si>
    <t>预算01表</t>
  </si>
  <si>
    <t xml:space="preserve"> 2020年部门收支总体情况表</t>
  </si>
  <si>
    <t>单位名称：信阳市浉河区水库移民安置服务中心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</si>
  <si>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</si>
  <si>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</si>
  <si>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</si>
  <si>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</si>
  <si>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</si>
  <si>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</si>
  <si>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</si>
  <si>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</si>
  <si>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</si>
  <si>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</si>
  <si>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</si>
  <si>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</si>
  <si>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</si>
  <si>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</si>
  <si>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</si>
  <si>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</si>
  <si>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</si>
  <si>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</si>
  <si>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</si>
  <si>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</si>
  <si>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</si>
  <si>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</si>
  <si>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</si>
  <si>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</si>
  <si>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</si>
  <si>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</si>
  <si>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</si>
  <si>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</si>
  <si>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</si>
  <si>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</si>
  <si>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</si>
  <si>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</si>
  <si>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</si>
  <si>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</si>
  <si>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</si>
  <si>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</si>
  <si>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</si>
  <si>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</si>
  <si>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</si>
  <si>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</si>
  <si>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</si>
  <si>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</si>
  <si>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</si>
  <si>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213</t>
  </si>
  <si>
    <t>03</t>
  </si>
  <si>
    <t>01</t>
  </si>
  <si>
    <t>行政运行</t>
  </si>
  <si>
    <t>机关服务</t>
  </si>
  <si>
    <t>208</t>
  </si>
  <si>
    <t>05</t>
  </si>
  <si>
    <t>基本养老保险缴费</t>
  </si>
  <si>
    <t>210</t>
  </si>
  <si>
    <t>11</t>
  </si>
  <si>
    <t>医疗保险缴费</t>
  </si>
  <si>
    <t>221</t>
  </si>
  <si>
    <t>02</t>
  </si>
  <si>
    <t>住房公积金</t>
  </si>
  <si>
    <t>27</t>
  </si>
  <si>
    <t>其他社会保险缴费</t>
  </si>
  <si>
    <t>04</t>
  </si>
  <si>
    <t>公用经费</t>
  </si>
  <si>
    <t>移民专项支出</t>
  </si>
  <si>
    <t>车燃费</t>
  </si>
  <si>
    <t>22</t>
  </si>
  <si>
    <t>大中型水库移民后期扶持资金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</si>
  <si>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</si>
  <si>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</si>
  <si>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</si>
  <si>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</si>
  <si>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</si>
  <si>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</si>
  <si>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</si>
  <si>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</si>
  <si>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行政机关</t>
  </si>
  <si>
    <t>机关运行</t>
  </si>
  <si>
    <t>养老保险缴费</t>
  </si>
  <si>
    <t>移民专项经费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</si>
  <si>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</si>
  <si>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</si>
  <si>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</si>
  <si>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</si>
  <si>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</si>
  <si>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</si>
  <si>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</si>
  <si>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</si>
  <si>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</si>
  <si>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</si>
  <si>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</si>
  <si>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</si>
  <si>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</si>
  <si>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</si>
  <si>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</si>
  <si>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</si>
  <si>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</si>
  <si>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</si>
  <si>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</si>
  <si>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</si>
  <si>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</si>
  <si>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</si>
  <si>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</si>
  <si>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</si>
  <si>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</si>
  <si>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</si>
  <si>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</si>
  <si>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</si>
  <si>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水利行政运行</t>
  </si>
  <si>
    <t>机关事业单位基本养老保险缴费支出</t>
  </si>
  <si>
    <t>事业单位医疗</t>
  </si>
  <si>
    <t>财政对失业保险基金的补助</t>
  </si>
  <si>
    <t>财政对工伤保险基金的补助</t>
  </si>
  <si>
    <t>预算06表</t>
  </si>
  <si>
    <t>2020年一般公共预算基本支出情况表（部门经济分类）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</si>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</sst>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&quot;$&quot;_-;\-* #,##0&quot;$&quot;_-;_-* &quot;-&quot;&quot;$&quot;_-;_-@_-"/>
    <numFmt numFmtId="177" formatCode="\$#,##0.00;\(\$#,##0.00\)"/>
    <numFmt numFmtId="43" formatCode="_ * #,##0.00_ ;_ * \-#,##0.00_ ;_ * &quot;-&quot;??_ ;_ @_ "/>
    <numFmt numFmtId="178" formatCode="0;_琀"/>
    <numFmt numFmtId="179" formatCode="_-&quot;$&quot;* #,##0_-;\-&quot;$&quot;* #,##0_-;_-&quot;$&quot;* &quot;-&quot;_-;_-@_-"/>
    <numFmt numFmtId="41" formatCode="_ * #,##0_ ;_ * \-#,##0_ ;_ * &quot;-&quot;_ ;_ @_ "/>
    <numFmt numFmtId="180" formatCode="yyyy&quot;年&quot;m&quot;月&quot;d&quot;日&quot;;@"/>
    <numFmt numFmtId="181" formatCode="0.0"/>
    <numFmt numFmtId="182" formatCode="#,##0;\-#,##0;&quot;-&quot;"/>
    <numFmt numFmtId="183" formatCode="#,##0;\(#,##0\)"/>
    <numFmt numFmtId="184" formatCode="_-* #,##0.00_$_-;\-* #,##0.00_$_-;_-* &quot;-&quot;??_$_-;_-@_-"/>
    <numFmt numFmtId="185" formatCode="_(&quot;$&quot;* #,##0.00_);_(&quot;$&quot;* \(#,##0.00\);_(&quot;$&quot;* &quot;-&quot;??_);_(@_)"/>
    <numFmt numFmtId="186" formatCode="\$#,##0;\(\$#,##0\)"/>
    <numFmt numFmtId="187" formatCode="#,##0.0_);[Red]\(#,##0.0\)"/>
    <numFmt numFmtId="188" formatCode="0.0_);[Red]\(0.0\)"/>
    <numFmt numFmtId="189" formatCode="_-* #,##0_$_-;\-* #,##0_$_-;_-* &quot;-&quot;_$_-;_-@_-"/>
    <numFmt numFmtId="190" formatCode="0.0_ "/>
    <numFmt numFmtId="191" formatCode="_-* #,##0.00&quot;$&quot;_-;\-* #,##0.00&quot;$&quot;_-;_-* &quot;-&quot;??&quot;$&quot;_-;_-@_-"/>
    <numFmt numFmtId="192" formatCode="0000"/>
    <numFmt numFmtId="193" formatCode="00"/>
    <numFmt numFmtId="194" formatCode="#,##0.0_ "/>
    <numFmt numFmtId="195" formatCode="* #,##0.00;* \-#,##0.00;* &quot;&quot;??;@"/>
    <numFmt numFmtId="196" formatCode="#,##0.0"/>
    <numFmt numFmtId="197" formatCode="* #,##0.0;* \-#,##0.0;* &quot;&quot;??;@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3" borderId="1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1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39" fillId="12" borderId="2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19" applyNumberFormat="0" applyAlignment="0" applyProtection="0">
      <alignment vertical="center"/>
    </xf>
    <xf numFmtId="0" fontId="20" fillId="14" borderId="21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0" fontId="2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0" borderId="0"/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16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29" fillId="55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28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9" fillId="15" borderId="0" applyNumberFormat="0" applyBorder="0" applyAlignment="0" applyProtection="0"/>
    <xf numFmtId="0" fontId="29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15" borderId="0" applyNumberFormat="0" applyBorder="0" applyAlignment="0" applyProtection="0"/>
    <xf numFmtId="0" fontId="42" fillId="46" borderId="0" applyNumberFormat="0" applyBorder="0" applyAlignment="0" applyProtection="0"/>
    <xf numFmtId="0" fontId="29" fillId="15" borderId="0" applyNumberFormat="0" applyBorder="0" applyAlignment="0" applyProtection="0"/>
    <xf numFmtId="0" fontId="29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56" borderId="0" applyNumberFormat="0" applyBorder="0" applyAlignment="0" applyProtection="0"/>
    <xf numFmtId="41" fontId="36" fillId="0" borderId="0" applyFont="0" applyFill="0" applyBorder="0" applyAlignment="0" applyProtection="0"/>
    <xf numFmtId="0" fontId="29" fillId="57" borderId="0" applyNumberFormat="0" applyBorder="0" applyAlignment="0" applyProtection="0"/>
    <xf numFmtId="0" fontId="0" fillId="0" borderId="0"/>
    <xf numFmtId="0" fontId="29" fillId="61" borderId="0" applyNumberFormat="0" applyBorder="0" applyAlignment="0" applyProtection="0"/>
    <xf numFmtId="0" fontId="22" fillId="52" borderId="0" applyNumberFormat="0" applyBorder="0" applyAlignment="0" applyProtection="0"/>
    <xf numFmtId="0" fontId="22" fillId="62" borderId="0" applyNumberFormat="0" applyBorder="0" applyAlignment="0" applyProtection="0"/>
    <xf numFmtId="0" fontId="11" fillId="6" borderId="0" applyNumberFormat="0" applyBorder="0" applyAlignment="0" applyProtection="0"/>
    <xf numFmtId="0" fontId="29" fillId="62" borderId="0" applyNumberFormat="0" applyBorder="0" applyAlignment="0" applyProtection="0"/>
    <xf numFmtId="182" fontId="44" fillId="0" borderId="0" applyFill="0" applyBorder="0" applyAlignment="0"/>
    <xf numFmtId="41" fontId="15" fillId="0" borderId="0" applyFont="0" applyFill="0" applyBorder="0" applyAlignment="0" applyProtection="0"/>
    <xf numFmtId="183" fontId="36" fillId="0" borderId="0"/>
    <xf numFmtId="0" fontId="42" fillId="46" borderId="0" applyNumberFormat="0" applyBorder="0" applyAlignment="0" applyProtection="0"/>
    <xf numFmtId="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6" fillId="63" borderId="0" applyNumberFormat="0" applyBorder="0" applyAlignment="0" applyProtection="0"/>
    <xf numFmtId="185" fontId="15" fillId="0" borderId="0" applyFont="0" applyFill="0" applyBorder="0" applyAlignment="0" applyProtection="0"/>
    <xf numFmtId="177" fontId="36" fillId="0" borderId="0"/>
    <xf numFmtId="0" fontId="38" fillId="0" borderId="0" applyProtection="0"/>
    <xf numFmtId="180" fontId="13" fillId="0" borderId="0" applyFont="0" applyFill="0" applyBorder="0" applyAlignment="0" applyProtection="0"/>
    <xf numFmtId="186" fontId="36" fillId="0" borderId="0"/>
    <xf numFmtId="2" fontId="38" fillId="0" borderId="0" applyProtection="0"/>
    <xf numFmtId="38" fontId="47" fillId="64" borderId="0" applyNumberFormat="0" applyBorder="0" applyAlignment="0" applyProtection="0"/>
    <xf numFmtId="0" fontId="24" fillId="0" borderId="26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48" fillId="0" borderId="0" applyProtection="0"/>
    <xf numFmtId="0" fontId="24" fillId="0" borderId="0" applyProtection="0"/>
    <xf numFmtId="10" fontId="47" fillId="2" borderId="3" applyNumberFormat="0" applyBorder="0" applyAlignment="0" applyProtection="0"/>
    <xf numFmtId="0" fontId="42" fillId="46" borderId="0" applyNumberFormat="0" applyBorder="0" applyAlignment="0" applyProtection="0"/>
    <xf numFmtId="37" fontId="49" fillId="0" borderId="0"/>
    <xf numFmtId="0" fontId="50" fillId="0" borderId="0"/>
    <xf numFmtId="0" fontId="51" fillId="0" borderId="0"/>
    <xf numFmtId="0" fontId="52" fillId="0" borderId="0"/>
    <xf numFmtId="10" fontId="15" fillId="0" borderId="0" applyFont="0" applyFill="0" applyBorder="0" applyAlignment="0" applyProtection="0"/>
    <xf numFmtId="1" fontId="15" fillId="0" borderId="0"/>
    <xf numFmtId="0" fontId="38" fillId="0" borderId="24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30" fillId="0" borderId="3">
      <alignment horizontal="distributed" vertical="center" wrapText="1"/>
    </xf>
    <xf numFmtId="0" fontId="2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/>
    <xf numFmtId="0" fontId="11" fillId="6" borderId="0" applyNumberFormat="0" applyBorder="0" applyAlignment="0" applyProtection="0"/>
    <xf numFmtId="40" fontId="43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5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/>
    <xf numFmtId="181" fontId="30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3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46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38" fontId="43" fillId="0" borderId="0" applyFont="0" applyFill="0" applyBorder="0" applyAlignment="0" applyProtection="0"/>
    <xf numFmtId="0" fontId="16" fillId="68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57" fillId="0" borderId="0"/>
    <xf numFmtId="0" fontId="58" fillId="0" borderId="0"/>
    <xf numFmtId="189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1" fontId="30" fillId="0" borderId="3">
      <alignment vertical="center"/>
      <protection locked="0"/>
    </xf>
    <xf numFmtId="0" fontId="15" fillId="0" borderId="0"/>
    <xf numFmtId="0" fontId="16" fillId="21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7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7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87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3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190" fontId="2" fillId="0" borderId="3" xfId="190" applyNumberFormat="1" applyFont="1" applyFill="1" applyBorder="1" applyAlignment="1" applyProtection="1">
      <alignment vertical="center" wrapText="1"/>
    </xf>
    <xf numFmtId="187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4" fontId="2" fillId="0" borderId="0" xfId="190" applyNumberFormat="1" applyFont="1" applyFill="1" applyAlignment="1" applyProtection="1">
      <alignment vertical="center"/>
    </xf>
    <xf numFmtId="187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87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87" fontId="0" fillId="0" borderId="3" xfId="190" applyNumberFormat="1" applyFont="1" applyFill="1" applyBorder="1" applyAlignment="1" applyProtection="1">
      <alignment horizontal="right" vertical="center" wrapText="1"/>
    </xf>
    <xf numFmtId="10" fontId="3" fillId="0" borderId="0" xfId="15" applyNumberFormat="1" applyFont="1" applyFill="1" applyBorder="1" applyAlignment="1" applyProtection="1"/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87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7" fontId="2" fillId="0" borderId="0" xfId="192" applyNumberFormat="1" applyFont="1" applyFill="1" applyAlignment="1" applyProtection="1">
      <alignment vertical="center"/>
    </xf>
    <xf numFmtId="194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9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7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/>
    </xf>
    <xf numFmtId="187" fontId="1" fillId="0" borderId="9" xfId="187" applyNumberFormat="1" applyFont="1" applyFill="1" applyBorder="1" applyAlignment="1" applyProtection="1">
      <alignment horizontal="center" vertical="center"/>
    </xf>
    <xf numFmtId="187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87" fontId="1" fillId="0" borderId="3" xfId="187" applyNumberFormat="1" applyFont="1" applyFill="1" applyBorder="1" applyAlignment="1" applyProtection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87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4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4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6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6" fontId="2" fillId="0" borderId="3" xfId="187" applyNumberFormat="1" applyFont="1" applyFill="1" applyBorder="1" applyAlignment="1">
      <alignment horizontal="right" vertical="center" wrapText="1"/>
    </xf>
    <xf numFmtId="194" fontId="2" fillId="0" borderId="3" xfId="187" applyNumberFormat="1" applyFont="1" applyFill="1" applyBorder="1" applyAlignment="1">
      <alignment horizontal="right" vertical="center"/>
    </xf>
    <xf numFmtId="195" fontId="2" fillId="0" borderId="9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7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87" fontId="1" fillId="0" borderId="5" xfId="187" applyNumberFormat="1" applyFont="1" applyFill="1" applyBorder="1" applyAlignment="1" applyProtection="1">
      <alignment horizontal="center" vertical="center"/>
    </xf>
    <xf numFmtId="49" fontId="1" fillId="2" borderId="6" xfId="187" applyNumberFormat="1" applyFont="1" applyFill="1" applyBorder="1" applyAlignment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2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7" fillId="0" borderId="0" xfId="192" applyFont="1"/>
    <xf numFmtId="0" fontId="2" fillId="0" borderId="0" xfId="192" applyFont="1"/>
    <xf numFmtId="193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3" fontId="2" fillId="0" borderId="1" xfId="192" applyNumberFormat="1" applyFont="1" applyFill="1" applyBorder="1" applyAlignment="1" applyProtection="1"/>
    <xf numFmtId="193" fontId="2" fillId="3" borderId="1" xfId="192" applyNumberFormat="1" applyFont="1" applyFill="1" applyBorder="1" applyAlignment="1" applyProtection="1"/>
    <xf numFmtId="187" fontId="2" fillId="0" borderId="1" xfId="192" applyNumberFormat="1" applyFont="1" applyFill="1" applyBorder="1" applyAlignment="1" applyProtection="1">
      <alignment vertical="center"/>
    </xf>
    <xf numFmtId="193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94" fontId="2" fillId="0" borderId="3" xfId="192" applyNumberFormat="1" applyFont="1" applyFill="1" applyBorder="1" applyAlignment="1" applyProtection="1">
      <alignment horizontal="right" vertical="center" wrapText="1"/>
    </xf>
    <xf numFmtId="194" fontId="2" fillId="0" borderId="5" xfId="192" applyNumberFormat="1" applyFont="1" applyFill="1" applyBorder="1" applyAlignment="1" applyProtection="1">
      <alignment horizontal="right" vertical="center" wrapText="1"/>
    </xf>
    <xf numFmtId="194" fontId="2" fillId="0" borderId="4" xfId="192" applyNumberFormat="1" applyFont="1" applyFill="1" applyBorder="1" applyAlignment="1" applyProtection="1">
      <alignment horizontal="right" vertical="center" wrapText="1"/>
    </xf>
    <xf numFmtId="194" fontId="2" fillId="0" borderId="9" xfId="192" applyNumberFormat="1" applyFont="1" applyFill="1" applyBorder="1" applyAlignment="1" applyProtection="1">
      <alignment horizontal="right" vertical="center" wrapText="1"/>
    </xf>
    <xf numFmtId="187" fontId="2" fillId="0" borderId="0" xfId="192" applyNumberFormat="1" applyFont="1" applyFill="1" applyAlignment="1" applyProtection="1">
      <alignment horizontal="right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7" fontId="2" fillId="0" borderId="0" xfId="191" applyNumberFormat="1" applyFont="1" applyFill="1" applyAlignment="1" applyProtection="1">
      <alignment horizontal="righ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87" fontId="2" fillId="2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7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94" fontId="2" fillId="0" borderId="3" xfId="191" applyNumberFormat="1" applyFont="1" applyFill="1" applyBorder="1" applyAlignment="1" applyProtection="1">
      <alignment horizontal="right" vertical="center" wrapText="1"/>
    </xf>
    <xf numFmtId="187" fontId="2" fillId="2" borderId="0" xfId="191" applyNumberFormat="1" applyFont="1" applyFill="1" applyBorder="1" applyAlignment="1" applyProtection="1">
      <alignment horizontal="right"/>
    </xf>
    <xf numFmtId="187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4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197" fontId="3" fillId="0" borderId="0" xfId="184" applyNumberFormat="1"/>
    <xf numFmtId="0" fontId="0" fillId="0" borderId="0" xfId="186" applyAlignment="1">
      <alignment vertical="center" wrapText="1"/>
    </xf>
    <xf numFmtId="10" fontId="0" fillId="0" borderId="0" xfId="15" applyNumberFormat="1" applyFont="1" applyFill="1" applyBorder="1" applyAlignment="1" applyProtection="1">
      <alignment vertical="center"/>
    </xf>
    <xf numFmtId="187" fontId="2" fillId="0" borderId="0" xfId="191" applyNumberFormat="1" applyFont="1" applyFill="1" applyAlignment="1" applyProtection="1">
      <alignment horizontal="left" vertical="center"/>
    </xf>
    <xf numFmtId="197" fontId="2" fillId="0" borderId="0" xfId="184" applyNumberFormat="1" applyFont="1" applyFill="1" applyAlignment="1" applyProtection="1">
      <alignment horizontal="right" vertical="center"/>
    </xf>
    <xf numFmtId="195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horizontal="right" vertical="center"/>
    </xf>
    <xf numFmtId="187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197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97" fontId="2" fillId="2" borderId="1" xfId="184" applyNumberFormat="1" applyFont="1" applyFill="1" applyBorder="1" applyAlignment="1"/>
    <xf numFmtId="187" fontId="2" fillId="0" borderId="0" xfId="184" applyNumberFormat="1" applyFont="1" applyFill="1" applyAlignment="1" applyProtection="1">
      <alignment horizontal="center"/>
    </xf>
    <xf numFmtId="197" fontId="2" fillId="0" borderId="0" xfId="184" applyNumberFormat="1" applyFont="1" applyFill="1" applyAlignment="1" applyProtection="1">
      <alignment horizontal="center"/>
    </xf>
    <xf numFmtId="187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7" fontId="1" fillId="0" borderId="3" xfId="184" applyNumberFormat="1" applyFont="1" applyFill="1" applyBorder="1" applyAlignment="1" applyProtection="1">
      <alignment horizontal="centerContinuous" vertical="center"/>
    </xf>
    <xf numFmtId="197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197" fontId="1" fillId="0" borderId="3" xfId="184" applyNumberFormat="1" applyFont="1" applyFill="1" applyBorder="1" applyAlignment="1" applyProtection="1">
      <alignment horizontal="center" vertical="center"/>
    </xf>
    <xf numFmtId="197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7" fontId="2" fillId="0" borderId="2" xfId="184" applyNumberFormat="1" applyFont="1" applyFill="1" applyBorder="1" applyAlignment="1" applyProtection="1">
      <alignment horizontal="right" vertical="center" wrapText="1"/>
    </xf>
    <xf numFmtId="196" fontId="2" fillId="0" borderId="1" xfId="184" applyNumberFormat="1" applyFont="1" applyFill="1" applyBorder="1" applyAlignment="1">
      <alignment horizontal="left" vertical="center"/>
    </xf>
    <xf numFmtId="197" fontId="2" fillId="0" borderId="2" xfId="184" applyNumberFormat="1" applyFont="1" applyFill="1" applyBorder="1" applyAlignment="1">
      <alignment horizontal="right" vertical="center" wrapText="1"/>
    </xf>
    <xf numFmtId="194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7" fontId="2" fillId="0" borderId="3" xfId="184" applyNumberFormat="1" applyFont="1" applyFill="1" applyBorder="1" applyAlignment="1" applyProtection="1">
      <alignment horizontal="right" vertical="center" wrapText="1"/>
    </xf>
    <xf numFmtId="196" fontId="2" fillId="0" borderId="4" xfId="184" applyNumberFormat="1" applyFont="1" applyFill="1" applyBorder="1" applyAlignment="1">
      <alignment horizontal="left" vertical="center"/>
    </xf>
    <xf numFmtId="194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6" fontId="2" fillId="0" borderId="4" xfId="184" applyNumberFormat="1" applyFont="1" applyFill="1" applyBorder="1" applyAlignment="1" applyProtection="1">
      <alignment vertical="center"/>
    </xf>
    <xf numFmtId="187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vertical="center" wrapText="1"/>
    </xf>
    <xf numFmtId="196" fontId="2" fillId="0" borderId="4" xfId="184" applyNumberFormat="1" applyFont="1" applyFill="1" applyBorder="1" applyAlignment="1" applyProtection="1">
      <alignment horizontal="left" vertical="center"/>
    </xf>
    <xf numFmtId="196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97" fontId="3" fillId="0" borderId="3" xfId="184" applyNumberFormat="1" applyFill="1" applyBorder="1"/>
    <xf numFmtId="197" fontId="2" fillId="0" borderId="3" xfId="184" applyNumberFormat="1" applyFont="1" applyFill="1" applyBorder="1" applyAlignment="1">
      <alignment horizontal="right" vertical="center" wrapText="1"/>
    </xf>
    <xf numFmtId="196" fontId="2" fillId="0" borderId="9" xfId="184" applyNumberFormat="1" applyFont="1" applyFill="1" applyBorder="1" applyAlignment="1" applyProtection="1">
      <alignment horizontal="left" vertical="center"/>
    </xf>
    <xf numFmtId="196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97" fontId="2" fillId="0" borderId="3" xfId="184" applyNumberFormat="1" applyFont="1" applyFill="1" applyBorder="1" applyAlignment="1">
      <alignment horizontal="right" vertical="center"/>
    </xf>
    <xf numFmtId="196" fontId="2" fillId="0" borderId="3" xfId="184" applyNumberFormat="1" applyFont="1" applyFill="1" applyBorder="1" applyAlignment="1">
      <alignment horizontal="center" vertical="center"/>
    </xf>
    <xf numFmtId="197" fontId="0" fillId="0" borderId="0" xfId="186" applyNumberFormat="1">
      <alignment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0" fontId="6" fillId="0" borderId="0" xfId="15" applyNumberFormat="1" applyFont="1" applyFill="1" applyBorder="1" applyAlignment="1" applyProtection="1">
      <alignment vertical="center"/>
    </xf>
    <xf numFmtId="188" fontId="1" fillId="0" borderId="6" xfId="186" applyNumberFormat="1" applyFont="1" applyBorder="1" applyAlignment="1">
      <alignment horizontal="center" vertical="center" wrapText="1"/>
    </xf>
    <xf numFmtId="188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7" fontId="2" fillId="0" borderId="16" xfId="186" applyNumberFormat="1" applyFont="1" applyFill="1" applyBorder="1" applyAlignment="1">
      <alignment horizontal="right" vertical="center" wrapText="1"/>
    </xf>
    <xf numFmtId="188" fontId="2" fillId="0" borderId="16" xfId="186" applyNumberFormat="1" applyFont="1" applyBorder="1" applyAlignment="1">
      <alignment horizontal="right" vertical="center" wrapText="1"/>
    </xf>
    <xf numFmtId="10" fontId="0" fillId="0" borderId="0" xfId="186" applyNumberFormat="1">
      <alignment vertical="center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20% - 着色 6" xfId="73"/>
    <cellStyle name="Accent2 - 20%" xfId="74"/>
    <cellStyle name="着色 2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콤마 [0]_BOILER-CO1" xfId="218"/>
    <cellStyle name="着色 6" xfId="219"/>
    <cellStyle name="통화 [0]_BOILER-CO1" xfId="220"/>
    <cellStyle name="未定义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75" defaultRowHeight="14.25"/>
  <cols>
    <col min="1" max="1" width="20.375" style="201" customWidth="1"/>
    <col min="2" max="2" width="12.875" style="202" customWidth="1"/>
    <col min="3" max="3" width="18.625" style="201" customWidth="1"/>
    <col min="4" max="4" width="17.75" style="202" customWidth="1"/>
    <col min="5" max="9" width="9.625" style="201" customWidth="1"/>
    <col min="10" max="10" width="9.625" style="203" customWidth="1"/>
    <col min="11" max="11" width="8.375" style="200" customWidth="1"/>
    <col min="12" max="12" width="6.875" style="204" customWidth="1"/>
    <col min="13" max="23" width="6.875" style="200" customWidth="1"/>
    <col min="24" max="241" width="6.875" style="201" customWidth="1"/>
    <col min="242" max="16384" width="6.875" style="201"/>
  </cols>
  <sheetData>
    <row r="1" ht="25.5" customHeight="1" spans="1:9">
      <c r="A1" s="205" t="s">
        <v>0</v>
      </c>
      <c r="B1" s="206"/>
      <c r="C1" s="207"/>
      <c r="D1" s="206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1"/>
      <c r="C2" s="210"/>
      <c r="D2" s="211"/>
      <c r="E2" s="210"/>
      <c r="F2" s="210"/>
      <c r="G2" s="210"/>
      <c r="H2" s="210"/>
      <c r="I2" s="210"/>
      <c r="J2" s="210"/>
    </row>
    <row r="3" ht="25.5" customHeight="1" spans="1:10">
      <c r="A3" s="212" t="s">
        <v>2</v>
      </c>
      <c r="B3" s="213"/>
      <c r="C3" s="214"/>
      <c r="D3" s="215"/>
      <c r="E3" s="216"/>
      <c r="F3" s="209"/>
      <c r="G3" s="209"/>
      <c r="H3" s="209"/>
      <c r="I3" s="209"/>
      <c r="J3" s="251" t="s">
        <v>3</v>
      </c>
    </row>
    <row r="4" s="198" customFormat="1" ht="21" customHeight="1" spans="1:23">
      <c r="A4" s="217" t="s">
        <v>4</v>
      </c>
      <c r="B4" s="218"/>
      <c r="C4" s="217" t="s">
        <v>5</v>
      </c>
      <c r="D4" s="219"/>
      <c r="E4" s="220"/>
      <c r="F4" s="217"/>
      <c r="G4" s="217"/>
      <c r="H4" s="217"/>
      <c r="I4" s="217"/>
      <c r="J4" s="252"/>
      <c r="K4" s="253"/>
      <c r="L4" s="254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</row>
    <row r="5" s="198" customFormat="1" ht="38.1" customHeight="1" spans="1:23">
      <c r="A5" s="221" t="s">
        <v>6</v>
      </c>
      <c r="B5" s="222" t="s">
        <v>7</v>
      </c>
      <c r="C5" s="221" t="s">
        <v>8</v>
      </c>
      <c r="D5" s="223" t="s">
        <v>9</v>
      </c>
      <c r="E5" s="224" t="s">
        <v>10</v>
      </c>
      <c r="F5" s="184" t="s">
        <v>11</v>
      </c>
      <c r="G5" s="185" t="s">
        <v>12</v>
      </c>
      <c r="H5" s="185" t="s">
        <v>13</v>
      </c>
      <c r="I5" s="185" t="s">
        <v>14</v>
      </c>
      <c r="J5" s="255" t="s">
        <v>15</v>
      </c>
      <c r="K5" s="253"/>
      <c r="L5" s="254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</row>
    <row r="6" s="199" customFormat="1" ht="24.75" customHeight="1" spans="1:23">
      <c r="A6" s="225" t="s">
        <v>16</v>
      </c>
      <c r="B6" s="226">
        <f t="shared" ref="B6:F6" si="0">B7+B8</f>
        <v>7719.24</v>
      </c>
      <c r="C6" s="227" t="s">
        <v>17</v>
      </c>
      <c r="D6" s="228">
        <f t="shared" si="0"/>
        <v>179.12</v>
      </c>
      <c r="E6" s="229"/>
      <c r="F6" s="228">
        <f t="shared" si="0"/>
        <v>179.12</v>
      </c>
      <c r="G6" s="229"/>
      <c r="H6" s="229"/>
      <c r="I6" s="229"/>
      <c r="J6" s="256"/>
      <c r="K6" s="257"/>
      <c r="L6" s="204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</row>
    <row r="7" s="199" customFormat="1" ht="24.75" customHeight="1" spans="1:23">
      <c r="A7" s="230" t="s">
        <v>18</v>
      </c>
      <c r="B7" s="231">
        <v>179.12</v>
      </c>
      <c r="C7" s="232" t="s">
        <v>19</v>
      </c>
      <c r="D7" s="231">
        <v>156.92</v>
      </c>
      <c r="E7" s="233"/>
      <c r="F7" s="231">
        <v>156.92</v>
      </c>
      <c r="G7" s="233"/>
      <c r="H7" s="233"/>
      <c r="I7" s="233"/>
      <c r="J7" s="256"/>
      <c r="K7" s="257"/>
      <c r="L7" s="204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</row>
    <row r="8" s="199" customFormat="1" ht="24.75" customHeight="1" spans="1:23">
      <c r="A8" s="234" t="s">
        <v>20</v>
      </c>
      <c r="B8" s="231">
        <v>7540.12</v>
      </c>
      <c r="C8" s="235" t="s">
        <v>21</v>
      </c>
      <c r="D8" s="231">
        <v>22.2</v>
      </c>
      <c r="E8" s="236"/>
      <c r="F8" s="231">
        <v>22.2</v>
      </c>
      <c r="G8" s="236"/>
      <c r="H8" s="236"/>
      <c r="I8" s="236"/>
      <c r="J8" s="258">
        <v>0</v>
      </c>
      <c r="K8" s="257"/>
      <c r="L8" s="204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</row>
    <row r="9" s="199" customFormat="1" ht="24.75" customHeight="1" spans="1:23">
      <c r="A9" s="237" t="s">
        <v>22</v>
      </c>
      <c r="B9" s="231"/>
      <c r="C9" s="235" t="s">
        <v>23</v>
      </c>
      <c r="D9" s="231"/>
      <c r="E9" s="236"/>
      <c r="F9" s="231"/>
      <c r="G9" s="236"/>
      <c r="H9" s="236"/>
      <c r="I9" s="236"/>
      <c r="J9" s="258">
        <v>0</v>
      </c>
      <c r="K9" s="257"/>
      <c r="L9" s="204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</row>
    <row r="10" s="199" customFormat="1" ht="24.75" customHeight="1" spans="1:23">
      <c r="A10" s="238" t="s">
        <v>24</v>
      </c>
      <c r="B10" s="231">
        <v>0</v>
      </c>
      <c r="C10" s="235" t="s">
        <v>25</v>
      </c>
      <c r="D10" s="231">
        <f t="shared" ref="D10:G10" si="1">D11+D12</f>
        <v>7540.12</v>
      </c>
      <c r="E10" s="233"/>
      <c r="F10" s="231">
        <f t="shared" si="1"/>
        <v>0</v>
      </c>
      <c r="G10" s="231">
        <f t="shared" si="1"/>
        <v>7540.12</v>
      </c>
      <c r="H10" s="233"/>
      <c r="I10" s="233"/>
      <c r="J10" s="256">
        <v>0</v>
      </c>
      <c r="K10" s="257"/>
      <c r="L10" s="204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</row>
    <row r="11" s="199" customFormat="1" ht="24.75" customHeight="1" spans="1:23">
      <c r="A11" s="237" t="s">
        <v>26</v>
      </c>
      <c r="B11" s="231">
        <v>0</v>
      </c>
      <c r="C11" s="235" t="s">
        <v>27</v>
      </c>
      <c r="D11" s="231"/>
      <c r="E11" s="233"/>
      <c r="F11" s="231"/>
      <c r="G11" s="233"/>
      <c r="H11" s="233"/>
      <c r="I11" s="233"/>
      <c r="J11" s="256">
        <v>0</v>
      </c>
      <c r="K11" s="257"/>
      <c r="L11" s="204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</row>
    <row r="12" s="199" customFormat="1" ht="23.25" customHeight="1" spans="1:23">
      <c r="A12" s="239"/>
      <c r="B12" s="231">
        <v>0</v>
      </c>
      <c r="C12" s="240" t="s">
        <v>28</v>
      </c>
      <c r="D12" s="231">
        <v>7540.12</v>
      </c>
      <c r="E12" s="233"/>
      <c r="F12" s="231"/>
      <c r="G12" s="231">
        <v>7540.12</v>
      </c>
      <c r="H12" s="233"/>
      <c r="I12" s="233"/>
      <c r="J12" s="256">
        <v>0</v>
      </c>
      <c r="K12" s="257"/>
      <c r="L12" s="204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</row>
    <row r="13" s="199" customFormat="1" ht="23.25" customHeight="1" spans="1:23">
      <c r="A13" s="230"/>
      <c r="B13" s="231"/>
      <c r="C13" s="241" t="s">
        <v>29</v>
      </c>
      <c r="D13" s="231"/>
      <c r="E13" s="233"/>
      <c r="F13" s="231"/>
      <c r="G13" s="233"/>
      <c r="H13" s="233"/>
      <c r="I13" s="233"/>
      <c r="J13" s="256">
        <v>0</v>
      </c>
      <c r="K13" s="257"/>
      <c r="L13" s="204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</row>
    <row r="14" s="199" customFormat="1" ht="23.25" customHeight="1" spans="1:23">
      <c r="A14" s="242" t="s">
        <v>10</v>
      </c>
      <c r="B14" s="243"/>
      <c r="C14" s="241" t="s">
        <v>30</v>
      </c>
      <c r="D14" s="231"/>
      <c r="E14" s="233"/>
      <c r="F14" s="231"/>
      <c r="G14" s="233"/>
      <c r="H14" s="233"/>
      <c r="I14" s="233"/>
      <c r="J14" s="256">
        <v>0</v>
      </c>
      <c r="K14" s="257"/>
      <c r="L14" s="204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</row>
    <row r="15" s="199" customFormat="1" ht="23.25" customHeight="1" spans="1:23">
      <c r="A15" s="230" t="s">
        <v>31</v>
      </c>
      <c r="B15" s="231"/>
      <c r="C15" s="240" t="s">
        <v>32</v>
      </c>
      <c r="D15" s="231"/>
      <c r="E15" s="233"/>
      <c r="F15" s="231"/>
      <c r="G15" s="233"/>
      <c r="H15" s="233"/>
      <c r="I15" s="233"/>
      <c r="J15" s="256">
        <v>0</v>
      </c>
      <c r="K15" s="257"/>
      <c r="L15" s="204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</row>
    <row r="16" s="199" customFormat="1" ht="23.25" customHeight="1" spans="1:23">
      <c r="A16" s="234" t="s">
        <v>33</v>
      </c>
      <c r="B16" s="244"/>
      <c r="C16" s="245" t="s">
        <v>34</v>
      </c>
      <c r="D16" s="231"/>
      <c r="E16" s="233"/>
      <c r="F16" s="231"/>
      <c r="G16" s="233"/>
      <c r="H16" s="233"/>
      <c r="I16" s="233"/>
      <c r="J16" s="256">
        <v>0</v>
      </c>
      <c r="K16" s="257"/>
      <c r="L16" s="204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</row>
    <row r="17" s="199" customFormat="1" ht="23.25" customHeight="1" spans="1:23">
      <c r="A17" s="242"/>
      <c r="B17" s="244"/>
      <c r="C17" s="245"/>
      <c r="D17" s="231"/>
      <c r="E17" s="233"/>
      <c r="F17" s="231"/>
      <c r="G17" s="233"/>
      <c r="H17" s="233"/>
      <c r="I17" s="233"/>
      <c r="J17" s="256"/>
      <c r="K17" s="257"/>
      <c r="L17" s="204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</row>
    <row r="18" ht="21" customHeight="1" spans="1:10">
      <c r="A18" s="237"/>
      <c r="B18" s="244"/>
      <c r="C18" s="246"/>
      <c r="D18" s="244"/>
      <c r="E18" s="229"/>
      <c r="F18" s="244"/>
      <c r="G18" s="229"/>
      <c r="H18" s="229"/>
      <c r="I18" s="229"/>
      <c r="J18" s="259"/>
    </row>
    <row r="19" s="199" customFormat="1" ht="23.25" customHeight="1" spans="1:23">
      <c r="A19" s="247" t="s">
        <v>35</v>
      </c>
      <c r="B19" s="248">
        <v>7719.24</v>
      </c>
      <c r="C19" s="249" t="s">
        <v>36</v>
      </c>
      <c r="D19" s="244">
        <f>D6+D10</f>
        <v>7719.24</v>
      </c>
      <c r="E19" s="229"/>
      <c r="F19" s="244">
        <f>F6+F10</f>
        <v>179.12</v>
      </c>
      <c r="G19" s="231">
        <v>7540.12</v>
      </c>
      <c r="H19" s="229"/>
      <c r="I19" s="229"/>
      <c r="J19" s="256"/>
      <c r="K19" s="257"/>
      <c r="L19" s="204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</row>
    <row r="20" spans="1:9">
      <c r="A20" s="200"/>
      <c r="B20" s="250"/>
      <c r="C20" s="200"/>
      <c r="D20" s="250"/>
      <c r="E20" s="200"/>
      <c r="F20" s="200"/>
      <c r="G20" s="200"/>
      <c r="H20" s="200"/>
      <c r="I20" s="200"/>
    </row>
    <row r="21" spans="1:9">
      <c r="A21" s="200"/>
      <c r="B21" s="250"/>
      <c r="C21" s="200"/>
      <c r="D21" s="250"/>
      <c r="E21" s="200"/>
      <c r="F21" s="200"/>
      <c r="G21" s="200"/>
      <c r="H21" s="200"/>
      <c r="I21" s="200"/>
    </row>
    <row r="22" spans="1:9">
      <c r="A22" s="200"/>
      <c r="B22" s="250"/>
      <c r="C22" s="200"/>
      <c r="D22" s="250"/>
      <c r="E22" s="200"/>
      <c r="F22" s="200"/>
      <c r="G22" s="200"/>
      <c r="H22" s="200"/>
      <c r="I22" s="200"/>
    </row>
    <row r="23" spans="1:9">
      <c r="A23" s="200"/>
      <c r="B23" s="250"/>
      <c r="C23" s="200"/>
      <c r="D23" s="250"/>
      <c r="E23" s="200"/>
      <c r="F23" s="200"/>
      <c r="G23" s="200"/>
      <c r="H23" s="200"/>
      <c r="I23" s="200"/>
    </row>
    <row r="24" spans="1:9">
      <c r="A24" s="200"/>
      <c r="B24" s="204"/>
      <c r="C24" s="200"/>
      <c r="D24" s="250"/>
      <c r="E24" s="200"/>
      <c r="F24" s="200"/>
      <c r="G24" s="200"/>
      <c r="H24" s="200"/>
      <c r="I24" s="200"/>
    </row>
    <row r="25" spans="1:9">
      <c r="A25" s="200"/>
      <c r="B25" s="250"/>
      <c r="C25" s="200"/>
      <c r="D25" s="204"/>
      <c r="E25" s="200"/>
      <c r="F25" s="200"/>
      <c r="G25" s="200"/>
      <c r="H25" s="200"/>
      <c r="I25" s="200"/>
    </row>
    <row r="26" spans="1:9">
      <c r="A26" s="200"/>
      <c r="B26" s="250"/>
      <c r="C26" s="200"/>
      <c r="D26" s="250"/>
      <c r="E26" s="200"/>
      <c r="F26" s="200"/>
      <c r="G26" s="200"/>
      <c r="H26" s="200"/>
      <c r="I26" s="200"/>
    </row>
    <row r="27" spans="1:9">
      <c r="A27" s="200"/>
      <c r="B27" s="250"/>
      <c r="C27" s="200"/>
      <c r="D27" s="250"/>
      <c r="E27" s="200"/>
      <c r="F27" s="200"/>
      <c r="G27" s="200"/>
      <c r="H27" s="200"/>
      <c r="I27" s="200"/>
    </row>
    <row r="28" s="200" customFormat="1" spans="2:12">
      <c r="B28" s="250"/>
      <c r="D28" s="250"/>
      <c r="J28" s="203"/>
      <c r="L28" s="26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7" sqref="G17:H17"/>
    </sheetView>
  </sheetViews>
  <sheetFormatPr defaultColWidth="7.25" defaultRowHeight="11.25"/>
  <cols>
    <col min="1" max="3" width="6.25" style="169" customWidth="1"/>
    <col min="4" max="4" width="22.125" style="169" customWidth="1"/>
    <col min="5" max="5" width="13.25" style="169" customWidth="1"/>
    <col min="6" max="11" width="10.625" style="169" customWidth="1"/>
    <col min="12" max="244" width="7.25" style="169" customWidth="1"/>
    <col min="245" max="16384" width="7.25" style="169"/>
  </cols>
  <sheetData>
    <row r="1" ht="25.5" customHeight="1" spans="1:11">
      <c r="A1" s="170" t="s">
        <v>37</v>
      </c>
      <c r="B1" s="171"/>
      <c r="C1" s="172"/>
      <c r="D1" s="173"/>
      <c r="E1" s="174"/>
      <c r="F1" s="174"/>
      <c r="G1" s="174"/>
      <c r="H1" s="174"/>
      <c r="I1" s="174"/>
      <c r="K1" s="170"/>
    </row>
    <row r="2" ht="25.5" customHeight="1" spans="1:11">
      <c r="A2" s="175" t="s">
        <v>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ht="25.5" customHeight="1" spans="1:11">
      <c r="A3" s="176" t="str">
        <f>'1'!A3</f>
        <v>单位名称：信阳市浉河区水库移民安置服务中心</v>
      </c>
      <c r="B3" s="176"/>
      <c r="C3" s="176"/>
      <c r="D3" s="177"/>
      <c r="E3" s="174"/>
      <c r="F3" s="174"/>
      <c r="G3" s="174"/>
      <c r="H3" s="174"/>
      <c r="I3" s="174"/>
      <c r="K3" s="193" t="s">
        <v>3</v>
      </c>
    </row>
    <row r="4" s="166" customFormat="1" ht="23.1" customHeight="1" spans="1:11">
      <c r="A4" s="178" t="s">
        <v>39</v>
      </c>
      <c r="B4" s="178"/>
      <c r="C4" s="178"/>
      <c r="D4" s="179" t="s">
        <v>40</v>
      </c>
      <c r="E4" s="180"/>
      <c r="F4" s="180"/>
      <c r="G4" s="180"/>
      <c r="H4" s="180"/>
      <c r="I4" s="180"/>
      <c r="J4" s="180"/>
      <c r="K4" s="194"/>
    </row>
    <row r="5" s="167" customFormat="1" ht="30.6" customHeight="1" spans="1:11">
      <c r="A5" s="181" t="s">
        <v>41</v>
      </c>
      <c r="B5" s="182" t="s">
        <v>42</v>
      </c>
      <c r="C5" s="183" t="s">
        <v>43</v>
      </c>
      <c r="D5" s="179"/>
      <c r="E5" s="184" t="s">
        <v>9</v>
      </c>
      <c r="F5" s="184" t="s">
        <v>10</v>
      </c>
      <c r="G5" s="185" t="s">
        <v>11</v>
      </c>
      <c r="H5" s="185" t="s">
        <v>12</v>
      </c>
      <c r="I5" s="185" t="s">
        <v>44</v>
      </c>
      <c r="J5" s="195" t="s">
        <v>14</v>
      </c>
      <c r="K5" s="196" t="s">
        <v>15</v>
      </c>
    </row>
    <row r="6" ht="15" customHeight="1" spans="1:11">
      <c r="A6" s="186" t="s">
        <v>45</v>
      </c>
      <c r="B6" s="187" t="s">
        <v>45</v>
      </c>
      <c r="C6" s="187" t="s">
        <v>45</v>
      </c>
      <c r="D6" s="188" t="s">
        <v>45</v>
      </c>
      <c r="E6" s="189">
        <v>1</v>
      </c>
      <c r="F6" s="189">
        <v>2</v>
      </c>
      <c r="G6" s="189">
        <v>3</v>
      </c>
      <c r="H6" s="189">
        <v>4</v>
      </c>
      <c r="I6" s="189">
        <v>5</v>
      </c>
      <c r="J6" s="189">
        <v>6</v>
      </c>
      <c r="K6" s="189">
        <v>7</v>
      </c>
    </row>
    <row r="7" s="168" customFormat="1" ht="23.45" customHeight="1" spans="1:11">
      <c r="A7" s="190" t="s">
        <v>46</v>
      </c>
      <c r="B7" s="190" t="s">
        <v>47</v>
      </c>
      <c r="C7" s="190" t="s">
        <v>48</v>
      </c>
      <c r="D7" s="191" t="s">
        <v>49</v>
      </c>
      <c r="E7" s="192">
        <v>36.8</v>
      </c>
      <c r="F7" s="192"/>
      <c r="G7" s="192">
        <v>36.8</v>
      </c>
      <c r="H7" s="192"/>
      <c r="I7" s="192"/>
      <c r="J7" s="192"/>
      <c r="K7" s="197"/>
    </row>
    <row r="8" ht="23.45" customHeight="1" spans="1:11">
      <c r="A8" s="190" t="s">
        <v>46</v>
      </c>
      <c r="B8" s="190" t="s">
        <v>47</v>
      </c>
      <c r="C8" s="190" t="s">
        <v>47</v>
      </c>
      <c r="D8" s="191" t="s">
        <v>50</v>
      </c>
      <c r="E8" s="192">
        <v>90</v>
      </c>
      <c r="F8" s="192"/>
      <c r="G8" s="192">
        <v>90</v>
      </c>
      <c r="H8" s="192"/>
      <c r="I8" s="192"/>
      <c r="J8" s="192"/>
      <c r="K8" s="197"/>
    </row>
    <row r="9" ht="23.45" customHeight="1" spans="1:11">
      <c r="A9" s="190" t="s">
        <v>51</v>
      </c>
      <c r="B9" s="190" t="s">
        <v>52</v>
      </c>
      <c r="C9" s="190" t="s">
        <v>52</v>
      </c>
      <c r="D9" s="191" t="s">
        <v>53</v>
      </c>
      <c r="E9" s="192">
        <v>13</v>
      </c>
      <c r="F9" s="192"/>
      <c r="G9" s="192">
        <v>13</v>
      </c>
      <c r="H9" s="192"/>
      <c r="I9" s="192"/>
      <c r="J9" s="192"/>
      <c r="K9" s="197"/>
    </row>
    <row r="10" ht="23.45" customHeight="1" spans="1:11">
      <c r="A10" s="190" t="s">
        <v>54</v>
      </c>
      <c r="B10" s="190" t="s">
        <v>55</v>
      </c>
      <c r="C10" s="190" t="s">
        <v>48</v>
      </c>
      <c r="D10" s="191" t="s">
        <v>56</v>
      </c>
      <c r="E10" s="192">
        <v>6.5</v>
      </c>
      <c r="F10" s="192"/>
      <c r="G10" s="192">
        <v>6.5</v>
      </c>
      <c r="H10" s="192"/>
      <c r="I10" s="192"/>
      <c r="J10" s="192"/>
      <c r="K10" s="197"/>
    </row>
    <row r="11" ht="23.45" customHeight="1" spans="1:11">
      <c r="A11" s="190" t="s">
        <v>57</v>
      </c>
      <c r="B11" s="190" t="s">
        <v>58</v>
      </c>
      <c r="C11" s="190" t="s">
        <v>48</v>
      </c>
      <c r="D11" s="191" t="s">
        <v>59</v>
      </c>
      <c r="E11" s="192">
        <v>9.8</v>
      </c>
      <c r="F11" s="192"/>
      <c r="G11" s="192">
        <v>9.8</v>
      </c>
      <c r="H11" s="192"/>
      <c r="I11" s="192"/>
      <c r="J11" s="192"/>
      <c r="K11" s="197"/>
    </row>
    <row r="12" ht="23.45" customHeight="1" spans="1:11">
      <c r="A12" s="190" t="s">
        <v>51</v>
      </c>
      <c r="B12" s="190" t="s">
        <v>60</v>
      </c>
      <c r="C12" s="190" t="s">
        <v>58</v>
      </c>
      <c r="D12" s="191" t="s">
        <v>61</v>
      </c>
      <c r="E12" s="192">
        <v>0.82</v>
      </c>
      <c r="F12" s="192"/>
      <c r="G12" s="192">
        <v>0.82</v>
      </c>
      <c r="H12" s="192"/>
      <c r="I12" s="192"/>
      <c r="J12" s="192"/>
      <c r="K12" s="197"/>
    </row>
    <row r="13" ht="23.45" customHeight="1" spans="1:11">
      <c r="A13" s="190" t="s">
        <v>46</v>
      </c>
      <c r="B13" s="190" t="s">
        <v>47</v>
      </c>
      <c r="C13" s="190" t="s">
        <v>62</v>
      </c>
      <c r="D13" s="191" t="s">
        <v>63</v>
      </c>
      <c r="E13" s="192">
        <v>4.2</v>
      </c>
      <c r="F13" s="192"/>
      <c r="G13" s="192">
        <v>4.2</v>
      </c>
      <c r="H13" s="192"/>
      <c r="I13" s="192"/>
      <c r="J13" s="192"/>
      <c r="K13" s="197"/>
    </row>
    <row r="14" ht="23.45" customHeight="1" spans="1:11">
      <c r="A14" s="190" t="s">
        <v>46</v>
      </c>
      <c r="B14" s="190" t="s">
        <v>47</v>
      </c>
      <c r="C14" s="190" t="s">
        <v>62</v>
      </c>
      <c r="D14" s="191" t="s">
        <v>64</v>
      </c>
      <c r="E14" s="192">
        <v>15</v>
      </c>
      <c r="F14" s="192"/>
      <c r="G14" s="192">
        <v>15</v>
      </c>
      <c r="H14" s="192"/>
      <c r="I14" s="192"/>
      <c r="J14" s="192"/>
      <c r="K14" s="197"/>
    </row>
    <row r="15" ht="23.45" customHeight="1" spans="1:11">
      <c r="A15" s="190" t="s">
        <v>46</v>
      </c>
      <c r="B15" s="190" t="s">
        <v>47</v>
      </c>
      <c r="C15" s="190" t="s">
        <v>62</v>
      </c>
      <c r="D15" s="191" t="s">
        <v>65</v>
      </c>
      <c r="E15" s="192">
        <v>3</v>
      </c>
      <c r="F15" s="192"/>
      <c r="G15" s="192">
        <v>3</v>
      </c>
      <c r="H15" s="192"/>
      <c r="I15" s="192"/>
      <c r="J15" s="192"/>
      <c r="K15" s="197"/>
    </row>
    <row r="16" ht="23.45" customHeight="1" spans="1:11">
      <c r="A16" s="190" t="s">
        <v>51</v>
      </c>
      <c r="B16" s="190" t="s">
        <v>66</v>
      </c>
      <c r="C16" s="190" t="s">
        <v>48</v>
      </c>
      <c r="D16" s="191" t="s">
        <v>67</v>
      </c>
      <c r="E16" s="192">
        <v>7540.12</v>
      </c>
      <c r="F16" s="192"/>
      <c r="G16" s="192"/>
      <c r="H16" s="192">
        <v>7540.12</v>
      </c>
      <c r="I16" s="192"/>
      <c r="J16" s="192"/>
      <c r="K16" s="197"/>
    </row>
    <row r="17" ht="23.45" customHeight="1" spans="1:11">
      <c r="A17" s="190"/>
      <c r="B17" s="190"/>
      <c r="C17" s="190"/>
      <c r="D17" s="191" t="s">
        <v>9</v>
      </c>
      <c r="E17" s="192">
        <v>7719.24</v>
      </c>
      <c r="F17" s="192"/>
      <c r="G17" s="192">
        <v>179.12</v>
      </c>
      <c r="H17" s="192">
        <v>7540.12</v>
      </c>
      <c r="I17" s="192"/>
      <c r="J17" s="192"/>
      <c r="K17" s="197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topLeftCell="A4" workbookViewId="0">
      <selection activeCell="N16" sqref="N16"/>
    </sheetView>
  </sheetViews>
  <sheetFormatPr defaultColWidth="7.25" defaultRowHeight="11.25"/>
  <cols>
    <col min="1" max="3" width="6.25" style="85" customWidth="1"/>
    <col min="4" max="4" width="22.125" style="85" customWidth="1"/>
    <col min="5" max="5" width="14.625" style="85" customWidth="1"/>
    <col min="6" max="6" width="13.125" style="85" customWidth="1"/>
    <col min="7" max="10" width="12.125" style="85" customWidth="1"/>
    <col min="11" max="242" width="7.25" style="85" customWidth="1"/>
    <col min="243" max="16384" width="7.25" style="85"/>
  </cols>
  <sheetData>
    <row r="1" ht="25.5" customHeight="1" spans="1:10">
      <c r="A1" s="139" t="s">
        <v>68</v>
      </c>
      <c r="B1" s="149"/>
      <c r="C1" s="92"/>
      <c r="D1" s="93"/>
      <c r="E1" s="94"/>
      <c r="F1" s="94"/>
      <c r="G1" s="94"/>
      <c r="H1" s="95"/>
      <c r="I1" s="94"/>
      <c r="J1" s="139"/>
    </row>
    <row r="2" ht="25.5" customHeight="1" spans="1:10">
      <c r="A2" s="150" t="s">
        <v>69</v>
      </c>
      <c r="B2" s="150"/>
      <c r="C2" s="150"/>
      <c r="D2" s="150"/>
      <c r="E2" s="150"/>
      <c r="F2" s="150"/>
      <c r="G2" s="150"/>
      <c r="H2" s="150"/>
      <c r="I2" s="150"/>
      <c r="J2" s="150"/>
    </row>
    <row r="3" ht="25.5" customHeight="1" spans="1:10">
      <c r="A3" s="151" t="str">
        <f>'1'!A3</f>
        <v>单位名称：信阳市浉河区水库移民安置服务中心</v>
      </c>
      <c r="B3" s="152"/>
      <c r="C3" s="152"/>
      <c r="D3" s="152"/>
      <c r="E3" s="94"/>
      <c r="F3" s="153"/>
      <c r="G3" s="153"/>
      <c r="H3" s="153"/>
      <c r="I3" s="153"/>
      <c r="J3" s="165" t="s">
        <v>3</v>
      </c>
    </row>
    <row r="4" s="147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70</v>
      </c>
      <c r="G4" s="16"/>
      <c r="H4" s="16"/>
      <c r="I4" s="32"/>
      <c r="J4" s="33" t="s">
        <v>71</v>
      </c>
    </row>
    <row r="5" s="147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ht="15" customHeight="1" spans="1:10">
      <c r="A6" s="154" t="s">
        <v>45</v>
      </c>
      <c r="B6" s="155" t="s">
        <v>45</v>
      </c>
      <c r="C6" s="155" t="s">
        <v>45</v>
      </c>
      <c r="D6" s="156" t="s">
        <v>45</v>
      </c>
      <c r="E6" s="157">
        <v>1</v>
      </c>
      <c r="F6" s="158">
        <v>2</v>
      </c>
      <c r="G6" s="157">
        <v>3</v>
      </c>
      <c r="H6" s="158">
        <v>4</v>
      </c>
      <c r="I6" s="157">
        <v>5</v>
      </c>
      <c r="J6" s="158">
        <v>6</v>
      </c>
    </row>
    <row r="7" s="148" customFormat="1" ht="24.95" customHeight="1" spans="1:10">
      <c r="A7" s="159" t="s">
        <v>46</v>
      </c>
      <c r="B7" s="159" t="s">
        <v>47</v>
      </c>
      <c r="C7" s="159" t="s">
        <v>48</v>
      </c>
      <c r="D7" s="160" t="s">
        <v>76</v>
      </c>
      <c r="E7" s="161">
        <v>36.8</v>
      </c>
      <c r="F7" s="162">
        <v>36.8</v>
      </c>
      <c r="G7" s="163">
        <v>36.8</v>
      </c>
      <c r="H7" s="164"/>
      <c r="I7" s="164"/>
      <c r="J7" s="161"/>
    </row>
    <row r="8" s="148" customFormat="1" ht="24.95" customHeight="1" spans="1:10">
      <c r="A8" s="159" t="s">
        <v>46</v>
      </c>
      <c r="B8" s="159" t="s">
        <v>47</v>
      </c>
      <c r="C8" s="159" t="s">
        <v>47</v>
      </c>
      <c r="D8" s="160" t="s">
        <v>77</v>
      </c>
      <c r="E8" s="161">
        <v>90</v>
      </c>
      <c r="F8" s="162">
        <v>90</v>
      </c>
      <c r="G8" s="163">
        <v>90</v>
      </c>
      <c r="H8" s="164"/>
      <c r="I8" s="164"/>
      <c r="J8" s="161"/>
    </row>
    <row r="9" s="148" customFormat="1" ht="24.95" customHeight="1" spans="1:10">
      <c r="A9" s="159" t="s">
        <v>51</v>
      </c>
      <c r="B9" s="159" t="s">
        <v>52</v>
      </c>
      <c r="C9" s="159" t="s">
        <v>52</v>
      </c>
      <c r="D9" s="160" t="s">
        <v>78</v>
      </c>
      <c r="E9" s="161">
        <v>13</v>
      </c>
      <c r="F9" s="162">
        <v>13</v>
      </c>
      <c r="G9" s="163">
        <v>13</v>
      </c>
      <c r="H9" s="164"/>
      <c r="I9" s="164"/>
      <c r="J9" s="161"/>
    </row>
    <row r="10" s="148" customFormat="1" ht="24.95" customHeight="1" spans="1:10">
      <c r="A10" s="159" t="s">
        <v>54</v>
      </c>
      <c r="B10" s="159" t="s">
        <v>55</v>
      </c>
      <c r="C10" s="159" t="s">
        <v>48</v>
      </c>
      <c r="D10" s="160" t="s">
        <v>56</v>
      </c>
      <c r="E10" s="161">
        <v>6.5</v>
      </c>
      <c r="F10" s="162">
        <v>6.5</v>
      </c>
      <c r="G10" s="163">
        <v>6.5</v>
      </c>
      <c r="H10" s="164"/>
      <c r="I10" s="164"/>
      <c r="J10" s="161"/>
    </row>
    <row r="11" s="148" customFormat="1" ht="24.95" customHeight="1" spans="1:10">
      <c r="A11" s="159" t="s">
        <v>57</v>
      </c>
      <c r="B11" s="159" t="s">
        <v>58</v>
      </c>
      <c r="C11" s="159" t="s">
        <v>48</v>
      </c>
      <c r="D11" s="160" t="s">
        <v>59</v>
      </c>
      <c r="E11" s="161">
        <v>9.8</v>
      </c>
      <c r="F11" s="162">
        <v>9.8</v>
      </c>
      <c r="G11" s="163">
        <v>9.8</v>
      </c>
      <c r="H11" s="164"/>
      <c r="I11" s="164"/>
      <c r="J11" s="161"/>
    </row>
    <row r="12" s="148" customFormat="1" ht="24.95" customHeight="1" spans="1:10">
      <c r="A12" s="159" t="s">
        <v>51</v>
      </c>
      <c r="B12" s="159" t="s">
        <v>60</v>
      </c>
      <c r="C12" s="159" t="s">
        <v>58</v>
      </c>
      <c r="D12" s="160" t="s">
        <v>61</v>
      </c>
      <c r="E12" s="161">
        <v>0.8</v>
      </c>
      <c r="F12" s="162">
        <v>0.8</v>
      </c>
      <c r="G12" s="163">
        <v>0.8</v>
      </c>
      <c r="H12" s="164"/>
      <c r="I12" s="164"/>
      <c r="J12" s="161"/>
    </row>
    <row r="13" s="148" customFormat="1" ht="24.95" customHeight="1" spans="1:10">
      <c r="A13" s="159" t="s">
        <v>46</v>
      </c>
      <c r="B13" s="159" t="s">
        <v>47</v>
      </c>
      <c r="C13" s="159" t="s">
        <v>62</v>
      </c>
      <c r="D13" s="160" t="s">
        <v>63</v>
      </c>
      <c r="E13" s="161">
        <v>4.2</v>
      </c>
      <c r="F13" s="162">
        <v>4.2</v>
      </c>
      <c r="G13" s="163"/>
      <c r="H13" s="164">
        <v>4.2</v>
      </c>
      <c r="I13" s="164"/>
      <c r="J13" s="161"/>
    </row>
    <row r="14" s="148" customFormat="1" ht="24.95" customHeight="1" spans="1:10">
      <c r="A14" s="159" t="s">
        <v>46</v>
      </c>
      <c r="B14" s="159" t="s">
        <v>47</v>
      </c>
      <c r="C14" s="159" t="s">
        <v>62</v>
      </c>
      <c r="D14" s="160" t="s">
        <v>79</v>
      </c>
      <c r="E14" s="161">
        <v>15</v>
      </c>
      <c r="F14" s="162">
        <v>15</v>
      </c>
      <c r="G14" s="163"/>
      <c r="H14" s="164">
        <v>15</v>
      </c>
      <c r="I14" s="164"/>
      <c r="J14" s="161"/>
    </row>
    <row r="15" s="148" customFormat="1" ht="24.95" customHeight="1" spans="1:10">
      <c r="A15" s="159" t="s">
        <v>46</v>
      </c>
      <c r="B15" s="159" t="s">
        <v>47</v>
      </c>
      <c r="C15" s="159" t="s">
        <v>62</v>
      </c>
      <c r="D15" s="160" t="s">
        <v>65</v>
      </c>
      <c r="E15" s="161">
        <v>3</v>
      </c>
      <c r="F15" s="162">
        <v>3</v>
      </c>
      <c r="G15" s="163"/>
      <c r="H15" s="164">
        <v>3</v>
      </c>
      <c r="I15" s="164"/>
      <c r="J15" s="161"/>
    </row>
    <row r="16" s="148" customFormat="1" ht="24.95" customHeight="1" spans="1:10">
      <c r="A16" s="159" t="s">
        <v>51</v>
      </c>
      <c r="B16" s="159" t="s">
        <v>66</v>
      </c>
      <c r="C16" s="159" t="s">
        <v>48</v>
      </c>
      <c r="D16" s="160" t="s">
        <v>67</v>
      </c>
      <c r="E16" s="161">
        <v>7540.12</v>
      </c>
      <c r="F16" s="162"/>
      <c r="G16" s="163"/>
      <c r="H16" s="164"/>
      <c r="I16" s="164"/>
      <c r="J16" s="161">
        <v>7540.12</v>
      </c>
    </row>
    <row r="17" s="148" customFormat="1" ht="24.95" customHeight="1" spans="1:10">
      <c r="A17" s="159"/>
      <c r="B17" s="159"/>
      <c r="C17" s="159"/>
      <c r="D17" s="160" t="s">
        <v>9</v>
      </c>
      <c r="E17" s="161">
        <v>7719.24</v>
      </c>
      <c r="F17" s="162">
        <v>179.12</v>
      </c>
      <c r="G17" s="163">
        <v>156.92</v>
      </c>
      <c r="H17" s="164">
        <v>22.2</v>
      </c>
      <c r="I17" s="164"/>
      <c r="J17" s="161">
        <v>7540.12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F23" sqref="F23"/>
    </sheetView>
  </sheetViews>
  <sheetFormatPr defaultColWidth="7.25" defaultRowHeight="11.25"/>
  <cols>
    <col min="1" max="1" width="4.125" style="89" customWidth="1"/>
    <col min="2" max="2" width="20.625" style="89" customWidth="1"/>
    <col min="3" max="3" width="11" style="90" customWidth="1"/>
    <col min="4" max="4" width="19.625" style="90" customWidth="1"/>
    <col min="5" max="10" width="8.25" style="90" customWidth="1"/>
    <col min="11" max="11" width="7.625" style="90" customWidth="1"/>
    <col min="12" max="12" width="10.25" style="90" customWidth="1"/>
    <col min="13" max="16384" width="7.25" style="90"/>
  </cols>
  <sheetData>
    <row r="1" s="85" customFormat="1" ht="17.1" customHeight="1" spans="1:10">
      <c r="A1" s="91" t="s">
        <v>80</v>
      </c>
      <c r="B1" s="91"/>
      <c r="C1" s="92"/>
      <c r="D1" s="93"/>
      <c r="E1" s="94"/>
      <c r="F1" s="94"/>
      <c r="G1" s="94"/>
      <c r="H1" s="95"/>
      <c r="I1" s="94"/>
      <c r="J1" s="139"/>
    </row>
    <row r="2" ht="26.1" customHeight="1" spans="1:12">
      <c r="A2" s="96" t="s">
        <v>81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ht="14.1" customHeight="1" spans="1:12">
      <c r="A3" s="97" t="str">
        <f>'1'!A3</f>
        <v>单位名称：信阳市浉河区水库移民安置服务中心</v>
      </c>
      <c r="B3" s="97"/>
      <c r="C3" s="98"/>
      <c r="D3" s="98"/>
      <c r="E3" s="98"/>
      <c r="F3" s="99"/>
      <c r="G3" s="99"/>
      <c r="H3" s="99"/>
      <c r="I3" s="99"/>
      <c r="J3" s="99"/>
      <c r="K3" s="140" t="s">
        <v>3</v>
      </c>
      <c r="L3" s="140"/>
    </row>
    <row r="4" s="86" customFormat="1" ht="16.5" customHeight="1" spans="1:12">
      <c r="A4" s="100" t="s">
        <v>82</v>
      </c>
      <c r="B4" s="101"/>
      <c r="C4" s="102"/>
      <c r="D4" s="103" t="s">
        <v>5</v>
      </c>
      <c r="E4" s="104"/>
      <c r="F4" s="103"/>
      <c r="G4" s="103"/>
      <c r="H4" s="103"/>
      <c r="I4" s="103"/>
      <c r="J4" s="103"/>
      <c r="K4" s="103"/>
      <c r="L4" s="103"/>
    </row>
    <row r="5" s="86" customFormat="1" ht="15.6" customHeight="1" spans="1:12">
      <c r="A5" s="105" t="s">
        <v>83</v>
      </c>
      <c r="B5" s="106"/>
      <c r="C5" s="107" t="s">
        <v>7</v>
      </c>
      <c r="D5" s="107" t="s">
        <v>84</v>
      </c>
      <c r="E5" s="108" t="s">
        <v>9</v>
      </c>
      <c r="F5" s="109" t="s">
        <v>85</v>
      </c>
      <c r="G5" s="109"/>
      <c r="H5" s="109"/>
      <c r="I5" s="109"/>
      <c r="J5" s="109"/>
      <c r="K5" s="109"/>
      <c r="L5" s="109"/>
    </row>
    <row r="6" s="86" customFormat="1" ht="15" customHeight="1" spans="1:12">
      <c r="A6" s="110"/>
      <c r="B6" s="111"/>
      <c r="C6" s="112"/>
      <c r="D6" s="107"/>
      <c r="E6" s="108"/>
      <c r="F6" s="113" t="s">
        <v>11</v>
      </c>
      <c r="G6" s="114"/>
      <c r="H6" s="114"/>
      <c r="I6" s="114"/>
      <c r="J6" s="114"/>
      <c r="K6" s="141"/>
      <c r="L6" s="142" t="s">
        <v>12</v>
      </c>
    </row>
    <row r="7" s="86" customFormat="1" ht="41.1" customHeight="1" spans="1:15">
      <c r="A7" s="115"/>
      <c r="B7" s="116"/>
      <c r="C7" s="112"/>
      <c r="D7" s="107"/>
      <c r="E7" s="108"/>
      <c r="F7" s="117" t="s">
        <v>72</v>
      </c>
      <c r="G7" s="118" t="s">
        <v>86</v>
      </c>
      <c r="H7" s="119" t="s">
        <v>87</v>
      </c>
      <c r="I7" s="119" t="s">
        <v>88</v>
      </c>
      <c r="J7" s="143" t="s">
        <v>89</v>
      </c>
      <c r="K7" s="144" t="s">
        <v>15</v>
      </c>
      <c r="L7" s="145"/>
      <c r="O7" s="146"/>
    </row>
    <row r="8" s="87" customFormat="1" ht="22.5" customHeight="1" spans="1:12">
      <c r="A8" s="120" t="s">
        <v>11</v>
      </c>
      <c r="B8" s="121" t="s">
        <v>72</v>
      </c>
      <c r="C8" s="122">
        <v>179.12</v>
      </c>
      <c r="D8" s="123" t="s">
        <v>90</v>
      </c>
      <c r="E8" s="124">
        <v>179.1</v>
      </c>
      <c r="F8" s="124">
        <v>179.12</v>
      </c>
      <c r="G8" s="124">
        <v>179.12</v>
      </c>
      <c r="H8" s="124"/>
      <c r="I8" s="124">
        <v>0</v>
      </c>
      <c r="J8" s="124">
        <v>0</v>
      </c>
      <c r="K8" s="124">
        <v>0</v>
      </c>
      <c r="L8" s="124">
        <v>0</v>
      </c>
    </row>
    <row r="9" s="87" customFormat="1" ht="22.5" customHeight="1" spans="1:12">
      <c r="A9" s="125"/>
      <c r="B9" s="121" t="s">
        <v>86</v>
      </c>
      <c r="C9" s="122">
        <v>179.12</v>
      </c>
      <c r="D9" s="126" t="s">
        <v>91</v>
      </c>
      <c r="E9" s="124"/>
      <c r="F9" s="124"/>
      <c r="G9" s="127"/>
      <c r="H9" s="127"/>
      <c r="I9" s="127">
        <v>0</v>
      </c>
      <c r="J9" s="127">
        <v>0</v>
      </c>
      <c r="K9" s="127">
        <v>0</v>
      </c>
      <c r="L9" s="127">
        <v>0</v>
      </c>
    </row>
    <row r="10" s="87" customFormat="1" ht="22.5" customHeight="1" spans="1:12">
      <c r="A10" s="125"/>
      <c r="B10" s="121" t="s">
        <v>87</v>
      </c>
      <c r="C10" s="122">
        <v>0</v>
      </c>
      <c r="D10" s="126" t="s">
        <v>92</v>
      </c>
      <c r="E10" s="124"/>
      <c r="F10" s="124"/>
      <c r="G10" s="127"/>
      <c r="H10" s="127"/>
      <c r="I10" s="127">
        <v>0</v>
      </c>
      <c r="J10" s="127">
        <v>0</v>
      </c>
      <c r="K10" s="127">
        <v>0</v>
      </c>
      <c r="L10" s="127">
        <v>0</v>
      </c>
    </row>
    <row r="11" s="87" customFormat="1" ht="22.5" customHeight="1" spans="1:12">
      <c r="A11" s="125"/>
      <c r="B11" s="121" t="s">
        <v>88</v>
      </c>
      <c r="C11" s="122">
        <v>0</v>
      </c>
      <c r="D11" s="126" t="s">
        <v>93</v>
      </c>
      <c r="E11" s="124"/>
      <c r="F11" s="124"/>
      <c r="G11" s="127"/>
      <c r="H11" s="127"/>
      <c r="I11" s="127">
        <v>0</v>
      </c>
      <c r="J11" s="127">
        <v>0</v>
      </c>
      <c r="K11" s="127">
        <v>0</v>
      </c>
      <c r="L11" s="127">
        <v>0</v>
      </c>
    </row>
    <row r="12" s="87" customFormat="1" ht="22.5" customHeight="1" spans="1:12">
      <c r="A12" s="125"/>
      <c r="B12" s="121" t="s">
        <v>89</v>
      </c>
      <c r="C12" s="122">
        <v>0</v>
      </c>
      <c r="D12" s="126" t="s">
        <v>94</v>
      </c>
      <c r="E12" s="124">
        <v>7540.12</v>
      </c>
      <c r="F12" s="124">
        <v>7540.12</v>
      </c>
      <c r="G12" s="127"/>
      <c r="H12" s="127"/>
      <c r="I12" s="127">
        <v>0</v>
      </c>
      <c r="J12" s="127">
        <v>0</v>
      </c>
      <c r="K12" s="127">
        <v>0</v>
      </c>
      <c r="L12" s="127">
        <v>7540.12</v>
      </c>
    </row>
    <row r="13" s="87" customFormat="1" ht="22.5" customHeight="1" spans="1:12">
      <c r="A13" s="128"/>
      <c r="B13" s="129" t="s">
        <v>15</v>
      </c>
      <c r="C13" s="122">
        <v>0</v>
      </c>
      <c r="D13" s="126" t="s">
        <v>95</v>
      </c>
      <c r="E13" s="124"/>
      <c r="F13" s="124"/>
      <c r="G13" s="127"/>
      <c r="H13" s="127"/>
      <c r="I13" s="127">
        <v>0</v>
      </c>
      <c r="J13" s="127">
        <v>0</v>
      </c>
      <c r="K13" s="127">
        <v>0</v>
      </c>
      <c r="L13" s="127">
        <v>0</v>
      </c>
    </row>
    <row r="14" s="87" customFormat="1" ht="22.5" customHeight="1" spans="1:12">
      <c r="A14" s="121" t="s">
        <v>12</v>
      </c>
      <c r="B14" s="121"/>
      <c r="C14" s="130">
        <v>7540.12</v>
      </c>
      <c r="D14" s="126" t="s">
        <v>96</v>
      </c>
      <c r="E14" s="124"/>
      <c r="F14" s="124"/>
      <c r="G14" s="127"/>
      <c r="H14" s="127"/>
      <c r="I14" s="127"/>
      <c r="J14" s="127"/>
      <c r="K14" s="127"/>
      <c r="L14" s="127"/>
    </row>
    <row r="15" s="87" customFormat="1" ht="22.5" customHeight="1" spans="1:12">
      <c r="A15" s="121"/>
      <c r="B15" s="121"/>
      <c r="C15" s="130"/>
      <c r="D15" s="126" t="s">
        <v>97</v>
      </c>
      <c r="E15" s="124"/>
      <c r="F15" s="124"/>
      <c r="G15" s="127"/>
      <c r="H15" s="127"/>
      <c r="I15" s="127"/>
      <c r="J15" s="127"/>
      <c r="K15" s="127"/>
      <c r="L15" s="127"/>
    </row>
    <row r="16" s="87" customFormat="1" ht="22.5" customHeight="1" spans="1:12">
      <c r="A16" s="121"/>
      <c r="B16" s="121"/>
      <c r="C16" s="130"/>
      <c r="D16" s="126" t="s">
        <v>98</v>
      </c>
      <c r="E16" s="124"/>
      <c r="F16" s="124"/>
      <c r="G16" s="127"/>
      <c r="H16" s="127"/>
      <c r="I16" s="127"/>
      <c r="J16" s="127"/>
      <c r="K16" s="127"/>
      <c r="L16" s="127"/>
    </row>
    <row r="17" s="87" customFormat="1" ht="22.5" customHeight="1" spans="1:12">
      <c r="A17" s="121"/>
      <c r="B17" s="121"/>
      <c r="C17" s="130"/>
      <c r="D17" s="126" t="s">
        <v>99</v>
      </c>
      <c r="E17" s="124"/>
      <c r="F17" s="124"/>
      <c r="G17" s="127"/>
      <c r="H17" s="127"/>
      <c r="I17" s="127"/>
      <c r="J17" s="127"/>
      <c r="K17" s="127"/>
      <c r="L17" s="127"/>
    </row>
    <row r="18" s="87" customFormat="1" ht="22.5" customHeight="1" spans="1:12">
      <c r="A18" s="121"/>
      <c r="B18" s="121"/>
      <c r="C18" s="130"/>
      <c r="D18" s="126" t="s">
        <v>100</v>
      </c>
      <c r="E18" s="124"/>
      <c r="F18" s="124"/>
      <c r="G18" s="127"/>
      <c r="H18" s="127"/>
      <c r="I18" s="127"/>
      <c r="J18" s="127"/>
      <c r="K18" s="127"/>
      <c r="L18" s="127"/>
    </row>
    <row r="19" s="87" customFormat="1" ht="22.5" customHeight="1" spans="1:12">
      <c r="A19" s="121"/>
      <c r="B19" s="121"/>
      <c r="C19" s="130"/>
      <c r="D19" s="126" t="s">
        <v>101</v>
      </c>
      <c r="E19" s="124"/>
      <c r="F19" s="124"/>
      <c r="G19" s="127"/>
      <c r="H19" s="127"/>
      <c r="I19" s="127">
        <v>0</v>
      </c>
      <c r="J19" s="127">
        <v>0</v>
      </c>
      <c r="K19" s="127">
        <v>0</v>
      </c>
      <c r="L19" s="127">
        <v>0</v>
      </c>
    </row>
    <row r="20" s="87" customFormat="1" ht="22.5" customHeight="1" spans="1:12">
      <c r="A20" s="121"/>
      <c r="B20" s="121"/>
      <c r="C20" s="130"/>
      <c r="D20" s="123" t="s">
        <v>102</v>
      </c>
      <c r="E20" s="124"/>
      <c r="F20" s="124"/>
      <c r="G20" s="127"/>
      <c r="H20" s="127"/>
      <c r="I20" s="127">
        <v>0</v>
      </c>
      <c r="J20" s="127">
        <v>0</v>
      </c>
      <c r="K20" s="127">
        <v>0</v>
      </c>
      <c r="L20" s="127">
        <v>0</v>
      </c>
    </row>
    <row r="21" s="87" customFormat="1" ht="22.5" customHeight="1" spans="1:12">
      <c r="A21" s="131"/>
      <c r="B21" s="132"/>
      <c r="C21" s="133"/>
      <c r="D21" s="126" t="s">
        <v>103</v>
      </c>
      <c r="E21" s="124">
        <v>0</v>
      </c>
      <c r="F21" s="124">
        <v>0</v>
      </c>
      <c r="G21" s="124">
        <v>0</v>
      </c>
      <c r="H21" s="134">
        <v>0</v>
      </c>
      <c r="I21" s="124">
        <v>0</v>
      </c>
      <c r="J21" s="124">
        <v>0</v>
      </c>
      <c r="K21" s="124">
        <v>0</v>
      </c>
      <c r="L21" s="124">
        <v>0</v>
      </c>
    </row>
    <row r="22" s="87" customFormat="1" ht="22.5" customHeight="1" spans="1:12">
      <c r="A22" s="131"/>
      <c r="B22" s="132"/>
      <c r="C22" s="133"/>
      <c r="D22" s="126" t="s">
        <v>104</v>
      </c>
      <c r="E22" s="124"/>
      <c r="F22" s="124"/>
      <c r="G22" s="124"/>
      <c r="H22" s="134"/>
      <c r="I22" s="124">
        <v>0</v>
      </c>
      <c r="J22" s="124">
        <v>0</v>
      </c>
      <c r="K22" s="124">
        <v>0</v>
      </c>
      <c r="L22" s="124">
        <v>0</v>
      </c>
    </row>
    <row r="23" s="87" customFormat="1" ht="22.5" customHeight="1" spans="1:12">
      <c r="A23" s="135" t="s">
        <v>35</v>
      </c>
      <c r="B23" s="136"/>
      <c r="C23" s="134">
        <v>7719.24</v>
      </c>
      <c r="D23" s="137" t="s">
        <v>36</v>
      </c>
      <c r="E23" s="124">
        <v>7719.24</v>
      </c>
      <c r="F23" s="124">
        <v>7719.24</v>
      </c>
      <c r="G23" s="124">
        <v>179.1</v>
      </c>
      <c r="H23" s="124"/>
      <c r="I23" s="124">
        <v>0</v>
      </c>
      <c r="J23" s="124">
        <v>0</v>
      </c>
      <c r="K23" s="124">
        <v>0</v>
      </c>
      <c r="L23" s="124">
        <v>7540.12</v>
      </c>
    </row>
    <row r="24" s="88" customFormat="1" ht="14.25" spans="1:4">
      <c r="A24" s="138"/>
      <c r="B24" s="138"/>
      <c r="D24"/>
    </row>
    <row r="25" s="88" customFormat="1" ht="14.25" spans="1:2">
      <c r="A25" s="138"/>
      <c r="B25" s="138"/>
    </row>
    <row r="26" s="88" customFormat="1" ht="14.25" spans="1:2">
      <c r="A26" s="138"/>
      <c r="B26" s="138"/>
    </row>
    <row r="27" s="88" customFormat="1" ht="14.25" spans="1:2">
      <c r="A27" s="138"/>
      <c r="B27" s="138"/>
    </row>
    <row r="28" s="88" customFormat="1" ht="14.25" spans="1:2">
      <c r="A28" s="138"/>
      <c r="B28" s="138"/>
    </row>
    <row r="29" s="88" customFormat="1" ht="14.25" spans="1:2">
      <c r="A29" s="138"/>
      <c r="B29" s="138"/>
    </row>
    <row r="30" s="88" customFormat="1" ht="14.25" spans="1:2">
      <c r="A30" s="138"/>
      <c r="B30" s="138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O13" sqref="O1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105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106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单位名称：信阳市浉河区水库移民安置服务中心</v>
      </c>
      <c r="B3" s="74"/>
      <c r="C3" s="74"/>
      <c r="D3" s="74"/>
      <c r="E3" s="74"/>
      <c r="F3" s="9"/>
      <c r="G3" s="12"/>
      <c r="H3" s="12"/>
      <c r="I3" s="12"/>
      <c r="J3" s="31" t="s">
        <v>3</v>
      </c>
    </row>
    <row r="4" s="71" customFormat="1" ht="23.1" customHeight="1" spans="1:10">
      <c r="A4" s="13" t="s">
        <v>39</v>
      </c>
      <c r="B4" s="14"/>
      <c r="C4" s="14"/>
      <c r="D4" s="15" t="s">
        <v>40</v>
      </c>
      <c r="E4" s="15" t="s">
        <v>107</v>
      </c>
      <c r="F4" s="16" t="s">
        <v>70</v>
      </c>
      <c r="G4" s="16"/>
      <c r="H4" s="16"/>
      <c r="I4" s="32"/>
      <c r="J4" s="33" t="s">
        <v>71</v>
      </c>
    </row>
    <row r="5" s="7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s="72" customFormat="1" ht="15" customHeight="1" spans="1:10">
      <c r="A6" s="75" t="s">
        <v>45</v>
      </c>
      <c r="B6" s="76" t="s">
        <v>45</v>
      </c>
      <c r="C6" s="76" t="s">
        <v>45</v>
      </c>
      <c r="D6" s="77" t="s">
        <v>45</v>
      </c>
      <c r="E6" s="78">
        <v>1</v>
      </c>
      <c r="F6" s="77">
        <v>2</v>
      </c>
      <c r="G6" s="78">
        <v>3</v>
      </c>
      <c r="H6" s="77">
        <v>4</v>
      </c>
      <c r="I6" s="78">
        <v>5</v>
      </c>
      <c r="J6" s="77">
        <v>6</v>
      </c>
    </row>
    <row r="7" s="73" customFormat="1" ht="23.1" customHeight="1" spans="1:10">
      <c r="A7" s="79">
        <v>213</v>
      </c>
      <c r="B7" s="80" t="s">
        <v>47</v>
      </c>
      <c r="C7" s="80" t="s">
        <v>47</v>
      </c>
      <c r="D7" s="81" t="s">
        <v>108</v>
      </c>
      <c r="E7" s="82">
        <v>149</v>
      </c>
      <c r="F7" s="83">
        <f>G7+H7</f>
        <v>149</v>
      </c>
      <c r="G7" s="83">
        <v>126.8</v>
      </c>
      <c r="H7" s="83">
        <v>22.2</v>
      </c>
      <c r="I7" s="83"/>
      <c r="J7" s="83"/>
    </row>
    <row r="8" s="72" customFormat="1" ht="36.95" customHeight="1" spans="1:10">
      <c r="A8" s="79">
        <v>208</v>
      </c>
      <c r="B8" s="80" t="s">
        <v>52</v>
      </c>
      <c r="C8" s="80" t="s">
        <v>52</v>
      </c>
      <c r="D8" s="81" t="s">
        <v>109</v>
      </c>
      <c r="E8" s="82">
        <v>13</v>
      </c>
      <c r="F8" s="83">
        <v>13</v>
      </c>
      <c r="G8" s="83">
        <v>13</v>
      </c>
      <c r="H8" s="83"/>
      <c r="I8" s="83"/>
      <c r="J8" s="83"/>
    </row>
    <row r="9" s="72" customFormat="1" ht="23.1" customHeight="1" spans="1:10">
      <c r="A9" s="79">
        <v>210</v>
      </c>
      <c r="B9" s="80" t="s">
        <v>55</v>
      </c>
      <c r="C9" s="80" t="s">
        <v>58</v>
      </c>
      <c r="D9" s="81" t="s">
        <v>110</v>
      </c>
      <c r="E9" s="82">
        <v>6.5</v>
      </c>
      <c r="F9" s="83">
        <v>6.5</v>
      </c>
      <c r="G9" s="83">
        <v>6.5</v>
      </c>
      <c r="H9" s="83"/>
      <c r="I9" s="83"/>
      <c r="J9" s="83"/>
    </row>
    <row r="10" s="72" customFormat="1" ht="32.1" customHeight="1" spans="1:10">
      <c r="A10" s="79">
        <v>208</v>
      </c>
      <c r="B10" s="80" t="s">
        <v>60</v>
      </c>
      <c r="C10" s="80" t="s">
        <v>48</v>
      </c>
      <c r="D10" s="81" t="s">
        <v>111</v>
      </c>
      <c r="E10" s="82">
        <v>0.3</v>
      </c>
      <c r="F10" s="83">
        <v>0.3</v>
      </c>
      <c r="G10" s="83">
        <v>0.3</v>
      </c>
      <c r="H10" s="83"/>
      <c r="I10" s="83"/>
      <c r="J10" s="83"/>
    </row>
    <row r="11" s="72" customFormat="1" ht="36" customHeight="1" spans="1:10">
      <c r="A11" s="79">
        <v>208</v>
      </c>
      <c r="B11" s="80" t="s">
        <v>60</v>
      </c>
      <c r="C11" s="80" t="s">
        <v>58</v>
      </c>
      <c r="D11" s="81" t="s">
        <v>112</v>
      </c>
      <c r="E11" s="82">
        <v>0.5</v>
      </c>
      <c r="F11" s="83">
        <v>0.5</v>
      </c>
      <c r="G11" s="83">
        <v>0.5</v>
      </c>
      <c r="H11" s="83"/>
      <c r="I11" s="83"/>
      <c r="J11" s="83"/>
    </row>
    <row r="12" s="72" customFormat="1" ht="23.1" customHeight="1" spans="1:10">
      <c r="A12" s="79">
        <v>221</v>
      </c>
      <c r="B12" s="80" t="s">
        <v>58</v>
      </c>
      <c r="C12" s="80" t="s">
        <v>48</v>
      </c>
      <c r="D12" s="81" t="s">
        <v>59</v>
      </c>
      <c r="E12" s="82">
        <v>9.8</v>
      </c>
      <c r="F12" s="83">
        <v>9.8</v>
      </c>
      <c r="G12" s="83">
        <v>9.8</v>
      </c>
      <c r="H12" s="83"/>
      <c r="I12" s="83"/>
      <c r="J12" s="83"/>
    </row>
    <row r="13" s="72" customFormat="1" ht="23.1" customHeight="1" spans="1:10">
      <c r="A13" s="24">
        <v>208</v>
      </c>
      <c r="B13" s="25" t="s">
        <v>66</v>
      </c>
      <c r="C13" s="25" t="s">
        <v>48</v>
      </c>
      <c r="D13" s="26" t="s">
        <v>67</v>
      </c>
      <c r="E13" s="82">
        <v>7540.1</v>
      </c>
      <c r="F13" s="83"/>
      <c r="G13" s="83"/>
      <c r="H13" s="83"/>
      <c r="I13" s="83"/>
      <c r="J13" s="83">
        <v>7450.1</v>
      </c>
    </row>
    <row r="14" s="72" customFormat="1" ht="23.1" customHeight="1" spans="1:10">
      <c r="A14" s="79"/>
      <c r="B14" s="80"/>
      <c r="C14" s="80"/>
      <c r="D14" s="81" t="s">
        <v>9</v>
      </c>
      <c r="E14" s="82">
        <v>7719.2</v>
      </c>
      <c r="F14" s="83">
        <v>179.1</v>
      </c>
      <c r="G14" s="83">
        <v>156.9</v>
      </c>
      <c r="H14" s="83">
        <v>22.2</v>
      </c>
      <c r="I14" s="83"/>
      <c r="J14" s="83">
        <v>7540.1</v>
      </c>
    </row>
    <row r="15" s="72" customFormat="1" ht="23.1" customHeight="1" spans="1:10">
      <c r="A15" s="79"/>
      <c r="B15" s="80"/>
      <c r="C15" s="80"/>
      <c r="D15" s="81"/>
      <c r="E15" s="82"/>
      <c r="F15" s="83"/>
      <c r="G15" s="83"/>
      <c r="H15" s="83"/>
      <c r="I15" s="83"/>
      <c r="J15" s="83"/>
    </row>
    <row r="16" s="72" customFormat="1" ht="23.1" customHeight="1" spans="1:10">
      <c r="A16" s="79"/>
      <c r="B16" s="80"/>
      <c r="C16" s="80"/>
      <c r="D16" s="81"/>
      <c r="E16" s="82"/>
      <c r="F16" s="83"/>
      <c r="G16" s="83"/>
      <c r="H16" s="83"/>
      <c r="I16" s="83"/>
      <c r="J16" s="83"/>
    </row>
    <row r="17" s="72" customFormat="1" ht="23.1" customHeight="1" spans="1:10">
      <c r="A17" s="79"/>
      <c r="B17" s="80"/>
      <c r="C17" s="80"/>
      <c r="D17" s="81"/>
      <c r="E17" s="82"/>
      <c r="F17" s="83"/>
      <c r="G17" s="83"/>
      <c r="H17" s="83"/>
      <c r="I17" s="83"/>
      <c r="J17" s="83"/>
    </row>
    <row r="18" s="72" customFormat="1" ht="23.1" customHeight="1" spans="1:10">
      <c r="A18" s="79"/>
      <c r="B18" s="80"/>
      <c r="C18" s="80"/>
      <c r="D18" s="81"/>
      <c r="E18" s="82"/>
      <c r="F18" s="83"/>
      <c r="G18" s="83"/>
      <c r="H18" s="83"/>
      <c r="I18" s="83"/>
      <c r="J18" s="83"/>
    </row>
    <row r="19" s="72" customFormat="1" ht="14.25"/>
    <row r="20" s="72" customFormat="1" ht="14.25"/>
    <row r="21" s="72" customFormat="1" ht="14.25"/>
    <row r="22" s="72" customFormat="1" ht="14.25"/>
    <row r="23" spans="5:5">
      <c r="E23" s="84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8" sqref="D8:D19"/>
    </sheetView>
  </sheetViews>
  <sheetFormatPr defaultColWidth="6.875" defaultRowHeight="11.25"/>
  <cols>
    <col min="1" max="1" width="5.375" style="51" customWidth="1"/>
    <col min="2" max="2" width="5.125" style="51" customWidth="1"/>
    <col min="3" max="3" width="19.125" style="51" customWidth="1"/>
    <col min="4" max="4" width="10.625" style="51" customWidth="1"/>
    <col min="5" max="6" width="6.125" style="51" customWidth="1"/>
    <col min="7" max="7" width="21.625" style="51" customWidth="1"/>
    <col min="8" max="8" width="11.125" style="51" customWidth="1"/>
    <col min="9" max="181" width="6.875" style="51" customWidth="1"/>
    <col min="182" max="16384" width="6.875" style="51"/>
  </cols>
  <sheetData>
    <row r="1" ht="25.5" customHeight="1" spans="1:181">
      <c r="A1" s="52" t="s">
        <v>113</v>
      </c>
      <c r="B1" s="5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3" t="s">
        <v>114</v>
      </c>
      <c r="B2" s="53"/>
      <c r="C2" s="53"/>
      <c r="D2" s="53"/>
      <c r="E2" s="53"/>
      <c r="F2" s="53"/>
      <c r="G2" s="53"/>
      <c r="H2" s="5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4" t="str">
        <f>'1'!A3</f>
        <v>单位名称：信阳市浉河区水库移民安置服务中心</v>
      </c>
      <c r="B3" s="54"/>
      <c r="C3" s="54"/>
      <c r="D3" s="54"/>
      <c r="E3" s="54"/>
      <c r="G3"/>
      <c r="H3" s="5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49" customFormat="1" ht="22.5" customHeight="1" spans="1:184">
      <c r="A4" s="56" t="s">
        <v>115</v>
      </c>
      <c r="B4" s="56"/>
      <c r="C4" s="57" t="s">
        <v>116</v>
      </c>
      <c r="D4" s="57"/>
      <c r="E4" s="56" t="s">
        <v>115</v>
      </c>
      <c r="F4" s="56"/>
      <c r="G4" s="57" t="s">
        <v>63</v>
      </c>
      <c r="H4" s="57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</row>
    <row r="5" s="49" customFormat="1" ht="22.5" customHeight="1" spans="1:184">
      <c r="A5" s="58" t="s">
        <v>41</v>
      </c>
      <c r="B5" s="58" t="s">
        <v>42</v>
      </c>
      <c r="C5" s="58" t="s">
        <v>40</v>
      </c>
      <c r="D5" s="57" t="s">
        <v>117</v>
      </c>
      <c r="E5" s="59" t="s">
        <v>41</v>
      </c>
      <c r="F5" s="59" t="s">
        <v>42</v>
      </c>
      <c r="G5" s="60" t="s">
        <v>40</v>
      </c>
      <c r="H5" s="61" t="s">
        <v>117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</row>
    <row r="6" s="50" customFormat="1" ht="22.5" customHeight="1" spans="1:184">
      <c r="A6" s="62"/>
      <c r="B6" s="63"/>
      <c r="C6" s="63" t="s">
        <v>9</v>
      </c>
      <c r="D6" s="64">
        <v>156.9</v>
      </c>
      <c r="E6" s="62"/>
      <c r="F6" s="63"/>
      <c r="G6" s="63" t="s">
        <v>9</v>
      </c>
      <c r="H6" s="64">
        <v>22.2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</row>
    <row r="7" s="49" customFormat="1" ht="22.5" customHeight="1" spans="1:184">
      <c r="A7" s="65" t="s">
        <v>118</v>
      </c>
      <c r="B7" s="66"/>
      <c r="C7" s="63" t="s">
        <v>73</v>
      </c>
      <c r="D7" s="64">
        <v>156.9</v>
      </c>
      <c r="E7" s="65">
        <v>302</v>
      </c>
      <c r="F7" s="66"/>
      <c r="G7" s="63" t="s">
        <v>119</v>
      </c>
      <c r="H7" s="64">
        <f>H6</f>
        <v>22.2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</row>
    <row r="8" s="49" customFormat="1" ht="22.5" customHeight="1" spans="1:184">
      <c r="A8" s="65">
        <v>301</v>
      </c>
      <c r="B8" s="66">
        <v>1</v>
      </c>
      <c r="C8" s="67" t="s">
        <v>120</v>
      </c>
      <c r="D8" s="64">
        <v>52.5</v>
      </c>
      <c r="E8" s="65">
        <v>302</v>
      </c>
      <c r="F8" s="66">
        <v>1</v>
      </c>
      <c r="G8" s="67" t="s">
        <v>121</v>
      </c>
      <c r="H8" s="64">
        <v>9.7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</row>
    <row r="9" s="49" customFormat="1" ht="22.5" customHeight="1" spans="1:184">
      <c r="A9" s="65" t="s">
        <v>118</v>
      </c>
      <c r="B9" s="66" t="s">
        <v>122</v>
      </c>
      <c r="C9" s="67" t="s">
        <v>123</v>
      </c>
      <c r="D9" s="64">
        <v>29.37</v>
      </c>
      <c r="E9" s="65">
        <v>302</v>
      </c>
      <c r="F9" s="66">
        <v>2</v>
      </c>
      <c r="G9" s="67" t="s">
        <v>124</v>
      </c>
      <c r="H9" s="64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</row>
    <row r="10" s="49" customFormat="1" ht="22.5" customHeight="1" spans="1:184">
      <c r="A10" s="65">
        <v>301</v>
      </c>
      <c r="B10" s="66">
        <v>3</v>
      </c>
      <c r="C10" s="67" t="s">
        <v>125</v>
      </c>
      <c r="D10" s="64">
        <v>38.8</v>
      </c>
      <c r="E10" s="65">
        <v>302</v>
      </c>
      <c r="F10" s="66">
        <v>3</v>
      </c>
      <c r="G10" s="67" t="s">
        <v>126</v>
      </c>
      <c r="H10" s="64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</row>
    <row r="11" s="49" customFormat="1" ht="22.5" customHeight="1" spans="1:184">
      <c r="A11" s="65">
        <v>301</v>
      </c>
      <c r="B11" s="66">
        <v>6</v>
      </c>
      <c r="C11" s="67" t="s">
        <v>127</v>
      </c>
      <c r="D11" s="64"/>
      <c r="E11" s="65">
        <v>302</v>
      </c>
      <c r="F11" s="66">
        <v>4</v>
      </c>
      <c r="G11" s="67" t="s">
        <v>128</v>
      </c>
      <c r="H11" s="64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</row>
    <row r="12" s="49" customFormat="1" ht="22.5" customHeight="1" spans="1:184">
      <c r="A12" s="65">
        <v>301</v>
      </c>
      <c r="B12" s="66">
        <v>7</v>
      </c>
      <c r="C12" s="67" t="s">
        <v>129</v>
      </c>
      <c r="D12" s="64">
        <v>6.1</v>
      </c>
      <c r="E12" s="65">
        <v>302</v>
      </c>
      <c r="F12" s="66">
        <v>5</v>
      </c>
      <c r="G12" s="67" t="s">
        <v>130</v>
      </c>
      <c r="H12" s="64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</row>
    <row r="13" s="49" customFormat="1" ht="22.5" customHeight="1" spans="1:184">
      <c r="A13" s="65" t="s">
        <v>118</v>
      </c>
      <c r="B13" s="66">
        <v>8</v>
      </c>
      <c r="C13" s="67" t="s">
        <v>53</v>
      </c>
      <c r="D13" s="64">
        <v>13</v>
      </c>
      <c r="E13" s="65">
        <v>302</v>
      </c>
      <c r="F13" s="66">
        <v>6</v>
      </c>
      <c r="G13" s="67" t="s">
        <v>131</v>
      </c>
      <c r="H13" s="64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</row>
    <row r="14" s="49" customFormat="1" ht="22.5" customHeight="1" spans="1:184">
      <c r="A14" s="65">
        <v>301</v>
      </c>
      <c r="B14" s="66">
        <v>9</v>
      </c>
      <c r="C14" s="67" t="s">
        <v>132</v>
      </c>
      <c r="D14" s="64"/>
      <c r="E14" s="65">
        <v>302</v>
      </c>
      <c r="F14" s="66">
        <v>7</v>
      </c>
      <c r="G14" s="67" t="s">
        <v>133</v>
      </c>
      <c r="H14" s="64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</row>
    <row r="15" s="49" customFormat="1" ht="22.5" customHeight="1" spans="1:184">
      <c r="A15" s="65" t="s">
        <v>118</v>
      </c>
      <c r="B15" s="66">
        <v>10</v>
      </c>
      <c r="C15" s="67" t="s">
        <v>134</v>
      </c>
      <c r="D15" s="64">
        <v>6.5</v>
      </c>
      <c r="E15" s="65">
        <v>302</v>
      </c>
      <c r="F15" s="66">
        <v>8</v>
      </c>
      <c r="G15" s="67" t="s">
        <v>135</v>
      </c>
      <c r="H15" s="64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</row>
    <row r="16" s="49" customFormat="1" ht="22.5" customHeight="1" spans="1:184">
      <c r="A16" s="65" t="s">
        <v>118</v>
      </c>
      <c r="B16" s="66">
        <v>11</v>
      </c>
      <c r="C16" s="67" t="s">
        <v>136</v>
      </c>
      <c r="D16" s="64"/>
      <c r="E16" s="65">
        <v>302</v>
      </c>
      <c r="F16" s="66">
        <v>9</v>
      </c>
      <c r="G16" s="67" t="s">
        <v>137</v>
      </c>
      <c r="H16" s="64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</row>
    <row r="17" s="49" customFormat="1" ht="22.5" customHeight="1" spans="1:184">
      <c r="A17" s="65" t="s">
        <v>118</v>
      </c>
      <c r="B17" s="66">
        <v>12</v>
      </c>
      <c r="C17" s="67" t="s">
        <v>138</v>
      </c>
      <c r="D17" s="64">
        <v>0.82</v>
      </c>
      <c r="E17" s="65">
        <v>302</v>
      </c>
      <c r="F17" s="66">
        <v>11</v>
      </c>
      <c r="G17" s="67" t="s">
        <v>139</v>
      </c>
      <c r="H17" s="64">
        <v>3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</row>
    <row r="18" s="49" customFormat="1" ht="22.5" customHeight="1" spans="1:184">
      <c r="A18" s="65" t="s">
        <v>118</v>
      </c>
      <c r="B18" s="66">
        <v>13</v>
      </c>
      <c r="C18" s="67" t="s">
        <v>59</v>
      </c>
      <c r="D18" s="64">
        <v>9.8</v>
      </c>
      <c r="E18" s="65">
        <v>302</v>
      </c>
      <c r="F18" s="66">
        <v>12</v>
      </c>
      <c r="G18" s="67" t="s">
        <v>140</v>
      </c>
      <c r="H18" s="64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</row>
    <row r="19" s="49" customFormat="1" ht="22.5" customHeight="1" spans="1:184">
      <c r="A19" s="65" t="s">
        <v>118</v>
      </c>
      <c r="B19" s="66">
        <v>14</v>
      </c>
      <c r="C19" s="67" t="s">
        <v>141</v>
      </c>
      <c r="D19" s="64"/>
      <c r="E19" s="65">
        <v>302</v>
      </c>
      <c r="F19" s="66">
        <v>13</v>
      </c>
      <c r="G19" s="67" t="s">
        <v>142</v>
      </c>
      <c r="H19" s="64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</row>
    <row r="20" s="49" customFormat="1" ht="22.5" customHeight="1" spans="1:184">
      <c r="A20" s="65">
        <v>301</v>
      </c>
      <c r="B20" s="66" t="s">
        <v>143</v>
      </c>
      <c r="C20" s="67" t="s">
        <v>144</v>
      </c>
      <c r="D20" s="64"/>
      <c r="E20" s="65">
        <v>302</v>
      </c>
      <c r="F20" s="66">
        <v>14</v>
      </c>
      <c r="G20" s="67" t="s">
        <v>145</v>
      </c>
      <c r="H20" s="64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</row>
    <row r="21" s="49" customFormat="1" ht="22.5" customHeight="1" spans="1:184">
      <c r="A21" s="65"/>
      <c r="B21" s="66"/>
      <c r="C21" s="67"/>
      <c r="D21" s="64"/>
      <c r="E21" s="65">
        <v>302</v>
      </c>
      <c r="F21" s="66">
        <v>15</v>
      </c>
      <c r="G21" s="67" t="s">
        <v>146</v>
      </c>
      <c r="H21" s="64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</row>
    <row r="22" s="49" customFormat="1" ht="22.5" customHeight="1" spans="1:184">
      <c r="A22" s="66">
        <v>303</v>
      </c>
      <c r="B22" s="66"/>
      <c r="C22" s="63" t="s">
        <v>75</v>
      </c>
      <c r="D22" s="64"/>
      <c r="E22" s="65">
        <v>302</v>
      </c>
      <c r="F22" s="68">
        <v>16</v>
      </c>
      <c r="G22" s="67" t="s">
        <v>147</v>
      </c>
      <c r="H22" s="64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</row>
    <row r="23" s="49" customFormat="1" ht="22.5" customHeight="1" spans="1:184">
      <c r="A23" s="66">
        <v>303</v>
      </c>
      <c r="B23" s="66">
        <v>1</v>
      </c>
      <c r="C23" s="67" t="s">
        <v>148</v>
      </c>
      <c r="D23" s="64"/>
      <c r="E23" s="65">
        <v>302</v>
      </c>
      <c r="F23" s="66">
        <v>17</v>
      </c>
      <c r="G23" s="67" t="s">
        <v>149</v>
      </c>
      <c r="H23" s="64">
        <v>2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</row>
    <row r="24" s="49" customFormat="1" ht="22.5" customHeight="1" spans="1:184">
      <c r="A24" s="66">
        <v>303</v>
      </c>
      <c r="B24" s="66">
        <v>2</v>
      </c>
      <c r="C24" s="67" t="s">
        <v>150</v>
      </c>
      <c r="D24" s="64"/>
      <c r="E24" s="65">
        <v>302</v>
      </c>
      <c r="F24" s="66">
        <v>18</v>
      </c>
      <c r="G24" s="67" t="s">
        <v>151</v>
      </c>
      <c r="H24" s="64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</row>
    <row r="25" s="49" customFormat="1" ht="22.5" customHeight="1" spans="1:184">
      <c r="A25" s="66">
        <v>303</v>
      </c>
      <c r="B25" s="66">
        <v>3</v>
      </c>
      <c r="C25" s="67" t="s">
        <v>152</v>
      </c>
      <c r="D25" s="64"/>
      <c r="E25" s="65">
        <v>302</v>
      </c>
      <c r="F25" s="68">
        <v>24</v>
      </c>
      <c r="G25" s="67" t="s">
        <v>153</v>
      </c>
      <c r="H25" s="64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</row>
    <row r="26" s="49" customFormat="1" ht="22.5" customHeight="1" spans="1:184">
      <c r="A26" s="66">
        <v>303</v>
      </c>
      <c r="B26" s="66">
        <v>4</v>
      </c>
      <c r="C26" s="67" t="s">
        <v>154</v>
      </c>
      <c r="D26" s="64"/>
      <c r="E26" s="65">
        <v>302</v>
      </c>
      <c r="F26" s="66">
        <v>25</v>
      </c>
      <c r="G26" s="67" t="s">
        <v>155</v>
      </c>
      <c r="H26" s="64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</row>
    <row r="27" s="49" customFormat="1" ht="22.5" customHeight="1" spans="1:184">
      <c r="A27" s="66">
        <v>303</v>
      </c>
      <c r="B27" s="66">
        <v>5</v>
      </c>
      <c r="C27" s="67" t="s">
        <v>156</v>
      </c>
      <c r="D27" s="64"/>
      <c r="E27" s="66">
        <v>302</v>
      </c>
      <c r="F27" s="66">
        <v>26</v>
      </c>
      <c r="G27" s="67" t="s">
        <v>157</v>
      </c>
      <c r="H27" s="64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</row>
    <row r="28" s="49" customFormat="1" ht="22.5" customHeight="1" spans="1:184">
      <c r="A28" s="66">
        <v>303</v>
      </c>
      <c r="B28" s="66">
        <v>6</v>
      </c>
      <c r="C28" s="67" t="s">
        <v>158</v>
      </c>
      <c r="D28" s="64"/>
      <c r="E28" s="66">
        <v>302</v>
      </c>
      <c r="F28" s="66">
        <v>27</v>
      </c>
      <c r="G28" s="67" t="s">
        <v>159</v>
      </c>
      <c r="H28" s="64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</row>
    <row r="29" s="49" customFormat="1" ht="22.5" customHeight="1" spans="1:184">
      <c r="A29" s="66">
        <v>303</v>
      </c>
      <c r="B29" s="66">
        <v>7</v>
      </c>
      <c r="C29" s="67" t="s">
        <v>160</v>
      </c>
      <c r="D29" s="64"/>
      <c r="E29" s="66">
        <v>302</v>
      </c>
      <c r="F29" s="66">
        <v>28</v>
      </c>
      <c r="G29" s="67" t="s">
        <v>161</v>
      </c>
      <c r="H29" s="64">
        <v>5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</row>
    <row r="30" s="49" customFormat="1" ht="22.5" customHeight="1" spans="1:184">
      <c r="A30" s="66">
        <v>303</v>
      </c>
      <c r="B30" s="66">
        <v>8</v>
      </c>
      <c r="C30" s="67" t="s">
        <v>162</v>
      </c>
      <c r="D30" s="64"/>
      <c r="E30" s="66">
        <v>302</v>
      </c>
      <c r="F30" s="66">
        <v>29</v>
      </c>
      <c r="G30" s="67" t="s">
        <v>163</v>
      </c>
      <c r="H30" s="64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</row>
    <row r="31" s="49" customFormat="1" ht="22.5" customHeight="1" spans="1:184">
      <c r="A31" s="66">
        <v>303</v>
      </c>
      <c r="B31" s="66">
        <v>9</v>
      </c>
      <c r="C31" s="67" t="s">
        <v>164</v>
      </c>
      <c r="D31" s="64"/>
      <c r="E31" s="66">
        <v>302</v>
      </c>
      <c r="F31" s="66">
        <v>31</v>
      </c>
      <c r="G31" s="67" t="s">
        <v>165</v>
      </c>
      <c r="H31" s="64">
        <v>2.5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</row>
    <row r="32" s="49" customFormat="1" ht="22.5" customHeight="1" spans="1:180">
      <c r="A32" s="66">
        <v>303</v>
      </c>
      <c r="B32" s="66">
        <v>10</v>
      </c>
      <c r="C32" s="67" t="s">
        <v>166</v>
      </c>
      <c r="D32" s="64"/>
      <c r="E32" s="66">
        <v>302</v>
      </c>
      <c r="F32" s="66">
        <v>39</v>
      </c>
      <c r="G32" s="67" t="s">
        <v>167</v>
      </c>
      <c r="H32" s="64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</row>
    <row r="33" s="49" customFormat="1" ht="22.5" customHeight="1" spans="1:180">
      <c r="A33" s="66">
        <v>303</v>
      </c>
      <c r="B33" s="68">
        <v>11</v>
      </c>
      <c r="C33" s="67" t="s">
        <v>168</v>
      </c>
      <c r="D33" s="64"/>
      <c r="E33" s="66">
        <v>302</v>
      </c>
      <c r="F33" s="66">
        <v>40</v>
      </c>
      <c r="G33" s="67" t="s">
        <v>169</v>
      </c>
      <c r="H33" s="64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</row>
    <row r="34" s="49" customFormat="1" ht="22.5" customHeight="1" spans="1:180">
      <c r="A34" s="66">
        <v>303</v>
      </c>
      <c r="B34" s="66">
        <v>99</v>
      </c>
      <c r="C34" s="67" t="s">
        <v>170</v>
      </c>
      <c r="D34" s="64"/>
      <c r="E34" s="66">
        <v>302</v>
      </c>
      <c r="F34" s="66">
        <v>99</v>
      </c>
      <c r="G34" s="67" t="s">
        <v>171</v>
      </c>
      <c r="H34" s="64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</row>
    <row r="35" s="49" customFormat="1" ht="26.45" customHeight="1" spans="5:180">
      <c r="E35" s="69"/>
      <c r="F35" s="69"/>
      <c r="G35" s="69"/>
      <c r="H35" s="69"/>
      <c r="I35" s="69"/>
      <c r="J35" s="69"/>
      <c r="K35" s="69">
        <v>6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</row>
    <row r="36" s="49" customFormat="1" ht="26.45" customHeight="1" spans="5:184"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</row>
    <row r="37" s="49" customFormat="1" ht="26.45" customHeight="1" spans="5:184"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</row>
    <row r="38" s="49" customFormat="1" ht="26.45" customHeight="1" spans="5:184"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</row>
    <row r="39" ht="26.45" customHeight="1" spans="1:184">
      <c r="A39" s="49"/>
      <c r="B39" s="49"/>
      <c r="C39" s="49"/>
      <c r="D39" s="49"/>
      <c r="E39" s="49"/>
      <c r="F39" s="49"/>
      <c r="G39" s="49"/>
      <c r="H39" s="4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49"/>
      <c r="B40" s="49"/>
      <c r="C40" s="49"/>
      <c r="D40" s="49"/>
      <c r="E40" s="49"/>
      <c r="F40" s="49"/>
      <c r="G40" s="49"/>
      <c r="H40" s="4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49"/>
      <c r="B41" s="49"/>
      <c r="C41" s="49"/>
      <c r="D41" s="49"/>
      <c r="E41" s="49"/>
      <c r="F41" s="49"/>
      <c r="G41" s="49"/>
      <c r="H41" s="4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49"/>
      <c r="B42" s="49"/>
      <c r="C42" s="49"/>
      <c r="D42" s="4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showGridLines="0" showZeros="0" tabSelected="1" workbookViewId="0">
      <selection activeCell="A3" sqref="A3"/>
    </sheetView>
  </sheetViews>
  <sheetFormatPr defaultColWidth="9" defaultRowHeight="14.25" outlineLevelCol="1"/>
  <cols>
    <col min="1" max="1" width="35.75" customWidth="1"/>
    <col min="2" max="2" width="43.75" customWidth="1"/>
  </cols>
  <sheetData>
    <row r="1" ht="25.5" customHeight="1" spans="1:2">
      <c r="A1" s="5" t="s">
        <v>172</v>
      </c>
      <c r="B1" s="38"/>
    </row>
    <row r="2" s="35" customFormat="1" ht="25.5" customHeight="1" spans="1:2">
      <c r="A2" s="39" t="s">
        <v>173</v>
      </c>
      <c r="B2" s="39"/>
    </row>
    <row r="3" ht="25.5" customHeight="1" spans="1:2">
      <c r="A3" s="40" t="str">
        <f>'1'!A3</f>
        <v>单位名称：信阳市浉河区水库移民安置服务中心</v>
      </c>
      <c r="B3" s="41" t="s">
        <v>3</v>
      </c>
    </row>
    <row r="4" s="36" customFormat="1" ht="30" customHeight="1" spans="1:2">
      <c r="A4" s="42" t="s">
        <v>174</v>
      </c>
      <c r="B4" s="43" t="s">
        <v>175</v>
      </c>
    </row>
    <row r="5" s="37" customFormat="1" ht="30" customHeight="1" spans="1:2">
      <c r="A5" s="44" t="s">
        <v>176</v>
      </c>
      <c r="B5" s="45">
        <v>4.5</v>
      </c>
    </row>
    <row r="6" s="37" customFormat="1" ht="30" customHeight="1" spans="1:2">
      <c r="A6" s="46" t="s">
        <v>177</v>
      </c>
      <c r="B6" s="45"/>
    </row>
    <row r="7" s="37" customFormat="1" ht="30" customHeight="1" spans="1:2">
      <c r="A7" s="46" t="s">
        <v>178</v>
      </c>
      <c r="B7" s="45">
        <v>2</v>
      </c>
    </row>
    <row r="8" s="37" customFormat="1" ht="30" customHeight="1" spans="1:2">
      <c r="A8" s="46" t="s">
        <v>179</v>
      </c>
      <c r="B8" s="45">
        <v>2.5</v>
      </c>
    </row>
    <row r="9" s="37" customFormat="1" ht="30" customHeight="1" spans="1:2">
      <c r="A9" s="46" t="s">
        <v>180</v>
      </c>
      <c r="B9" s="45">
        <v>2.5</v>
      </c>
    </row>
    <row r="10" s="37" customFormat="1" ht="30" customHeight="1" spans="1:2">
      <c r="A10" s="46" t="s">
        <v>181</v>
      </c>
      <c r="B10" s="45">
        <v>0</v>
      </c>
    </row>
    <row r="11" s="36" customFormat="1" ht="30" customHeight="1" spans="1:2">
      <c r="A11" s="47"/>
      <c r="B11" s="47"/>
    </row>
    <row r="12" s="36" customFormat="1" ht="114.6" customHeight="1" spans="1:2">
      <c r="A12" s="48"/>
      <c r="B12" s="48"/>
    </row>
    <row r="13" s="36" customFormat="1" spans="1:2">
      <c r="A13"/>
      <c r="B13"/>
    </row>
    <row r="14" s="36" customFormat="1" spans="1:2">
      <c r="A14"/>
      <c r="B14"/>
    </row>
    <row r="15" s="36" customFormat="1" spans="1:2">
      <c r="A15"/>
      <c r="B15"/>
    </row>
    <row r="16" s="36" customFormat="1" spans="1:2">
      <c r="A16"/>
      <c r="B16"/>
    </row>
    <row r="17" s="36" customFormat="1" spans="1:2">
      <c r="A17"/>
      <c r="B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7" sqref="A7:D7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182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单位名称：信阳市浉河区水库移民安置服务中心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107</v>
      </c>
      <c r="F4" s="16" t="s">
        <v>70</v>
      </c>
      <c r="G4" s="16"/>
      <c r="H4" s="16"/>
      <c r="I4" s="32"/>
      <c r="J4" s="33" t="s">
        <v>71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208</v>
      </c>
      <c r="B7" s="25" t="s">
        <v>66</v>
      </c>
      <c r="C7" s="25" t="s">
        <v>48</v>
      </c>
      <c r="D7" s="26" t="s">
        <v>67</v>
      </c>
      <c r="E7" s="27">
        <v>7540.12</v>
      </c>
      <c r="F7" s="28">
        <v>7540.12</v>
      </c>
      <c r="G7" s="28"/>
      <c r="H7" s="28"/>
      <c r="I7" s="28"/>
      <c r="J7" s="28">
        <v>7540.12</v>
      </c>
    </row>
    <row r="8" s="2" customFormat="1" ht="23.1" customHeight="1" spans="1:10">
      <c r="A8" s="24"/>
      <c r="B8" s="25"/>
      <c r="C8" s="25"/>
      <c r="D8" s="26"/>
      <c r="E8" s="29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9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9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9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9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9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9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9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9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9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9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9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9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9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9"/>
      <c r="F22" s="28"/>
      <c r="G22" s="28"/>
      <c r="H22" s="28"/>
      <c r="I22" s="28"/>
      <c r="J22" s="28"/>
    </row>
    <row r="23" s="2" customFormat="1" ht="12"/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3199F729B4C04545B43621B7D1A7378F</vt:lpwstr>
  </property>
</Properties>
</file>