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4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'2'!$A$1:$K$19</definedName>
    <definedName name="_xlnm.Print_Area" localSheetId="2">'3'!$A$1:$J$35</definedName>
    <definedName name="_xlnm.Print_Area" localSheetId="3">'4'!$A$1:$L$23</definedName>
    <definedName name="_xlnm.Print_Area" localSheetId="4">'5'!$A$1:$J$19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<sst xmlns="http://schemas.openxmlformats.org/spreadsheetml/2006/main" count="412" uniqueCount="202">
  <si>
    <t>预算01表</t>
  </si>
  <si>
    <t xml:space="preserve"> 2020年部门收支总体情况表</t>
  </si>
  <si>
    <t>单位名称：中国人民政治协商会议信阳市浉河区委员会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</si>
  <si>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</si>
  <si>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</si>
  <si>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</si>
  <si>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</si>
  <si>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</si>
  <si>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</si>
  <si>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</si>
  <si>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</si>
  <si>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</si>
  <si>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</si>
  <si>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</si>
  <si>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</si>
  <si>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</si>
  <si>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</si>
  <si>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</si>
  <si>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</si>
  <si>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</si>
  <si>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</si>
  <si>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</si>
  <si>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</si>
  <si>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</si>
  <si>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</si>
  <si>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</si>
  <si>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</si>
  <si>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</si>
  <si>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</si>
  <si>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</si>
  <si>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</si>
  <si>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</si>
  <si>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</si>
  <si>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</si>
  <si>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</si>
  <si>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</si>
  <si>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</si>
  <si>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</si>
  <si>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</si>
  <si>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</si>
  <si>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</si>
  <si>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</si>
  <si>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</si>
  <si>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</si>
  <si>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</si>
  <si>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</si>
  <si>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</si>
  <si>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02</t>
  </si>
  <si>
    <t>01</t>
  </si>
  <si>
    <t>行政运行</t>
  </si>
  <si>
    <t>一般行政管理事务</t>
  </si>
  <si>
    <t>04</t>
  </si>
  <si>
    <t>政协会议</t>
  </si>
  <si>
    <t>05</t>
  </si>
  <si>
    <t>委员视察</t>
  </si>
  <si>
    <t>99</t>
  </si>
  <si>
    <t>其他政协事务支出</t>
  </si>
  <si>
    <t>机关事业单位基本养老保险缴费支出</t>
  </si>
  <si>
    <t>06</t>
  </si>
  <si>
    <t>机关事业单位职业年金缴费支出</t>
  </si>
  <si>
    <t>08</t>
  </si>
  <si>
    <t>死亡抚恤</t>
  </si>
  <si>
    <t>27</t>
  </si>
  <si>
    <t>财政对失业保险基金的补助</t>
  </si>
  <si>
    <t>财政对工伤保险基金的补助</t>
  </si>
  <si>
    <t>11</t>
  </si>
  <si>
    <t>行政单位医疗</t>
  </si>
  <si>
    <t>住房公积金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</si>
  <si>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</si>
  <si>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</si>
  <si>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</si>
  <si>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</si>
  <si>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</si>
  <si>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</si>
  <si>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</si>
  <si>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</si>
  <si>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人员工资</t>
  </si>
  <si>
    <t>50</t>
  </si>
  <si>
    <t>绩效工资</t>
  </si>
  <si>
    <t>养老保险</t>
  </si>
  <si>
    <t>职业年金</t>
  </si>
  <si>
    <t>工伤保险</t>
  </si>
  <si>
    <t>失业保险</t>
  </si>
  <si>
    <t>医疗保险</t>
  </si>
  <si>
    <t>遗属补助</t>
  </si>
  <si>
    <t>车补</t>
  </si>
  <si>
    <t>物业补</t>
  </si>
  <si>
    <t>通讯补</t>
  </si>
  <si>
    <t>奖金</t>
  </si>
  <si>
    <t>平安建设奖</t>
  </si>
  <si>
    <t>目标奖休养费</t>
  </si>
  <si>
    <t>考核奖</t>
  </si>
  <si>
    <t>老干部文明奖</t>
  </si>
  <si>
    <t>老干部物业费</t>
  </si>
  <si>
    <t>公用经费</t>
  </si>
  <si>
    <t>03</t>
  </si>
  <si>
    <t>专项办公室经费</t>
  </si>
  <si>
    <t>纪委派出机构经费</t>
  </si>
  <si>
    <t>公务接待费</t>
  </si>
  <si>
    <t>会议费</t>
  </si>
  <si>
    <t>委员活动费</t>
  </si>
  <si>
    <t>专业委员会经费</t>
  </si>
  <si>
    <t>信访稳定费</t>
  </si>
  <si>
    <t>老干部活动费</t>
  </si>
  <si>
    <t>其他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</si>
  <si>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</si>
  <si>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</si>
  <si>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</si>
  <si>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</si>
  <si>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</si>
  <si>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</si>
  <si>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</si>
  <si>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</si>
  <si>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</si>
  <si>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</si>
  <si>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</si>
  <si>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</si>
  <si>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</si>
  <si>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</si>
  <si>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</si>
  <si>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</si>
  <si>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</si>
  <si>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</si>
  <si>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</si>
  <si>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</si>
  <si>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</si>
  <si>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</si>
  <si>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</si>
  <si>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</si>
  <si>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</si>
  <si>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</si>
  <si>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</si>
  <si>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</si>
  <si>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</si>
  <si>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</si>
  <si>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</si>
  <si>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</si>
  <si>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</si>
  <si>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</si>
  <si>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</si>
  <si>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</si>
  <si>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</si>
  <si>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</si>
  <si>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</si>
  <si>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</si>
  <si>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咨询费</t>
  </si>
  <si>
    <t>伙食补助费</t>
  </si>
  <si>
    <t>手续费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</si>
  <si>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</si>
  <si>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</si>
  <si>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</si>
  <si>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</si>
  <si>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</si>
  <si>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</si>
  <si>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</si>
  <si>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</si>
  <si>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</si>
  <si>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</si>
  <si>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</si>
  <si>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</si>
  <si>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</si>
  <si>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</si>
  <si>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</si>
  <si>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</si>
  <si>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</si>
  <si>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</si>
  <si>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</si>
  <si>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</si>
  <si>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</si>
  <si>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</si>
  <si>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</si>
  <si>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</si>
  <si>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</si>
  <si>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</si>
  <si>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</si>
  <si>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</si>
  <si>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</si>
  <si>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</si>
  <si>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</si>
  <si>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</si>
  <si>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</si>
  <si>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</si>
  <si>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</si>
  <si>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</si>
  <si>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</si>
  <si>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</si>
  <si>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</si>
  <si>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</si>
  <si>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</si>
  <si>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</si>
  <si>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</si>
  <si>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</si>
  <si>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</si>
  <si>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</si>
  <si>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</si>
  <si>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</si>
  <si>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</si>
  <si>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</si>
  <si>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</si>
  <si>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</si>
  <si>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</si>
  <si>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说明：中国人民政治协商会议信阳市浉河区委员会没有政府性基金收入，也没有使用政府性基金安排的支出，故本表无数据。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</si>
</sst>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4">
    <numFmt numFmtId="176" formatCode="0.0"/>
    <numFmt numFmtId="42" formatCode="_ &quot;￥&quot;* #,##0_ ;_ &quot;￥&quot;* \-#,##0_ ;_ &quot;￥&quot;* &quot;-&quot;_ ;_ @_ "/>
    <numFmt numFmtId="41" formatCode="_ * #,##0_ ;_ * \-#,##0_ ;_ * &quot;-&quot;_ ;_ @_ "/>
    <numFmt numFmtId="177" formatCode="_-* #,##0.00&quot;$&quot;_-;\-* #,##0.00&quot;$&quot;_-;_-* &quot;-&quot;??&quot;$&quot;_-;_-@_-"/>
    <numFmt numFmtId="178" formatCode="#,##0;\-#,##0;&quot;-&quot;"/>
    <numFmt numFmtId="44" formatCode="_ &quot;￥&quot;* #,##0.00_ ;_ &quot;￥&quot;* \-#,##0.00_ ;_ &quot;￥&quot;* &quot;-&quot;??_ ;_ @_ "/>
    <numFmt numFmtId="179" formatCode="#,##0.0"/>
    <numFmt numFmtId="180" formatCode="_-* #,##0.00_$_-;\-* #,##0.00_$_-;_-* &quot;-&quot;??_$_-;_-@_-"/>
    <numFmt numFmtId="181" formatCode="_-&quot;$&quot;* #,##0_-;\-&quot;$&quot;* #,##0_-;_-&quot;$&quot;* &quot;-&quot;_-;_-@_-"/>
    <numFmt numFmtId="182" formatCode="\$#,##0;\(\$#,##0\)"/>
    <numFmt numFmtId="43" formatCode="_ * #,##0.00_ ;_ * \-#,##0.00_ ;_ * &quot;-&quot;??_ ;_ @_ "/>
    <numFmt numFmtId="183" formatCode="0;_琀"/>
    <numFmt numFmtId="184" formatCode="#,##0;\(#,##0\)"/>
    <numFmt numFmtId="185" formatCode="_(&quot;$&quot;* #,##0.00_);_(&quot;$&quot;* \(#,##0.00\);_(&quot;$&quot;* &quot;-&quot;??_);_(@_)"/>
    <numFmt numFmtId="186" formatCode="\$#,##0.00;\(\$#,##0.00\)"/>
    <numFmt numFmtId="187" formatCode="yyyy&quot;年&quot;m&quot;月&quot;d&quot;日&quot;;@"/>
    <numFmt numFmtId="188" formatCode="_-* #,##0&quot;$&quot;_-;\-* #,##0&quot;$&quot;_-;_-* &quot;-&quot;&quot;$&quot;_-;_-@_-"/>
    <numFmt numFmtId="189" formatCode="_-* #,##0_$_-;\-* #,##0_$_-;_-* &quot;-&quot;_$_-;_-@_-"/>
    <numFmt numFmtId="190" formatCode="#,##0.0_);[Red]\(#,##0.0\)"/>
    <numFmt numFmtId="191" formatCode="0000"/>
    <numFmt numFmtId="192" formatCode="00"/>
    <numFmt numFmtId="193" formatCode="#,##0.0_ "/>
    <numFmt numFmtId="194" formatCode="* #,##0.00;* \-#,##0.00;* &quot;&quot;??;@"/>
    <numFmt numFmtId="195" formatCode="0.0_);[Red]\(0.0\)"/>
  </numFmts>
  <fonts count="6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0"/>
      <name val="仿宋"/>
      <charset val="134"/>
    </font>
    <font>
      <sz val="12"/>
      <name val="仿宋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微软雅黑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8"/>
      <name val="Arial"/>
      <charset val="134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微软雅黑"/>
      <charset val="134"/>
    </font>
    <font>
      <sz val="11"/>
      <color rgb="FFFA7D00"/>
      <name val="宋体"/>
      <charset val="0"/>
      <scheme val="minor"/>
    </font>
    <font>
      <sz val="12"/>
      <name val="官帕眉"/>
      <charset val="134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sz val="10"/>
      <name val="Times New Roman"/>
      <charset val="134"/>
    </font>
    <font>
      <b/>
      <i/>
      <sz val="16"/>
      <name val="Helv"/>
      <charset val="134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1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22" borderId="18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2" borderId="22" applyNumberFormat="0" applyFont="0" applyAlignment="0" applyProtection="0">
      <alignment vertical="center"/>
    </xf>
    <xf numFmtId="0" fontId="31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13" borderId="0" applyNumberFormat="0" applyBorder="0" applyAlignment="0" applyProtection="0"/>
    <xf numFmtId="0" fontId="15" fillId="2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2" fillId="6" borderId="1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34" fillId="31" borderId="2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81" fontId="19" fillId="0" borderId="0" applyFont="0" applyFill="0" applyBorder="0" applyAlignment="0" applyProtection="0"/>
    <xf numFmtId="0" fontId="16" fillId="40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16" fillId="3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/>
    <xf numFmtId="0" fontId="15" fillId="4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47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23" fillId="41" borderId="0" applyNumberFormat="0" applyBorder="0" applyAlignment="0" applyProtection="0"/>
    <xf numFmtId="0" fontId="32" fillId="29" borderId="0" applyNumberFormat="0" applyBorder="0" applyAlignment="0" applyProtection="0"/>
    <xf numFmtId="0" fontId="23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4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49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50" borderId="0" applyNumberFormat="0" applyBorder="0" applyAlignment="0" applyProtection="0"/>
    <xf numFmtId="0" fontId="23" fillId="48" borderId="0" applyNumberFormat="0" applyBorder="0" applyAlignment="0" applyProtection="0"/>
    <xf numFmtId="0" fontId="23" fillId="21" borderId="0" applyNumberFormat="0" applyBorder="0" applyAlignment="0" applyProtection="0"/>
    <xf numFmtId="41" fontId="47" fillId="0" borderId="0" applyFont="0" applyFill="0" applyBorder="0" applyAlignment="0" applyProtection="0"/>
    <xf numFmtId="0" fontId="32" fillId="36" borderId="0" applyNumberFormat="0" applyBorder="0" applyAlignment="0" applyProtection="0"/>
    <xf numFmtId="0" fontId="0" fillId="0" borderId="0"/>
    <xf numFmtId="0" fontId="32" fillId="51" borderId="0" applyNumberFormat="0" applyBorder="0" applyAlignment="0" applyProtection="0"/>
    <xf numFmtId="0" fontId="23" fillId="41" borderId="0" applyNumberFormat="0" applyBorder="0" applyAlignment="0" applyProtection="0"/>
    <xf numFmtId="0" fontId="23" fillId="52" borderId="0" applyNumberFormat="0" applyBorder="0" applyAlignment="0" applyProtection="0"/>
    <xf numFmtId="0" fontId="20" fillId="13" borderId="0" applyNumberFormat="0" applyBorder="0" applyAlignment="0" applyProtection="0"/>
    <xf numFmtId="0" fontId="32" fillId="52" borderId="0" applyNumberFormat="0" applyBorder="0" applyAlignment="0" applyProtection="0"/>
    <xf numFmtId="178" fontId="51" fillId="0" borderId="0" applyFill="0" applyBorder="0" applyAlignment="0"/>
    <xf numFmtId="41" fontId="19" fillId="0" borderId="0" applyFont="0" applyFill="0" applyBorder="0" applyAlignment="0" applyProtection="0"/>
    <xf numFmtId="184" fontId="47" fillId="0" borderId="0"/>
    <xf numFmtId="0" fontId="49" fillId="18" borderId="0" applyNumberFormat="0" applyBorder="0" applyAlignment="0" applyProtection="0"/>
    <xf numFmtId="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3" fillId="54" borderId="0" applyNumberFormat="0" applyBorder="0" applyAlignment="0" applyProtection="0"/>
    <xf numFmtId="185" fontId="19" fillId="0" borderId="0" applyFont="0" applyFill="0" applyBorder="0" applyAlignment="0" applyProtection="0"/>
    <xf numFmtId="186" fontId="47" fillId="0" borderId="0"/>
    <xf numFmtId="0" fontId="54" fillId="0" borderId="0" applyProtection="0"/>
    <xf numFmtId="187" fontId="46" fillId="0" borderId="0" applyFont="0" applyFill="0" applyBorder="0" applyAlignment="0" applyProtection="0"/>
    <xf numFmtId="182" fontId="47" fillId="0" borderId="0"/>
    <xf numFmtId="2" fontId="54" fillId="0" borderId="0" applyProtection="0"/>
    <xf numFmtId="38" fontId="33" fillId="53" borderId="0" applyNumberFormat="0" applyBorder="0" applyAlignment="0" applyProtection="0"/>
    <xf numFmtId="0" fontId="55" fillId="0" borderId="25" applyNumberFormat="0" applyAlignment="0" applyProtection="0">
      <alignment horizontal="left" vertical="center"/>
    </xf>
    <xf numFmtId="0" fontId="55" fillId="0" borderId="4">
      <alignment horizontal="left" vertical="center"/>
    </xf>
    <xf numFmtId="0" fontId="52" fillId="0" borderId="0" applyProtection="0"/>
    <xf numFmtId="0" fontId="55" fillId="0" borderId="0" applyProtection="0"/>
    <xf numFmtId="10" fontId="33" fillId="4" borderId="3" applyNumberFormat="0" applyBorder="0" applyAlignment="0" applyProtection="0"/>
    <xf numFmtId="0" fontId="49" fillId="18" borderId="0" applyNumberFormat="0" applyBorder="0" applyAlignment="0" applyProtection="0"/>
    <xf numFmtId="37" fontId="56" fillId="0" borderId="0"/>
    <xf numFmtId="0" fontId="57" fillId="0" borderId="0"/>
    <xf numFmtId="0" fontId="48" fillId="0" borderId="0"/>
    <xf numFmtId="0" fontId="36" fillId="0" borderId="0"/>
    <xf numFmtId="10" fontId="19" fillId="0" borderId="0" applyFont="0" applyFill="0" applyBorder="0" applyAlignment="0" applyProtection="0"/>
    <xf numFmtId="1" fontId="19" fillId="0" borderId="0"/>
    <xf numFmtId="0" fontId="54" fillId="0" borderId="26" applyProtection="0"/>
    <xf numFmtId="9" fontId="46" fillId="0" borderId="0" applyFont="0" applyFill="0" applyBorder="0" applyAlignment="0" applyProtection="0"/>
    <xf numFmtId="0" fontId="0" fillId="0" borderId="0">
      <alignment vertical="center"/>
    </xf>
    <xf numFmtId="0" fontId="35" fillId="0" borderId="3">
      <alignment horizontal="distributed" vertical="center" wrapText="1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42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40" fontId="50" fillId="0" borderId="0" applyFont="0" applyFill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42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88" fontId="30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9" fillId="0" borderId="0"/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5" fillId="0" borderId="0"/>
    <xf numFmtId="176" fontId="35" fillId="0" borderId="3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22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9" fillId="18" borderId="0" applyNumberFormat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22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24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8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4" fillId="0" borderId="0"/>
    <xf numFmtId="0" fontId="53" fillId="55" borderId="0" applyNumberFormat="0" applyBorder="0" applyAlignment="0" applyProtection="0"/>
    <xf numFmtId="0" fontId="53" fillId="56" borderId="0" applyNumberFormat="0" applyBorder="0" applyAlignment="0" applyProtection="0"/>
    <xf numFmtId="1" fontId="35" fillId="0" borderId="3">
      <alignment vertical="center"/>
      <protection locked="0"/>
    </xf>
    <xf numFmtId="0" fontId="60" fillId="0" borderId="0"/>
    <xf numFmtId="0" fontId="50" fillId="0" borderId="0" applyFont="0" applyFill="0" applyBorder="0" applyAlignment="0" applyProtection="0"/>
    <xf numFmtId="0" fontId="19" fillId="0" borderId="0"/>
    <xf numFmtId="38" fontId="50" fillId="0" borderId="0" applyFont="0" applyFill="0" applyBorder="0" applyAlignment="0" applyProtection="0"/>
    <xf numFmtId="0" fontId="61" fillId="0" borderId="0"/>
  </cellStyleXfs>
  <cellXfs count="252">
    <xf numFmtId="0" fontId="0" fillId="0" borderId="0" xfId="0">
      <alignment vertical="center"/>
    </xf>
    <xf numFmtId="0" fontId="1" fillId="0" borderId="0" xfId="173" applyFont="1"/>
    <xf numFmtId="0" fontId="2" fillId="0" borderId="0" xfId="173" applyFont="1"/>
    <xf numFmtId="0" fontId="2" fillId="0" borderId="0" xfId="173" applyFont="1" applyFill="1"/>
    <xf numFmtId="0" fontId="3" fillId="0" borderId="0" xfId="173"/>
    <xf numFmtId="190" fontId="2" fillId="0" borderId="0" xfId="173" applyNumberFormat="1" applyFont="1" applyFill="1" applyAlignment="1" applyProtection="1">
      <alignment horizontal="left" vertical="center"/>
    </xf>
    <xf numFmtId="191" fontId="2" fillId="0" borderId="0" xfId="173" applyNumberFormat="1" applyFont="1" applyFill="1" applyAlignment="1" applyProtection="1">
      <alignment horizontal="center" vertical="center"/>
    </xf>
    <xf numFmtId="0" fontId="2" fillId="0" borderId="0" xfId="173" applyNumberFormat="1" applyFont="1" applyFill="1" applyAlignment="1" applyProtection="1">
      <alignment horizontal="right" vertical="center"/>
    </xf>
    <xf numFmtId="0" fontId="2" fillId="0" borderId="0" xfId="173" applyNumberFormat="1" applyFont="1" applyFill="1" applyAlignment="1" applyProtection="1">
      <alignment horizontal="left" vertical="center" wrapText="1"/>
    </xf>
    <xf numFmtId="190" fontId="2" fillId="0" borderId="0" xfId="173" applyNumberFormat="1" applyFont="1" applyFill="1" applyAlignment="1" applyProtection="1">
      <alignment vertical="center"/>
    </xf>
    <xf numFmtId="0" fontId="4" fillId="0" borderId="0" xfId="173" applyNumberFormat="1" applyFont="1" applyFill="1" applyAlignment="1" applyProtection="1">
      <alignment horizontal="center" vertical="center"/>
    </xf>
    <xf numFmtId="192" fontId="2" fillId="0" borderId="1" xfId="173" applyNumberFormat="1" applyFont="1" applyFill="1" applyBorder="1" applyAlignment="1" applyProtection="1"/>
    <xf numFmtId="190" fontId="2" fillId="0" borderId="1" xfId="173" applyNumberFormat="1" applyFont="1" applyFill="1" applyBorder="1" applyAlignment="1" applyProtection="1">
      <alignment vertical="center"/>
    </xf>
    <xf numFmtId="0" fontId="1" fillId="0" borderId="2" xfId="175" applyNumberFormat="1" applyFont="1" applyFill="1" applyBorder="1" applyAlignment="1" applyProtection="1">
      <alignment horizontal="centerContinuous" vertical="center"/>
    </xf>
    <xf numFmtId="0" fontId="1" fillId="0" borderId="3" xfId="175" applyNumberFormat="1" applyFont="1" applyFill="1" applyBorder="1" applyAlignment="1" applyProtection="1">
      <alignment horizontal="centerContinuous" vertical="center"/>
    </xf>
    <xf numFmtId="0" fontId="1" fillId="0" borderId="3" xfId="175" applyNumberFormat="1" applyFont="1" applyFill="1" applyBorder="1" applyAlignment="1" applyProtection="1">
      <alignment horizontal="center" vertical="center" wrapText="1"/>
    </xf>
    <xf numFmtId="0" fontId="1" fillId="0" borderId="4" xfId="175" applyNumberFormat="1" applyFont="1" applyFill="1" applyBorder="1" applyAlignment="1" applyProtection="1">
      <alignment horizontal="centerContinuous" vertical="center"/>
    </xf>
    <xf numFmtId="192" fontId="1" fillId="0" borderId="3" xfId="175" applyNumberFormat="1" applyFont="1" applyFill="1" applyBorder="1" applyAlignment="1" applyProtection="1">
      <alignment horizontal="center" vertical="center"/>
    </xf>
    <xf numFmtId="191" fontId="1" fillId="0" borderId="3" xfId="175" applyNumberFormat="1" applyFont="1" applyFill="1" applyBorder="1" applyAlignment="1" applyProtection="1">
      <alignment horizontal="center" vertical="center"/>
    </xf>
    <xf numFmtId="0" fontId="1" fillId="0" borderId="5" xfId="175" applyNumberFormat="1" applyFont="1" applyFill="1" applyBorder="1" applyAlignment="1" applyProtection="1">
      <alignment horizontal="center" vertical="center" wrapText="1"/>
    </xf>
    <xf numFmtId="192" fontId="2" fillId="0" borderId="6" xfId="173" applyNumberFormat="1" applyFont="1" applyFill="1" applyBorder="1" applyAlignment="1" applyProtection="1">
      <alignment horizontal="center" vertical="center"/>
    </xf>
    <xf numFmtId="191" fontId="2" fillId="0" borderId="6" xfId="173" applyNumberFormat="1" applyFont="1" applyFill="1" applyBorder="1" applyAlignment="1" applyProtection="1">
      <alignment horizontal="center" vertical="center"/>
    </xf>
    <xf numFmtId="0" fontId="2" fillId="0" borderId="7" xfId="173" applyNumberFormat="1" applyFont="1" applyFill="1" applyBorder="1" applyAlignment="1" applyProtection="1">
      <alignment horizontal="center" vertical="center"/>
    </xf>
    <xf numFmtId="0" fontId="2" fillId="0" borderId="7" xfId="173" applyNumberFormat="1" applyFont="1" applyFill="1" applyBorder="1" applyAlignment="1" applyProtection="1">
      <alignment horizontal="center" vertical="center" wrapText="1"/>
    </xf>
    <xf numFmtId="0" fontId="2" fillId="0" borderId="3" xfId="173" applyNumberFormat="1" applyFont="1" applyFill="1" applyBorder="1" applyAlignment="1" applyProtection="1">
      <alignment horizontal="center" vertical="center" wrapText="1"/>
    </xf>
    <xf numFmtId="49" fontId="2" fillId="0" borderId="3" xfId="173" applyNumberFormat="1" applyFont="1" applyFill="1" applyBorder="1" applyAlignment="1" applyProtection="1">
      <alignment horizontal="center" vertical="center" wrapText="1"/>
    </xf>
    <xf numFmtId="49" fontId="2" fillId="0" borderId="3" xfId="173" applyNumberFormat="1" applyFont="1" applyFill="1" applyBorder="1" applyAlignment="1" applyProtection="1">
      <alignment vertical="center" wrapText="1"/>
    </xf>
    <xf numFmtId="0" fontId="2" fillId="0" borderId="3" xfId="173" applyNumberFormat="1" applyFont="1" applyFill="1" applyBorder="1" applyAlignment="1" applyProtection="1">
      <alignment vertical="center" wrapText="1"/>
    </xf>
    <xf numFmtId="190" fontId="2" fillId="0" borderId="3" xfId="173" applyNumberFormat="1" applyFont="1" applyFill="1" applyBorder="1" applyAlignment="1" applyProtection="1">
      <alignment horizontal="right" vertical="center" wrapText="1"/>
    </xf>
    <xf numFmtId="193" fontId="2" fillId="0" borderId="0" xfId="173" applyNumberFormat="1" applyFont="1" applyFill="1" applyAlignment="1" applyProtection="1">
      <alignment vertical="center"/>
    </xf>
    <xf numFmtId="190" fontId="2" fillId="0" borderId="0" xfId="173" applyNumberFormat="1" applyFont="1" applyFill="1" applyAlignment="1" applyProtection="1">
      <alignment horizontal="right"/>
    </xf>
    <xf numFmtId="0" fontId="1" fillId="0" borderId="5" xfId="175" applyNumberFormat="1" applyFont="1" applyFill="1" applyBorder="1" applyAlignment="1" applyProtection="1">
      <alignment horizontal="centerContinuous" vertical="center"/>
    </xf>
    <xf numFmtId="0" fontId="1" fillId="0" borderId="6" xfId="175" applyNumberFormat="1" applyFont="1" applyFill="1" applyBorder="1" applyAlignment="1" applyProtection="1">
      <alignment horizontal="center" vertical="center" wrapText="1"/>
    </xf>
    <xf numFmtId="0" fontId="1" fillId="0" borderId="2" xfId="175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73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71" applyFont="1"/>
    <xf numFmtId="0" fontId="2" fillId="0" borderId="0" xfId="171" applyFont="1" applyFill="1"/>
    <xf numFmtId="0" fontId="3" fillId="0" borderId="0" xfId="171"/>
    <xf numFmtId="194" fontId="2" fillId="0" borderId="0" xfId="167" applyNumberFormat="1" applyFont="1" applyFill="1" applyAlignment="1" applyProtection="1">
      <alignment horizontal="left" vertical="center" wrapText="1"/>
    </xf>
    <xf numFmtId="0" fontId="4" fillId="0" borderId="0" xfId="171" applyNumberFormat="1" applyFont="1" applyFill="1" applyAlignment="1" applyProtection="1">
      <alignment horizontal="center" vertical="center"/>
    </xf>
    <xf numFmtId="0" fontId="2" fillId="2" borderId="1" xfId="171" applyFont="1" applyFill="1" applyBorder="1" applyAlignment="1"/>
    <xf numFmtId="0" fontId="2" fillId="2" borderId="1" xfId="171" applyFont="1" applyFill="1" applyBorder="1" applyAlignment="1">
      <alignment horizontal="right"/>
    </xf>
    <xf numFmtId="0" fontId="1" fillId="0" borderId="3" xfId="171" applyNumberFormat="1" applyFont="1" applyFill="1" applyBorder="1" applyAlignment="1" applyProtection="1">
      <alignment horizontal="center" vertical="center"/>
    </xf>
    <xf numFmtId="0" fontId="1" fillId="0" borderId="3" xfId="168" applyFont="1" applyBorder="1" applyAlignment="1">
      <alignment horizontal="center" vertical="center" wrapText="1"/>
    </xf>
    <xf numFmtId="0" fontId="1" fillId="0" borderId="3" xfId="171" applyNumberFormat="1" applyFont="1" applyFill="1" applyBorder="1" applyAlignment="1" applyProtection="1">
      <alignment horizontal="center" vertical="center" wrapText="1"/>
    </xf>
    <xf numFmtId="0" fontId="1" fillId="0" borderId="2" xfId="171" applyNumberFormat="1" applyFont="1" applyFill="1" applyBorder="1" applyAlignment="1" applyProtection="1">
      <alignment horizontal="center" vertical="center" wrapText="1"/>
    </xf>
    <xf numFmtId="0" fontId="1" fillId="0" borderId="3" xfId="171" applyNumberFormat="1" applyFont="1" applyFill="1" applyBorder="1" applyAlignment="1" applyProtection="1">
      <alignment vertical="center" wrapText="1"/>
    </xf>
    <xf numFmtId="0" fontId="1" fillId="0" borderId="3" xfId="168" applyFont="1" applyBorder="1" applyAlignment="1">
      <alignment vertical="center" wrapText="1"/>
    </xf>
    <xf numFmtId="49" fontId="2" fillId="0" borderId="9" xfId="171" applyNumberFormat="1" applyFont="1" applyFill="1" applyBorder="1" applyAlignment="1" applyProtection="1">
      <alignment horizontal="left" vertical="center" wrapText="1"/>
    </xf>
    <xf numFmtId="49" fontId="2" fillId="0" borderId="3" xfId="171" applyNumberFormat="1" applyFont="1" applyFill="1" applyBorder="1" applyAlignment="1" applyProtection="1">
      <alignment horizontal="left" vertical="center" wrapText="1"/>
    </xf>
    <xf numFmtId="190" fontId="2" fillId="0" borderId="3" xfId="171" applyNumberFormat="1" applyFont="1" applyFill="1" applyBorder="1" applyAlignment="1" applyProtection="1">
      <alignment horizontal="right" vertical="center" wrapText="1"/>
    </xf>
    <xf numFmtId="49" fontId="2" fillId="0" borderId="9" xfId="171" applyNumberFormat="1" applyFont="1" applyFill="1" applyBorder="1" applyAlignment="1" applyProtection="1">
      <alignment horizontal="center" vertical="center" wrapText="1"/>
    </xf>
    <xf numFmtId="49" fontId="2" fillId="0" borderId="3" xfId="171" applyNumberFormat="1" applyFont="1" applyFill="1" applyBorder="1" applyAlignment="1" applyProtection="1">
      <alignment horizontal="center" vertical="center" wrapText="1"/>
    </xf>
    <xf numFmtId="49" fontId="2" fillId="0" borderId="3" xfId="171" applyNumberFormat="1" applyFont="1" applyFill="1" applyBorder="1" applyAlignment="1" applyProtection="1">
      <alignment horizontal="left" vertical="center" wrapText="1" indent="1"/>
    </xf>
    <xf numFmtId="0" fontId="2" fillId="0" borderId="3" xfId="17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73" applyFont="1"/>
    <xf numFmtId="0" fontId="0" fillId="0" borderId="0" xfId="173" applyFont="1"/>
    <xf numFmtId="0" fontId="0" fillId="0" borderId="0" xfId="173" applyFont="1" applyFill="1"/>
    <xf numFmtId="192" fontId="2" fillId="3" borderId="1" xfId="173" applyNumberFormat="1" applyFont="1" applyFill="1" applyBorder="1" applyAlignment="1" applyProtection="1"/>
    <xf numFmtId="0" fontId="7" fillId="0" borderId="3" xfId="175" applyNumberFormat="1" applyFont="1" applyFill="1" applyBorder="1" applyAlignment="1" applyProtection="1">
      <alignment horizontal="centerContinuous" vertical="center"/>
    </xf>
    <xf numFmtId="0" fontId="7" fillId="0" borderId="3" xfId="175" applyNumberFormat="1" applyFont="1" applyFill="1" applyBorder="1" applyAlignment="1" applyProtection="1">
      <alignment horizontal="center" vertical="center" wrapText="1"/>
    </xf>
    <xf numFmtId="192" fontId="7" fillId="0" borderId="3" xfId="175" applyNumberFormat="1" applyFont="1" applyFill="1" applyBorder="1" applyAlignment="1" applyProtection="1">
      <alignment horizontal="center" vertical="center"/>
    </xf>
    <xf numFmtId="191" fontId="7" fillId="0" borderId="3" xfId="175" applyNumberFormat="1" applyFont="1" applyFill="1" applyBorder="1" applyAlignment="1" applyProtection="1">
      <alignment horizontal="center" vertical="center"/>
    </xf>
    <xf numFmtId="192" fontId="8" fillId="0" borderId="3" xfId="173" applyNumberFormat="1" applyFont="1" applyFill="1" applyBorder="1" applyAlignment="1" applyProtection="1">
      <alignment horizontal="center" vertical="center"/>
    </xf>
    <xf numFmtId="191" fontId="8" fillId="0" borderId="3" xfId="173" applyNumberFormat="1" applyFont="1" applyFill="1" applyBorder="1" applyAlignment="1" applyProtection="1">
      <alignment horizontal="center" vertical="center"/>
    </xf>
    <xf numFmtId="0" fontId="8" fillId="0" borderId="3" xfId="173" applyNumberFormat="1" applyFont="1" applyFill="1" applyBorder="1" applyAlignment="1" applyProtection="1">
      <alignment horizontal="center" vertical="center"/>
    </xf>
    <xf numFmtId="0" fontId="8" fillId="0" borderId="3" xfId="173" applyNumberFormat="1" applyFont="1" applyFill="1" applyBorder="1" applyAlignment="1" applyProtection="1">
      <alignment horizontal="center" vertical="center" wrapText="1"/>
    </xf>
    <xf numFmtId="190" fontId="8" fillId="0" borderId="3" xfId="173" applyNumberFormat="1" applyFont="1" applyFill="1" applyBorder="1" applyAlignment="1" applyProtection="1">
      <alignment horizontal="right" vertical="center" wrapText="1"/>
    </xf>
    <xf numFmtId="49" fontId="8" fillId="0" borderId="3" xfId="173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175"/>
    <xf numFmtId="0" fontId="1" fillId="0" borderId="0" xfId="170" applyFont="1"/>
    <xf numFmtId="0" fontId="2" fillId="0" borderId="0" xfId="170" applyFont="1" applyFill="1"/>
    <xf numFmtId="0" fontId="0" fillId="0" borderId="0" xfId="170" applyFont="1"/>
    <xf numFmtId="0" fontId="3" fillId="0" borderId="0" xfId="170" applyAlignment="1">
      <alignment wrapText="1"/>
    </xf>
    <xf numFmtId="0" fontId="3" fillId="0" borderId="0" xfId="170"/>
    <xf numFmtId="190" fontId="2" fillId="0" borderId="0" xfId="175" applyNumberFormat="1" applyFont="1" applyFill="1" applyAlignment="1" applyProtection="1">
      <alignment horizontal="left" vertical="center"/>
    </xf>
    <xf numFmtId="191" fontId="2" fillId="0" borderId="0" xfId="175" applyNumberFormat="1" applyFont="1" applyFill="1" applyAlignment="1" applyProtection="1">
      <alignment horizontal="center" vertical="center"/>
    </xf>
    <xf numFmtId="0" fontId="2" fillId="0" borderId="0" xfId="175" applyNumberFormat="1" applyFont="1" applyFill="1" applyAlignment="1" applyProtection="1">
      <alignment horizontal="left" vertical="center" wrapText="1"/>
    </xf>
    <xf numFmtId="190" fontId="2" fillId="0" borderId="0" xfId="175" applyNumberFormat="1" applyFont="1" applyFill="1" applyAlignment="1" applyProtection="1">
      <alignment vertical="center"/>
    </xf>
    <xf numFmtId="193" fontId="2" fillId="0" borderId="0" xfId="175" applyNumberFormat="1" applyFont="1" applyFill="1" applyAlignment="1" applyProtection="1">
      <alignment vertical="center"/>
    </xf>
    <xf numFmtId="194" fontId="4" fillId="0" borderId="0" xfId="170" applyNumberFormat="1" applyFont="1" applyFill="1" applyAlignment="1" applyProtection="1">
      <alignment horizontal="center" vertical="center" wrapText="1"/>
    </xf>
    <xf numFmtId="194" fontId="2" fillId="0" borderId="1" xfId="170" applyNumberFormat="1" applyFont="1" applyFill="1" applyBorder="1" applyAlignment="1" applyProtection="1">
      <alignment horizontal="left" vertical="center" wrapText="1"/>
    </xf>
    <xf numFmtId="194" fontId="2" fillId="0" borderId="1" xfId="170" applyNumberFormat="1" applyFont="1" applyFill="1" applyBorder="1" applyAlignment="1" applyProtection="1">
      <alignment vertical="center" wrapText="1"/>
    </xf>
    <xf numFmtId="194" fontId="4" fillId="0" borderId="1" xfId="170" applyNumberFormat="1" applyFont="1" applyFill="1" applyBorder="1" applyAlignment="1" applyProtection="1">
      <alignment vertical="center" wrapText="1"/>
    </xf>
    <xf numFmtId="194" fontId="1" fillId="0" borderId="9" xfId="170" applyNumberFormat="1" applyFont="1" applyFill="1" applyBorder="1" applyAlignment="1" applyProtection="1">
      <alignment horizontal="center" vertical="center" wrapText="1"/>
    </xf>
    <xf numFmtId="194" fontId="1" fillId="0" borderId="4" xfId="170" applyNumberFormat="1" applyFont="1" applyFill="1" applyBorder="1" applyAlignment="1" applyProtection="1">
      <alignment horizontal="center" vertical="center" wrapText="1"/>
    </xf>
    <xf numFmtId="194" fontId="1" fillId="0" borderId="5" xfId="170" applyNumberFormat="1" applyFont="1" applyFill="1" applyBorder="1" applyAlignment="1" applyProtection="1">
      <alignment horizontal="center" vertical="center" wrapText="1"/>
    </xf>
    <xf numFmtId="194" fontId="1" fillId="0" borderId="3" xfId="170" applyNumberFormat="1" applyFont="1" applyFill="1" applyBorder="1" applyAlignment="1" applyProtection="1">
      <alignment horizontal="centerContinuous" vertical="center"/>
    </xf>
    <xf numFmtId="194" fontId="1" fillId="0" borderId="6" xfId="170" applyNumberFormat="1" applyFont="1" applyFill="1" applyBorder="1" applyAlignment="1" applyProtection="1">
      <alignment horizontal="centerContinuous" vertical="center"/>
    </xf>
    <xf numFmtId="194" fontId="1" fillId="0" borderId="10" xfId="170" applyNumberFormat="1" applyFont="1" applyFill="1" applyBorder="1" applyAlignment="1" applyProtection="1">
      <alignment horizontal="center" vertical="center" wrapText="1"/>
    </xf>
    <xf numFmtId="194" fontId="1" fillId="0" borderId="11" xfId="170" applyNumberFormat="1" applyFont="1" applyFill="1" applyBorder="1" applyAlignment="1" applyProtection="1">
      <alignment horizontal="center" vertical="center" wrapText="1"/>
    </xf>
    <xf numFmtId="194" fontId="1" fillId="0" borderId="9" xfId="170" applyNumberFormat="1" applyFont="1" applyFill="1" applyBorder="1" applyAlignment="1" applyProtection="1">
      <alignment horizontal="center" vertical="center"/>
    </xf>
    <xf numFmtId="0" fontId="1" fillId="0" borderId="3" xfId="170" applyNumberFormat="1" applyFont="1" applyFill="1" applyBorder="1" applyAlignment="1" applyProtection="1">
      <alignment horizontal="center" vertical="center"/>
    </xf>
    <xf numFmtId="190" fontId="1" fillId="0" borderId="3" xfId="170" applyNumberFormat="1" applyFont="1" applyFill="1" applyBorder="1" applyAlignment="1" applyProtection="1">
      <alignment horizontal="centerContinuous" vertical="center"/>
    </xf>
    <xf numFmtId="194" fontId="1" fillId="0" borderId="12" xfId="170" applyNumberFormat="1" applyFont="1" applyFill="1" applyBorder="1" applyAlignment="1" applyProtection="1">
      <alignment horizontal="center" vertical="center" wrapText="1"/>
    </xf>
    <xf numFmtId="194" fontId="1" fillId="0" borderId="13" xfId="170" applyNumberFormat="1" applyFont="1" applyFill="1" applyBorder="1" applyAlignment="1" applyProtection="1">
      <alignment horizontal="center" vertical="center" wrapText="1"/>
    </xf>
    <xf numFmtId="194" fontId="1" fillId="0" borderId="10" xfId="170" applyNumberFormat="1" applyFont="1" applyFill="1" applyBorder="1" applyAlignment="1" applyProtection="1">
      <alignment horizontal="center" vertical="center"/>
    </xf>
    <xf numFmtId="190" fontId="1" fillId="0" borderId="9" xfId="170" applyNumberFormat="1" applyFont="1" applyFill="1" applyBorder="1" applyAlignment="1" applyProtection="1">
      <alignment horizontal="center" vertical="center"/>
    </xf>
    <xf numFmtId="190" fontId="1" fillId="0" borderId="4" xfId="170" applyNumberFormat="1" applyFont="1" applyFill="1" applyBorder="1" applyAlignment="1" applyProtection="1">
      <alignment horizontal="center" vertical="center"/>
    </xf>
    <xf numFmtId="194" fontId="1" fillId="0" borderId="14" xfId="170" applyNumberFormat="1" applyFont="1" applyFill="1" applyBorder="1" applyAlignment="1" applyProtection="1">
      <alignment horizontal="center" vertical="center" wrapText="1"/>
    </xf>
    <xf numFmtId="194" fontId="1" fillId="0" borderId="15" xfId="170" applyNumberFormat="1" applyFont="1" applyFill="1" applyBorder="1" applyAlignment="1" applyProtection="1">
      <alignment horizontal="center" vertical="center" wrapText="1"/>
    </xf>
    <xf numFmtId="190" fontId="1" fillId="0" borderId="3" xfId="170" applyNumberFormat="1" applyFont="1" applyFill="1" applyBorder="1" applyAlignment="1" applyProtection="1">
      <alignment horizontal="center" vertical="center" wrapText="1"/>
    </xf>
    <xf numFmtId="49" fontId="1" fillId="4" borderId="3" xfId="170" applyNumberFormat="1" applyFont="1" applyFill="1" applyBorder="1" applyAlignment="1">
      <alignment horizontal="center" vertical="center"/>
    </xf>
    <xf numFmtId="49" fontId="1" fillId="0" borderId="3" xfId="170" applyNumberFormat="1" applyFont="1" applyFill="1" applyBorder="1" applyAlignment="1">
      <alignment horizontal="center" vertical="center" wrapText="1"/>
    </xf>
    <xf numFmtId="0" fontId="2" fillId="0" borderId="6" xfId="170" applyFont="1" applyBorder="1" applyAlignment="1">
      <alignment horizontal="center" vertical="center" wrapText="1"/>
    </xf>
    <xf numFmtId="0" fontId="2" fillId="0" borderId="3" xfId="170" applyFont="1" applyFill="1" applyBorder="1" applyAlignment="1">
      <alignment horizontal="left" vertical="center" wrapText="1"/>
    </xf>
    <xf numFmtId="193" fontId="2" fillId="0" borderId="3" xfId="170" applyNumberFormat="1" applyFont="1" applyFill="1" applyBorder="1" applyAlignment="1">
      <alignment horizontal="right" vertical="center" wrapText="1"/>
    </xf>
    <xf numFmtId="0" fontId="2" fillId="0" borderId="5" xfId="125" applyFont="1" applyFill="1" applyBorder="1">
      <alignment vertical="center"/>
    </xf>
    <xf numFmtId="0" fontId="2" fillId="0" borderId="7" xfId="170" applyFont="1" applyBorder="1" applyAlignment="1">
      <alignment horizontal="center" vertical="center" wrapText="1"/>
    </xf>
    <xf numFmtId="0" fontId="2" fillId="0" borderId="3" xfId="125" applyFont="1" applyFill="1" applyBorder="1">
      <alignment vertical="center"/>
    </xf>
    <xf numFmtId="193" fontId="2" fillId="0" borderId="3" xfId="170" applyNumberFormat="1" applyFont="1" applyFill="1" applyBorder="1" applyAlignment="1" applyProtection="1">
      <alignment horizontal="right" vertical="center" wrapText="1"/>
    </xf>
    <xf numFmtId="190" fontId="2" fillId="0" borderId="3" xfId="170" applyNumberFormat="1" applyFont="1" applyFill="1" applyBorder="1" applyAlignment="1" applyProtection="1">
      <alignment horizontal="right" vertical="center" wrapText="1"/>
    </xf>
    <xf numFmtId="0" fontId="2" fillId="0" borderId="2" xfId="170" applyFont="1" applyBorder="1" applyAlignment="1">
      <alignment horizontal="center" vertical="center" wrapText="1"/>
    </xf>
    <xf numFmtId="0" fontId="2" fillId="0" borderId="3" xfId="170" applyFont="1" applyFill="1" applyBorder="1"/>
    <xf numFmtId="179" fontId="2" fillId="0" borderId="3" xfId="170" applyNumberFormat="1" applyFont="1" applyFill="1" applyBorder="1"/>
    <xf numFmtId="0" fontId="2" fillId="0" borderId="9" xfId="170" applyFont="1" applyFill="1" applyBorder="1" applyAlignment="1">
      <alignment horizontal="left" vertical="center" wrapText="1"/>
    </xf>
    <xf numFmtId="0" fontId="2" fillId="0" borderId="5" xfId="170" applyFont="1" applyFill="1" applyBorder="1" applyAlignment="1">
      <alignment horizontal="left" vertical="center" wrapText="1"/>
    </xf>
    <xf numFmtId="179" fontId="2" fillId="0" borderId="3" xfId="170" applyNumberFormat="1" applyFont="1" applyFill="1" applyBorder="1" applyAlignment="1">
      <alignment horizontal="right" vertical="center" wrapText="1"/>
    </xf>
    <xf numFmtId="193" fontId="2" fillId="0" borderId="3" xfId="170" applyNumberFormat="1" applyFont="1" applyFill="1" applyBorder="1" applyAlignment="1">
      <alignment horizontal="right" vertical="center"/>
    </xf>
    <xf numFmtId="194" fontId="2" fillId="0" borderId="9" xfId="170" applyNumberFormat="1" applyFont="1" applyFill="1" applyBorder="1" applyAlignment="1" applyProtection="1">
      <alignment horizontal="center" vertical="center" wrapText="1"/>
    </xf>
    <xf numFmtId="194" fontId="2" fillId="0" borderId="5" xfId="170" applyNumberFormat="1" applyFont="1" applyFill="1" applyBorder="1" applyAlignment="1" applyProtection="1">
      <alignment horizontal="center" vertical="center" wrapText="1"/>
    </xf>
    <xf numFmtId="0" fontId="2" fillId="0" borderId="3" xfId="125" applyFont="1" applyFill="1" applyBorder="1" applyAlignment="1">
      <alignment horizontal="center" vertical="center"/>
    </xf>
    <xf numFmtId="0" fontId="0" fillId="0" borderId="0" xfId="170" applyFont="1" applyAlignment="1">
      <alignment wrapText="1"/>
    </xf>
    <xf numFmtId="190" fontId="2" fillId="0" borderId="0" xfId="175" applyNumberFormat="1" applyFont="1" applyFill="1" applyAlignment="1" applyProtection="1">
      <alignment horizontal="right" vertical="center"/>
    </xf>
    <xf numFmtId="194" fontId="2" fillId="0" borderId="1" xfId="170" applyNumberFormat="1" applyFont="1" applyFill="1" applyBorder="1" applyAlignment="1" applyProtection="1">
      <alignment horizontal="right" wrapText="1"/>
    </xf>
    <xf numFmtId="190" fontId="1" fillId="0" borderId="5" xfId="170" applyNumberFormat="1" applyFont="1" applyFill="1" applyBorder="1" applyAlignment="1" applyProtection="1">
      <alignment horizontal="center" vertical="center"/>
    </xf>
    <xf numFmtId="49" fontId="1" fillId="4" borderId="6" xfId="170" applyNumberFormat="1" applyFont="1" applyFill="1" applyBorder="1" applyAlignment="1">
      <alignment horizontal="center" vertical="center" wrapText="1"/>
    </xf>
    <xf numFmtId="49" fontId="1" fillId="4" borderId="3" xfId="170" applyNumberFormat="1" applyFont="1" applyFill="1" applyBorder="1" applyAlignment="1">
      <alignment horizontal="center" vertical="center" wrapText="1"/>
    </xf>
    <xf numFmtId="0" fontId="1" fillId="0" borderId="3" xfId="170" applyFont="1" applyFill="1" applyBorder="1" applyAlignment="1">
      <alignment horizontal="center" vertical="center" wrapText="1"/>
    </xf>
    <xf numFmtId="49" fontId="1" fillId="4" borderId="2" xfId="170" applyNumberFormat="1" applyFont="1" applyFill="1" applyBorder="1" applyAlignment="1">
      <alignment horizontal="center" vertical="center" wrapText="1"/>
    </xf>
    <xf numFmtId="0" fontId="1" fillId="0" borderId="0" xfId="170" applyFont="1" applyFill="1"/>
    <xf numFmtId="0" fontId="9" fillId="0" borderId="0" xfId="175" applyFont="1"/>
    <xf numFmtId="0" fontId="2" fillId="0" borderId="0" xfId="175" applyFont="1"/>
    <xf numFmtId="192" fontId="2" fillId="0" borderId="0" xfId="175" applyNumberFormat="1" applyFont="1" applyFill="1" applyAlignment="1" applyProtection="1">
      <alignment horizontal="center" vertical="center"/>
    </xf>
    <xf numFmtId="0" fontId="4" fillId="0" borderId="0" xfId="175" applyNumberFormat="1" applyFont="1" applyFill="1" applyAlignment="1" applyProtection="1">
      <alignment horizontal="center" vertical="center"/>
    </xf>
    <xf numFmtId="192" fontId="2" fillId="0" borderId="1" xfId="175" applyNumberFormat="1" applyFont="1" applyFill="1" applyBorder="1" applyAlignment="1" applyProtection="1"/>
    <xf numFmtId="192" fontId="2" fillId="3" borderId="1" xfId="175" applyNumberFormat="1" applyFont="1" applyFill="1" applyBorder="1" applyAlignment="1" applyProtection="1"/>
    <xf numFmtId="190" fontId="2" fillId="0" borderId="1" xfId="175" applyNumberFormat="1" applyFont="1" applyFill="1" applyBorder="1" applyAlignment="1" applyProtection="1">
      <alignment vertical="center"/>
    </xf>
    <xf numFmtId="192" fontId="2" fillId="0" borderId="3" xfId="175" applyNumberFormat="1" applyFont="1" applyFill="1" applyBorder="1" applyAlignment="1" applyProtection="1">
      <alignment horizontal="center" vertical="center"/>
    </xf>
    <xf numFmtId="191" fontId="2" fillId="0" borderId="3" xfId="175" applyNumberFormat="1" applyFont="1" applyFill="1" applyBorder="1" applyAlignment="1" applyProtection="1">
      <alignment horizontal="center" vertical="center"/>
    </xf>
    <xf numFmtId="0" fontId="2" fillId="0" borderId="3" xfId="175" applyNumberFormat="1" applyFont="1" applyFill="1" applyBorder="1" applyAlignment="1" applyProtection="1">
      <alignment horizontal="center" vertical="center" wrapText="1"/>
    </xf>
    <xf numFmtId="0" fontId="2" fillId="0" borderId="3" xfId="175" applyNumberFormat="1" applyFont="1" applyFill="1" applyBorder="1" applyAlignment="1" applyProtection="1">
      <alignment horizontal="center" vertical="center"/>
    </xf>
    <xf numFmtId="193" fontId="2" fillId="0" borderId="3" xfId="175" applyNumberFormat="1" applyFont="1" applyFill="1" applyBorder="1" applyAlignment="1" applyProtection="1">
      <alignment horizontal="right" vertical="center"/>
    </xf>
    <xf numFmtId="0" fontId="0" fillId="0" borderId="3" xfId="173" applyNumberFormat="1" applyFont="1" applyFill="1" applyBorder="1" applyAlignment="1" applyProtection="1">
      <alignment horizontal="center" vertical="center" wrapText="1"/>
    </xf>
    <xf numFmtId="49" fontId="0" fillId="0" borderId="3" xfId="173" applyNumberFormat="1" applyFont="1" applyFill="1" applyBorder="1" applyAlignment="1" applyProtection="1">
      <alignment horizontal="center" vertical="center" wrapText="1"/>
    </xf>
    <xf numFmtId="49" fontId="10" fillId="0" borderId="9" xfId="173" applyNumberFormat="1" applyFont="1" applyFill="1" applyBorder="1" applyAlignment="1" applyProtection="1">
      <alignment vertical="center" wrapText="1"/>
    </xf>
    <xf numFmtId="193" fontId="2" fillId="0" borderId="3" xfId="175" applyNumberFormat="1" applyFont="1" applyFill="1" applyBorder="1" applyAlignment="1" applyProtection="1">
      <alignment horizontal="right" vertical="center" wrapText="1"/>
    </xf>
    <xf numFmtId="193" fontId="2" fillId="0" borderId="4" xfId="175" applyNumberFormat="1" applyFont="1" applyFill="1" applyBorder="1" applyAlignment="1" applyProtection="1">
      <alignment horizontal="right" vertical="center" wrapText="1"/>
    </xf>
    <xf numFmtId="193" fontId="2" fillId="0" borderId="9" xfId="175" applyNumberFormat="1" applyFont="1" applyFill="1" applyBorder="1" applyAlignment="1" applyProtection="1">
      <alignment horizontal="right" vertical="center" wrapText="1"/>
    </xf>
    <xf numFmtId="193" fontId="2" fillId="0" borderId="5" xfId="175" applyNumberFormat="1" applyFont="1" applyFill="1" applyBorder="1" applyAlignment="1" applyProtection="1">
      <alignment horizontal="right" vertical="center" wrapText="1"/>
    </xf>
    <xf numFmtId="49" fontId="10" fillId="0" borderId="3" xfId="173" applyNumberFormat="1" applyFont="1" applyFill="1" applyBorder="1" applyAlignment="1" applyProtection="1">
      <alignment vertical="center" wrapText="1"/>
    </xf>
    <xf numFmtId="190" fontId="2" fillId="0" borderId="0" xfId="175" applyNumberFormat="1" applyFont="1" applyFill="1" applyAlignment="1" applyProtection="1">
      <alignment horizontal="right"/>
    </xf>
    <xf numFmtId="10" fontId="3" fillId="0" borderId="0" xfId="15" applyNumberFormat="1" applyFont="1" applyFill="1" applyBorder="1" applyAlignment="1" applyProtection="1"/>
    <xf numFmtId="10" fontId="2" fillId="0" borderId="0" xfId="15" applyNumberFormat="1" applyFont="1" applyFill="1" applyBorder="1" applyAlignment="1" applyProtection="1"/>
    <xf numFmtId="0" fontId="9" fillId="0" borderId="0" xfId="174" applyFont="1"/>
    <xf numFmtId="0" fontId="9" fillId="0" borderId="0" xfId="174" applyFont="1" applyAlignment="1">
      <alignment horizontal="center" vertical="center"/>
    </xf>
    <xf numFmtId="0" fontId="3" fillId="0" borderId="0" xfId="174" applyFill="1"/>
    <xf numFmtId="0" fontId="3" fillId="0" borderId="0" xfId="174"/>
    <xf numFmtId="190" fontId="2" fillId="0" borderId="0" xfId="174" applyNumberFormat="1" applyFont="1" applyFill="1" applyAlignment="1" applyProtection="1">
      <alignment horizontal="right" vertical="center"/>
    </xf>
    <xf numFmtId="192" fontId="3" fillId="0" borderId="0" xfId="174" applyNumberFormat="1" applyFont="1" applyFill="1" applyAlignment="1" applyProtection="1">
      <alignment horizontal="center" vertical="center" wrapText="1"/>
    </xf>
    <xf numFmtId="191" fontId="2" fillId="0" borderId="0" xfId="174" applyNumberFormat="1" applyFont="1" applyFill="1" applyAlignment="1" applyProtection="1">
      <alignment horizontal="center" vertical="center"/>
    </xf>
    <xf numFmtId="0" fontId="2" fillId="4" borderId="0" xfId="174" applyNumberFormat="1" applyFont="1" applyFill="1" applyAlignment="1" applyProtection="1">
      <alignment vertical="center" wrapText="1"/>
    </xf>
    <xf numFmtId="190" fontId="2" fillId="4" borderId="0" xfId="174" applyNumberFormat="1" applyFont="1" applyFill="1" applyAlignment="1" applyProtection="1">
      <alignment vertical="center" wrapText="1"/>
    </xf>
    <xf numFmtId="192" fontId="4" fillId="0" borderId="0" xfId="174" applyNumberFormat="1" applyFont="1" applyFill="1" applyAlignment="1" applyProtection="1">
      <alignment horizontal="center" vertical="center"/>
    </xf>
    <xf numFmtId="192" fontId="2" fillId="2" borderId="1" xfId="174" applyNumberFormat="1" applyFont="1" applyFill="1" applyBorder="1" applyAlignment="1" applyProtection="1"/>
    <xf numFmtId="192" fontId="2" fillId="2" borderId="1" xfId="174" applyNumberFormat="1" applyFont="1" applyFill="1" applyBorder="1" applyAlignment="1" applyProtection="1">
      <alignment horizontal="center"/>
    </xf>
    <xf numFmtId="0" fontId="1" fillId="0" borderId="3" xfId="174" applyNumberFormat="1" applyFont="1" applyFill="1" applyBorder="1" applyAlignment="1" applyProtection="1">
      <alignment horizontal="centerContinuous" vertical="center"/>
    </xf>
    <xf numFmtId="0" fontId="1" fillId="0" borderId="3" xfId="174" applyNumberFormat="1" applyFont="1" applyFill="1" applyBorder="1" applyAlignment="1" applyProtection="1">
      <alignment horizontal="center" vertical="center" wrapText="1"/>
    </xf>
    <xf numFmtId="190" fontId="1" fillId="0" borderId="4" xfId="167" applyNumberFormat="1" applyFont="1" applyFill="1" applyBorder="1" applyAlignment="1" applyProtection="1">
      <alignment horizontal="center" vertical="center" wrapText="1"/>
    </xf>
    <xf numFmtId="192" fontId="1" fillId="0" borderId="3" xfId="174" applyNumberFormat="1" applyFont="1" applyFill="1" applyBorder="1" applyAlignment="1" applyProtection="1">
      <alignment horizontal="center" vertical="center"/>
    </xf>
    <xf numFmtId="191" fontId="1" fillId="0" borderId="3" xfId="174" applyNumberFormat="1" applyFont="1" applyFill="1" applyBorder="1" applyAlignment="1" applyProtection="1">
      <alignment horizontal="center" vertical="center"/>
    </xf>
    <xf numFmtId="191" fontId="1" fillId="0" borderId="9" xfId="174" applyNumberFormat="1" applyFont="1" applyFill="1" applyBorder="1" applyAlignment="1" applyProtection="1">
      <alignment horizontal="center" vertical="center"/>
    </xf>
    <xf numFmtId="49" fontId="1" fillId="4" borderId="3" xfId="167" applyNumberFormat="1" applyFont="1" applyFill="1" applyBorder="1" applyAlignment="1">
      <alignment horizontal="center" vertical="center" wrapText="1"/>
    </xf>
    <xf numFmtId="49" fontId="1" fillId="4" borderId="6" xfId="167" applyNumberFormat="1" applyFont="1" applyFill="1" applyBorder="1" applyAlignment="1">
      <alignment horizontal="center" vertical="center" wrapText="1"/>
    </xf>
    <xf numFmtId="192" fontId="2" fillId="0" borderId="6" xfId="174" applyNumberFormat="1" applyFont="1" applyFill="1" applyBorder="1" applyAlignment="1" applyProtection="1">
      <alignment horizontal="center" vertical="center"/>
    </xf>
    <xf numFmtId="191" fontId="2" fillId="0" borderId="6" xfId="174" applyNumberFormat="1" applyFont="1" applyFill="1" applyBorder="1" applyAlignment="1" applyProtection="1">
      <alignment horizontal="center" vertical="center"/>
    </xf>
    <xf numFmtId="0" fontId="2" fillId="0" borderId="3" xfId="174" applyNumberFormat="1" applyFont="1" applyFill="1" applyBorder="1" applyAlignment="1" applyProtection="1">
      <alignment horizontal="center" vertical="center" wrapText="1"/>
    </xf>
    <xf numFmtId="0" fontId="2" fillId="0" borderId="3" xfId="174" applyNumberFormat="1" applyFont="1" applyBorder="1" applyAlignment="1">
      <alignment horizontal="center" vertical="center"/>
    </xf>
    <xf numFmtId="0" fontId="2" fillId="0" borderId="7" xfId="174" applyNumberFormat="1" applyFont="1" applyFill="1" applyBorder="1" applyAlignment="1" applyProtection="1">
      <alignment horizontal="center" vertical="center" wrapText="1"/>
    </xf>
    <xf numFmtId="190" fontId="0" fillId="0" borderId="3" xfId="173" applyNumberFormat="1" applyFont="1" applyFill="1" applyBorder="1" applyAlignment="1" applyProtection="1">
      <alignment horizontal="right" vertical="center" wrapText="1"/>
    </xf>
    <xf numFmtId="193" fontId="2" fillId="0" borderId="3" xfId="174" applyNumberFormat="1" applyFont="1" applyFill="1" applyBorder="1" applyAlignment="1" applyProtection="1">
      <alignment horizontal="right" vertical="center" wrapText="1"/>
    </xf>
    <xf numFmtId="190" fontId="2" fillId="4" borderId="0" xfId="174" applyNumberFormat="1" applyFont="1" applyFill="1" applyBorder="1" applyAlignment="1" applyProtection="1">
      <alignment horizontal="right"/>
    </xf>
    <xf numFmtId="190" fontId="1" fillId="0" borderId="5" xfId="167" applyNumberFormat="1" applyFont="1" applyFill="1" applyBorder="1" applyAlignment="1" applyProtection="1">
      <alignment horizontal="center" vertical="center" wrapText="1"/>
    </xf>
    <xf numFmtId="49" fontId="1" fillId="0" borderId="6" xfId="167" applyNumberFormat="1" applyFont="1" applyFill="1" applyBorder="1" applyAlignment="1">
      <alignment horizontal="center" vertical="center" wrapText="1"/>
    </xf>
    <xf numFmtId="49" fontId="1" fillId="4" borderId="6" xfId="174" applyNumberFormat="1" applyFont="1" applyFill="1" applyBorder="1" applyAlignment="1">
      <alignment horizontal="center" vertical="center" wrapText="1"/>
    </xf>
    <xf numFmtId="193" fontId="2" fillId="0" borderId="3" xfId="174" applyNumberFormat="1" applyFont="1" applyFill="1" applyBorder="1" applyAlignment="1">
      <alignment horizontal="right" vertical="center" wrapText="1"/>
    </xf>
    <xf numFmtId="0" fontId="9" fillId="0" borderId="0" xfId="167" applyFont="1"/>
    <xf numFmtId="0" fontId="3" fillId="0" borderId="0" xfId="167" applyFill="1"/>
    <xf numFmtId="0" fontId="0" fillId="0" borderId="0" xfId="169">
      <alignment vertical="center"/>
    </xf>
    <xf numFmtId="0" fontId="3" fillId="0" borderId="0" xfId="167"/>
    <xf numFmtId="0" fontId="0" fillId="0" borderId="0" xfId="169" applyAlignment="1">
      <alignment vertical="center" wrapText="1"/>
    </xf>
    <xf numFmtId="190" fontId="2" fillId="0" borderId="0" xfId="174" applyNumberFormat="1" applyFont="1" applyFill="1" applyAlignment="1" applyProtection="1">
      <alignment horizontal="left" vertical="center"/>
    </xf>
    <xf numFmtId="194" fontId="2" fillId="0" borderId="0" xfId="167" applyNumberFormat="1" applyFont="1" applyFill="1" applyAlignment="1" applyProtection="1">
      <alignment horizontal="right" vertical="center"/>
    </xf>
    <xf numFmtId="190" fontId="2" fillId="0" borderId="0" xfId="167" applyNumberFormat="1" applyFont="1" applyFill="1" applyAlignment="1" applyProtection="1">
      <alignment horizontal="right" vertical="center"/>
    </xf>
    <xf numFmtId="190" fontId="2" fillId="0" borderId="0" xfId="167" applyNumberFormat="1" applyFont="1" applyFill="1" applyAlignment="1" applyProtection="1">
      <alignment vertical="center"/>
    </xf>
    <xf numFmtId="194" fontId="4" fillId="0" borderId="0" xfId="167" applyNumberFormat="1" applyFont="1" applyFill="1" applyAlignment="1" applyProtection="1">
      <alignment horizontal="center" vertical="center"/>
    </xf>
    <xf numFmtId="0" fontId="2" fillId="2" borderId="1" xfId="167" applyFont="1" applyFill="1" applyBorder="1" applyAlignment="1"/>
    <xf numFmtId="190" fontId="2" fillId="0" borderId="0" xfId="167" applyNumberFormat="1" applyFont="1" applyFill="1" applyAlignment="1" applyProtection="1">
      <alignment horizontal="center"/>
    </xf>
    <xf numFmtId="190" fontId="2" fillId="0" borderId="0" xfId="167" applyNumberFormat="1" applyFont="1" applyFill="1" applyAlignment="1" applyProtection="1">
      <alignment horizontal="center" vertical="center"/>
    </xf>
    <xf numFmtId="194" fontId="1" fillId="0" borderId="3" xfId="167" applyNumberFormat="1" applyFont="1" applyFill="1" applyBorder="1" applyAlignment="1" applyProtection="1">
      <alignment horizontal="centerContinuous" vertical="center"/>
    </xf>
    <xf numFmtId="194" fontId="1" fillId="0" borderId="6" xfId="167" applyNumberFormat="1" applyFont="1" applyFill="1" applyBorder="1" applyAlignment="1" applyProtection="1">
      <alignment horizontal="centerContinuous" vertical="center"/>
    </xf>
    <xf numFmtId="194" fontId="1" fillId="0" borderId="3" xfId="167" applyNumberFormat="1" applyFont="1" applyFill="1" applyBorder="1" applyAlignment="1" applyProtection="1">
      <alignment horizontal="center" vertical="center"/>
    </xf>
    <xf numFmtId="0" fontId="1" fillId="0" borderId="3" xfId="167" applyNumberFormat="1" applyFont="1" applyFill="1" applyBorder="1" applyAlignment="1" applyProtection="1">
      <alignment horizontal="center" vertical="center" wrapText="1"/>
    </xf>
    <xf numFmtId="0" fontId="1" fillId="0" borderId="6" xfId="167" applyNumberFormat="1" applyFont="1" applyFill="1" applyBorder="1" applyAlignment="1" applyProtection="1">
      <alignment horizontal="center" vertical="center" wrapText="1"/>
    </xf>
    <xf numFmtId="0" fontId="2" fillId="0" borderId="2" xfId="167" applyFont="1" applyFill="1" applyBorder="1" applyAlignment="1">
      <alignment horizontal="left" vertical="center"/>
    </xf>
    <xf numFmtId="193" fontId="2" fillId="0" borderId="3" xfId="167" applyNumberFormat="1" applyFont="1" applyFill="1" applyBorder="1" applyAlignment="1">
      <alignment horizontal="right" vertical="center" wrapText="1"/>
    </xf>
    <xf numFmtId="179" fontId="2" fillId="0" borderId="1" xfId="167" applyNumberFormat="1" applyFont="1" applyFill="1" applyBorder="1" applyAlignment="1">
      <alignment horizontal="left" vertical="center"/>
    </xf>
    <xf numFmtId="193" fontId="2" fillId="0" borderId="2" xfId="167" applyNumberFormat="1" applyFont="1" applyFill="1" applyBorder="1" applyAlignment="1">
      <alignment horizontal="right" vertical="center" wrapText="1"/>
    </xf>
    <xf numFmtId="0" fontId="2" fillId="0" borderId="3" xfId="167" applyFont="1" applyFill="1" applyBorder="1" applyAlignment="1">
      <alignment horizontal="left" vertical="center"/>
    </xf>
    <xf numFmtId="179" fontId="2" fillId="0" borderId="4" xfId="167" applyNumberFormat="1" applyFont="1" applyFill="1" applyBorder="1" applyAlignment="1">
      <alignment horizontal="left" vertical="center"/>
    </xf>
    <xf numFmtId="193" fontId="2" fillId="0" borderId="3" xfId="167" applyNumberFormat="1" applyFont="1" applyFill="1" applyBorder="1" applyAlignment="1" applyProtection="1">
      <alignment horizontal="right" vertical="center" wrapText="1"/>
    </xf>
    <xf numFmtId="0" fontId="2" fillId="0" borderId="3" xfId="167" applyFont="1" applyFill="1" applyBorder="1" applyAlignment="1">
      <alignment horizontal="left" vertical="center" wrapText="1"/>
    </xf>
    <xf numFmtId="190" fontId="2" fillId="0" borderId="3" xfId="167" applyNumberFormat="1" applyFont="1" applyFill="1" applyBorder="1" applyAlignment="1" applyProtection="1">
      <alignment horizontal="right" vertical="center" wrapText="1"/>
    </xf>
    <xf numFmtId="179" fontId="2" fillId="0" borderId="4" xfId="167" applyNumberFormat="1" applyFont="1" applyFill="1" applyBorder="1" applyAlignment="1" applyProtection="1">
      <alignment vertical="center"/>
    </xf>
    <xf numFmtId="0" fontId="2" fillId="0" borderId="9" xfId="167" applyFont="1" applyFill="1" applyBorder="1" applyAlignment="1">
      <alignment vertical="center"/>
    </xf>
    <xf numFmtId="0" fontId="2" fillId="0" borderId="9" xfId="167" applyFont="1" applyFill="1" applyBorder="1" applyAlignment="1">
      <alignment horizontal="left" vertical="center"/>
    </xf>
    <xf numFmtId="194" fontId="2" fillId="0" borderId="9" xfId="167" applyNumberFormat="1" applyFont="1" applyFill="1" applyBorder="1" applyAlignment="1" applyProtection="1">
      <alignment vertical="center" wrapText="1"/>
    </xf>
    <xf numFmtId="179" fontId="2" fillId="0" borderId="4" xfId="167" applyNumberFormat="1" applyFont="1" applyFill="1" applyBorder="1" applyAlignment="1" applyProtection="1">
      <alignment horizontal="left" vertical="center"/>
    </xf>
    <xf numFmtId="179" fontId="2" fillId="0" borderId="8" xfId="167" applyNumberFormat="1" applyFont="1" applyFill="1" applyBorder="1" applyAlignment="1" applyProtection="1">
      <alignment horizontal="left" vertical="center"/>
    </xf>
    <xf numFmtId="0" fontId="2" fillId="0" borderId="9" xfId="167" applyFont="1" applyFill="1" applyBorder="1" applyAlignment="1">
      <alignment vertical="center" wrapText="1"/>
    </xf>
    <xf numFmtId="0" fontId="3" fillId="0" borderId="3" xfId="167" applyFill="1" applyBorder="1"/>
    <xf numFmtId="190" fontId="2" fillId="0" borderId="3" xfId="167" applyNumberFormat="1" applyFont="1" applyFill="1" applyBorder="1" applyAlignment="1">
      <alignment horizontal="right" vertical="center" wrapText="1"/>
    </xf>
    <xf numFmtId="179" fontId="2" fillId="0" borderId="9" xfId="167" applyNumberFormat="1" applyFont="1" applyFill="1" applyBorder="1" applyAlignment="1" applyProtection="1">
      <alignment horizontal="left" vertical="center"/>
    </xf>
    <xf numFmtId="179" fontId="2" fillId="0" borderId="3" xfId="167" applyNumberFormat="1" applyFont="1" applyFill="1" applyBorder="1" applyAlignment="1">
      <alignment horizontal="left" vertical="center"/>
    </xf>
    <xf numFmtId="194" fontId="2" fillId="0" borderId="9" xfId="167" applyNumberFormat="1" applyFont="1" applyFill="1" applyBorder="1" applyAlignment="1" applyProtection="1">
      <alignment horizontal="center" vertical="center"/>
    </xf>
    <xf numFmtId="179" fontId="2" fillId="0" borderId="3" xfId="167" applyNumberFormat="1" applyFont="1" applyFill="1" applyBorder="1" applyAlignment="1">
      <alignment horizontal="center" vertical="center"/>
    </xf>
    <xf numFmtId="0" fontId="2" fillId="0" borderId="1" xfId="169" applyFont="1" applyBorder="1" applyAlignment="1">
      <alignment horizontal="right" wrapText="1"/>
    </xf>
    <xf numFmtId="0" fontId="1" fillId="0" borderId="16" xfId="169" applyFont="1" applyBorder="1" applyAlignment="1">
      <alignment horizontal="centerContinuous" vertical="center" wrapText="1"/>
    </xf>
    <xf numFmtId="0" fontId="6" fillId="0" borderId="0" xfId="169" applyFont="1">
      <alignment vertical="center"/>
    </xf>
    <xf numFmtId="195" fontId="1" fillId="0" borderId="6" xfId="169" applyNumberFormat="1" applyFont="1" applyBorder="1" applyAlignment="1">
      <alignment horizontal="center" vertical="center" wrapText="1"/>
    </xf>
    <xf numFmtId="195" fontId="2" fillId="0" borderId="16" xfId="169" applyNumberFormat="1" applyFont="1" applyFill="1" applyBorder="1" applyAlignment="1">
      <alignment horizontal="right" vertical="center" wrapText="1"/>
    </xf>
    <xf numFmtId="0" fontId="0" fillId="0" borderId="0" xfId="169" applyFill="1">
      <alignment vertical="center"/>
    </xf>
    <xf numFmtId="190" fontId="2" fillId="0" borderId="16" xfId="169" applyNumberFormat="1" applyFont="1" applyFill="1" applyBorder="1" applyAlignment="1">
      <alignment horizontal="right" vertical="center" wrapText="1"/>
    </xf>
    <xf numFmtId="195" fontId="2" fillId="0" borderId="16" xfId="169" applyNumberFormat="1" applyFont="1" applyBorder="1" applyAlignment="1">
      <alignment horizontal="right" vertical="center" wrapText="1"/>
    </xf>
  </cellXfs>
  <cellStyles count="21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差_2011年全省及省级预计12-31" xfId="28"/>
    <cellStyle name="60% - 强调文字颜色 1" xfId="29" builtinId="32"/>
    <cellStyle name="标题 3" xfId="30" builtinId="18"/>
    <cellStyle name="60% - 强调文字颜色 4" xfId="31" builtinId="44"/>
    <cellStyle name="差_20111127汇报附表（8张）" xfId="32"/>
    <cellStyle name="输出" xfId="33" builtinId="21"/>
    <cellStyle name="40% - 着色 4" xfId="34"/>
    <cellStyle name="计算" xfId="35" builtinId="22"/>
    <cellStyle name="检查单元格" xfId="36" builtinId="23"/>
    <cellStyle name="强调文字颜色 2" xfId="37" builtinId="33"/>
    <cellStyle name="Currency [0]" xfId="38"/>
    <cellStyle name="20% - 强调文字颜色 6" xfId="39" builtinId="50"/>
    <cellStyle name="链接单元格" xfId="40" builtinId="24"/>
    <cellStyle name="汇总" xfId="41" builtinId="25"/>
    <cellStyle name="40% - 着色 5" xfId="42"/>
    <cellStyle name="Accent3 - 20%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差_2009年结算（最终）" xfId="65"/>
    <cellStyle name="60% - 强调文字颜色 6" xfId="66" builtinId="52"/>
    <cellStyle name="?鹎%U龡&amp;H齲_x0001_C铣_x0014__x0007__x0001__x0001_" xfId="67"/>
    <cellStyle name="Accent1" xfId="68"/>
    <cellStyle name="差_电力公司增值税划转" xfId="69"/>
    <cellStyle name="好_2015预算" xfId="70"/>
    <cellStyle name="Accent1 - 20%" xfId="71"/>
    <cellStyle name="Accent1 - 40%" xfId="72"/>
    <cellStyle name="Accent1 - 60%" xfId="73"/>
    <cellStyle name="Accent2" xfId="74"/>
    <cellStyle name="Accent2 - 20%" xfId="75"/>
    <cellStyle name="Accent3" xfId="76"/>
    <cellStyle name="Accent3 - 40%" xfId="77"/>
    <cellStyle name="Accent3 - 60%" xfId="78"/>
    <cellStyle name="Accent4" xfId="79"/>
    <cellStyle name="Accent4 - 20%" xfId="80"/>
    <cellStyle name="Accent4 - 40%" xfId="81"/>
    <cellStyle name="好_津补贴保障测算(5.21)" xfId="82"/>
    <cellStyle name="Accent4 - 60%" xfId="83"/>
    <cellStyle name="Accent5" xfId="84"/>
    <cellStyle name="Accent5 - 20%" xfId="85"/>
    <cellStyle name="Accent5 - 40%" xfId="86"/>
    <cellStyle name="千分位[0]_ 白土" xfId="87"/>
    <cellStyle name="Accent5 - 60%" xfId="88"/>
    <cellStyle name="常规 10 11" xfId="89"/>
    <cellStyle name="Accent6" xfId="90"/>
    <cellStyle name="Accent6 - 20%" xfId="91"/>
    <cellStyle name="Accent6 - 40%" xfId="92"/>
    <cellStyle name="差_2010省级行政性收费专项收入批复" xfId="93"/>
    <cellStyle name="Accent6 - 60%" xfId="94"/>
    <cellStyle name="Calc Currency (0)" xfId="95"/>
    <cellStyle name="Comma [0]" xfId="96"/>
    <cellStyle name="comma zerodec" xfId="97"/>
    <cellStyle name="好_2007结算与财力(6.2)" xfId="98"/>
    <cellStyle name="통화_BOILER-CO1" xfId="99"/>
    <cellStyle name="Comma_1995" xfId="100"/>
    <cellStyle name="常规 2 2" xfId="101"/>
    <cellStyle name="好_省电力2008年 工作表" xfId="102"/>
    <cellStyle name="强调 3" xfId="103"/>
    <cellStyle name="Currency_1995" xfId="104"/>
    <cellStyle name="Currency1" xfId="105"/>
    <cellStyle name="Date" xfId="106"/>
    <cellStyle name="货币 2" xfId="107"/>
    <cellStyle name="Dollar (zero dec)" xfId="108"/>
    <cellStyle name="Fixed" xfId="109"/>
    <cellStyle name="Grey" xfId="110"/>
    <cellStyle name="Header1" xfId="111"/>
    <cellStyle name="Header2" xfId="112"/>
    <cellStyle name="HEADING1" xfId="113"/>
    <cellStyle name="HEADING2" xfId="114"/>
    <cellStyle name="Input [yellow]" xfId="115"/>
    <cellStyle name="好_20111127汇报附表（8张）" xfId="116"/>
    <cellStyle name="no dec" xfId="117"/>
    <cellStyle name="Norma,_laroux_4_营业在建 (2)_E21" xfId="118"/>
    <cellStyle name="Normal - Style1" xfId="119"/>
    <cellStyle name="Normal_#10-Headcount" xfId="120"/>
    <cellStyle name="Percent [2]" xfId="121"/>
    <cellStyle name="Percent_laroux" xfId="122"/>
    <cellStyle name="Total" xfId="123"/>
    <cellStyle name="百分比 2" xfId="124"/>
    <cellStyle name="百分比_EF4B13E29A0421FAE0430A08200E21FA" xfId="125"/>
    <cellStyle name="表标题" xfId="126"/>
    <cellStyle name="差_20 2007年河南结算单" xfId="127"/>
    <cellStyle name="差_2007结算与财力(6.2)" xfId="128"/>
    <cellStyle name="差_2007年结算已定项目对账单" xfId="129"/>
    <cellStyle name="差_2007年中央财政与河南省财政年终决算结算单" xfId="130"/>
    <cellStyle name="差_2008结算与财力(最终)" xfId="131"/>
    <cellStyle name="差_2008年财政收支预算草案(1.4)" xfId="132"/>
    <cellStyle name="差_2009年财力测算情况11.19" xfId="133"/>
    <cellStyle name="差_2010年收入预测表（20091218)）" xfId="134"/>
    <cellStyle name="常规 3" xfId="135"/>
    <cellStyle name="差_2010年收入预测表（20091219)）" xfId="136"/>
    <cellStyle name="콤마_BOILER-CO1" xfId="137"/>
    <cellStyle name="差_2010年收入预测表（20091230)）" xfId="138"/>
    <cellStyle name="差_2011年全省及省级预计2011-12-12" xfId="139"/>
    <cellStyle name="差_2011年预算表格2010.12.9" xfId="140"/>
    <cellStyle name="差_商品交易所2006--2008年税收" xfId="141"/>
    <cellStyle name="差_2011年预算大表11-26" xfId="142"/>
    <cellStyle name="差_2012-2013年经常性收入预测（1.1新口径）" xfId="143"/>
    <cellStyle name="差_2015预算" xfId="144"/>
    <cellStyle name="差_2015预算2003" xfId="145"/>
    <cellStyle name="差_Book1" xfId="146"/>
    <cellStyle name="差_Book1_2012-2013年经常性收入预测（1.1新口径）" xfId="147"/>
    <cellStyle name="差_财政厅编制用表（2011年报省人大）" xfId="148"/>
    <cellStyle name="烹拳 [0]_ +Foil &amp; -FOIL &amp; PAPER" xfId="149"/>
    <cellStyle name="差_国有资本经营预算（2011年报省人大）" xfId="150"/>
    <cellStyle name="差_河南省----2009-05-21（补充数据）" xfId="151"/>
    <cellStyle name="差_津补贴保障测算(5.21)" xfId="152"/>
    <cellStyle name="常规 5" xfId="153"/>
    <cellStyle name="差_省电力2008年 工作表" xfId="154"/>
    <cellStyle name="差_省属监狱人员级别表(驻外)" xfId="155"/>
    <cellStyle name="常规 10" xfId="156"/>
    <cellStyle name="常规 11" xfId="157"/>
    <cellStyle name="常规 2" xfId="158"/>
    <cellStyle name="好_2011年预算表格2010.12.9" xfId="159"/>
    <cellStyle name="好_商品交易所2006--2008年税收" xfId="160"/>
    <cellStyle name="常规 2_2009年结算（最终）" xfId="161"/>
    <cellStyle name="小数" xfId="162"/>
    <cellStyle name="常规 4" xfId="163"/>
    <cellStyle name="常规 7" xfId="164"/>
    <cellStyle name="常规 8" xfId="165"/>
    <cellStyle name="常规 9" xfId="166"/>
    <cellStyle name="常规_0C0E50DD51360000E0530A0804CB2C68" xfId="167"/>
    <cellStyle name="常规_1、政府组成部门预算分析-基本支出" xfId="168"/>
    <cellStyle name="常规_279F34B40C5C011EE0530A0804CCE720" xfId="169"/>
    <cellStyle name="常规_439B6CFEF4310134E0530A0804CB25FB" xfId="170"/>
    <cellStyle name="常规_EE70A06373940074E0430A0804CB0074" xfId="171"/>
    <cellStyle name="好_2011年预算大表11-26" xfId="172"/>
    <cellStyle name="常规_439B6D647C250158E0530A0804CC3FF1" xfId="173"/>
    <cellStyle name="常规_442239306334007CE0530A0804CB3F5E" xfId="174"/>
    <cellStyle name="常规_4422630BD59E014AE0530A0804CCCC24" xfId="175"/>
    <cellStyle name="好_2010年收入预测表（20091219)）" xfId="176"/>
    <cellStyle name="超级链接" xfId="177"/>
    <cellStyle name="分级显示行_1_13区汇总" xfId="178"/>
    <cellStyle name="归盒啦_95" xfId="179"/>
    <cellStyle name="好_20 2007年河南结算单" xfId="180"/>
    <cellStyle name="好_2007年结算已定项目对账单" xfId="181"/>
    <cellStyle name="好_2008结算与财力(最终)" xfId="182"/>
    <cellStyle name="好_Book1" xfId="183"/>
    <cellStyle name="好_2008年财政收支预算草案(1.4)" xfId="184"/>
    <cellStyle name="好_2009年财力测算情况11.19" xfId="185"/>
    <cellStyle name="好_2009年结算（最终）" xfId="186"/>
    <cellStyle name="好_2010年收入预测表（20091218)）" xfId="187"/>
    <cellStyle name="好_2010年收入预测表（20091230)）" xfId="188"/>
    <cellStyle name="好_2010省级行政性收费专项收入批复" xfId="189"/>
    <cellStyle name="好_2011年全省及省级预计12-31" xfId="190"/>
    <cellStyle name="好_2011年全省及省级预计2011-12-12" xfId="191"/>
    <cellStyle name="好_2012-2013年经常性收入预测（1.1新口径）" xfId="192"/>
    <cellStyle name="后继超级链接" xfId="193"/>
    <cellStyle name="好_2015预算2003" xfId="194"/>
    <cellStyle name="好_Book1_2012-2013年经常性收入预测（1.1新口径）" xfId="195"/>
    <cellStyle name="好_财政厅编制用表（2011年报省人大）" xfId="196"/>
    <cellStyle name="好_电力公司增值税划转" xfId="197"/>
    <cellStyle name="好_国有资本经营预算（2011年报省人大）" xfId="198"/>
    <cellStyle name="好_河南省----2009-05-21（补充数据）" xfId="199"/>
    <cellStyle name="好_省属监狱人员级别表(驻外)" xfId="200"/>
    <cellStyle name="后继超链接" xfId="201"/>
    <cellStyle name="霓付 [0]_ +Foil &amp; -FOIL &amp; PAPER" xfId="202"/>
    <cellStyle name="霓付_ +Foil &amp; -FOIL &amp; PAPER" xfId="203"/>
    <cellStyle name="烹拳_ +Foil &amp; -FOIL &amp; PAPER" xfId="204"/>
    <cellStyle name="普通_ 白土" xfId="205"/>
    <cellStyle name="千分位_ 白土" xfId="206"/>
    <cellStyle name="千位_(人代会用)" xfId="207"/>
    <cellStyle name="千位分季_新建 Microsoft Excel 工作表" xfId="208"/>
    <cellStyle name="钎霖_4岿角利" xfId="209"/>
    <cellStyle name="强调 1" xfId="210"/>
    <cellStyle name="强调 2" xfId="211"/>
    <cellStyle name="数字" xfId="212"/>
    <cellStyle name="未定义" xfId="213"/>
    <cellStyle name="통화 [0]_BOILER-CO1" xfId="214"/>
    <cellStyle name="样式 1" xfId="215"/>
    <cellStyle name="콤마 [0]_BOILER-CO1" xfId="216"/>
    <cellStyle name="표준_0N-HANDLING " xfId="2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opLeftCell="A7" workbookViewId="0">
      <selection activeCell="E16" sqref="E16"/>
    </sheetView>
  </sheetViews>
  <sheetFormatPr defaultColWidth="6.875" defaultRowHeight="14.25"/>
  <cols>
    <col min="1" max="1" width="20.375" style="207" customWidth="1"/>
    <col min="2" max="2" width="12.875" style="207" customWidth="1"/>
    <col min="3" max="3" width="18.625" style="207" customWidth="1"/>
    <col min="4" max="9" width="9.625" style="207" customWidth="1"/>
    <col min="10" max="10" width="9.625" style="208" customWidth="1"/>
    <col min="11" max="11" width="8.375" style="206" customWidth="1"/>
    <col min="12" max="23" width="6.875" style="206" customWidth="1"/>
    <col min="24" max="241" width="6.875" style="207" customWidth="1"/>
    <col min="242" max="16384" width="6.875" style="207"/>
  </cols>
  <sheetData>
    <row r="1" ht="25.5" customHeight="1" spans="1:9">
      <c r="A1" s="209" t="s">
        <v>0</v>
      </c>
      <c r="B1" s="210"/>
      <c r="C1" s="210"/>
      <c r="D1" s="211"/>
      <c r="E1" s="211"/>
      <c r="F1" s="212"/>
      <c r="G1" s="212"/>
      <c r="H1" s="212"/>
      <c r="I1" s="212"/>
    </row>
    <row r="2" ht="25.5" customHeight="1" spans="1:10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ht="25.5" customHeight="1" spans="1:10">
      <c r="A3" s="214" t="s">
        <v>2</v>
      </c>
      <c r="B3" s="214"/>
      <c r="C3" s="215"/>
      <c r="D3" s="215"/>
      <c r="E3" s="216"/>
      <c r="F3" s="212"/>
      <c r="G3" s="212"/>
      <c r="H3" s="212"/>
      <c r="I3" s="212"/>
      <c r="J3" s="244" t="s">
        <v>3</v>
      </c>
    </row>
    <row r="4" s="204" customFormat="1" ht="21" customHeight="1" spans="1:23">
      <c r="A4" s="217" t="s">
        <v>4</v>
      </c>
      <c r="B4" s="217"/>
      <c r="C4" s="217" t="s">
        <v>5</v>
      </c>
      <c r="D4" s="218"/>
      <c r="E4" s="218"/>
      <c r="F4" s="217"/>
      <c r="G4" s="217"/>
      <c r="H4" s="217"/>
      <c r="I4" s="217"/>
      <c r="J4" s="245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="204" customFormat="1" ht="38.1" customHeight="1" spans="1:23">
      <c r="A5" s="219" t="s">
        <v>6</v>
      </c>
      <c r="B5" s="219" t="s">
        <v>7</v>
      </c>
      <c r="C5" s="219" t="s">
        <v>8</v>
      </c>
      <c r="D5" s="220" t="s">
        <v>9</v>
      </c>
      <c r="E5" s="221" t="s">
        <v>10</v>
      </c>
      <c r="F5" s="190" t="s">
        <v>11</v>
      </c>
      <c r="G5" s="191" t="s">
        <v>12</v>
      </c>
      <c r="H5" s="191" t="s">
        <v>13</v>
      </c>
      <c r="I5" s="191" t="s">
        <v>14</v>
      </c>
      <c r="J5" s="247" t="s">
        <v>15</v>
      </c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="205" customFormat="1" ht="24.75" customHeight="1" spans="1:23">
      <c r="A6" s="222" t="s">
        <v>16</v>
      </c>
      <c r="B6" s="223">
        <v>656.7</v>
      </c>
      <c r="C6" s="224" t="s">
        <v>17</v>
      </c>
      <c r="D6" s="225">
        <v>541.1</v>
      </c>
      <c r="E6" s="223"/>
      <c r="F6" s="223">
        <v>541.1</v>
      </c>
      <c r="G6" s="223"/>
      <c r="H6" s="223"/>
      <c r="I6" s="223"/>
      <c r="J6" s="248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</row>
    <row r="7" s="205" customFormat="1" ht="24.75" customHeight="1" spans="1:23">
      <c r="A7" s="226" t="s">
        <v>18</v>
      </c>
      <c r="B7" s="223">
        <v>656.7</v>
      </c>
      <c r="C7" s="227" t="s">
        <v>19</v>
      </c>
      <c r="D7" s="228">
        <v>458.3</v>
      </c>
      <c r="E7" s="228"/>
      <c r="F7" s="228">
        <v>458.3</v>
      </c>
      <c r="G7" s="228"/>
      <c r="H7" s="228"/>
      <c r="I7" s="228"/>
      <c r="J7" s="248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</row>
    <row r="8" s="205" customFormat="1" ht="24.75" customHeight="1" spans="1:23">
      <c r="A8" s="229" t="s">
        <v>20</v>
      </c>
      <c r="B8" s="230"/>
      <c r="C8" s="231" t="s">
        <v>21</v>
      </c>
      <c r="D8" s="230">
        <v>57.8</v>
      </c>
      <c r="E8" s="230"/>
      <c r="F8" s="230">
        <v>57.8</v>
      </c>
      <c r="G8" s="230"/>
      <c r="H8" s="230"/>
      <c r="I8" s="230"/>
      <c r="J8" s="250"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</row>
    <row r="9" s="205" customFormat="1" ht="24.75" customHeight="1" spans="1:23">
      <c r="A9" s="232" t="s">
        <v>22</v>
      </c>
      <c r="B9" s="230"/>
      <c r="C9" s="231" t="s">
        <v>23</v>
      </c>
      <c r="D9" s="230">
        <v>25</v>
      </c>
      <c r="E9" s="230"/>
      <c r="F9" s="230">
        <v>25</v>
      </c>
      <c r="G9" s="230"/>
      <c r="H9" s="230"/>
      <c r="I9" s="230"/>
      <c r="J9" s="250"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</row>
    <row r="10" s="205" customFormat="1" ht="24.75" customHeight="1" spans="1:23">
      <c r="A10" s="233" t="s">
        <v>24</v>
      </c>
      <c r="B10" s="230">
        <v>0</v>
      </c>
      <c r="C10" s="231" t="s">
        <v>25</v>
      </c>
      <c r="D10" s="228">
        <v>115.6</v>
      </c>
      <c r="E10" s="228"/>
      <c r="F10" s="228">
        <v>115.6</v>
      </c>
      <c r="G10" s="228"/>
      <c r="H10" s="228"/>
      <c r="I10" s="228"/>
      <c r="J10" s="248">
        <v>0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="205" customFormat="1" ht="24.75" customHeight="1" spans="1:23">
      <c r="A11" s="232" t="s">
        <v>26</v>
      </c>
      <c r="B11" s="230">
        <v>0</v>
      </c>
      <c r="C11" s="231" t="s">
        <v>27</v>
      </c>
      <c r="D11" s="228">
        <v>115.6</v>
      </c>
      <c r="E11" s="228"/>
      <c r="F11" s="228">
        <v>115.6</v>
      </c>
      <c r="G11" s="228"/>
      <c r="H11" s="228"/>
      <c r="I11" s="228"/>
      <c r="J11" s="248">
        <v>0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="205" customFormat="1" ht="23.25" customHeight="1" spans="1:23">
      <c r="A12" s="234"/>
      <c r="B12" s="230">
        <v>0</v>
      </c>
      <c r="C12" s="235" t="s">
        <v>28</v>
      </c>
      <c r="D12" s="228"/>
      <c r="E12" s="228"/>
      <c r="F12" s="228"/>
      <c r="G12" s="228"/>
      <c r="H12" s="228"/>
      <c r="I12" s="228"/>
      <c r="J12" s="248">
        <v>0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="205" customFormat="1" ht="23.25" customHeight="1" spans="1:23">
      <c r="A13" s="226"/>
      <c r="B13" s="230"/>
      <c r="C13" s="236" t="s">
        <v>29</v>
      </c>
      <c r="D13" s="228"/>
      <c r="E13" s="228"/>
      <c r="F13" s="228"/>
      <c r="G13" s="228"/>
      <c r="H13" s="228"/>
      <c r="I13" s="228"/>
      <c r="J13" s="248">
        <v>0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="205" customFormat="1" ht="23.25" customHeight="1" spans="1:23">
      <c r="A14" s="237" t="s">
        <v>10</v>
      </c>
      <c r="B14" s="238"/>
      <c r="C14" s="236" t="s">
        <v>30</v>
      </c>
      <c r="D14" s="228"/>
      <c r="E14" s="228"/>
      <c r="F14" s="228"/>
      <c r="G14" s="228"/>
      <c r="H14" s="228"/>
      <c r="I14" s="228"/>
      <c r="J14" s="248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="205" customFormat="1" ht="23.25" customHeight="1" spans="1:23">
      <c r="A15" s="226" t="s">
        <v>31</v>
      </c>
      <c r="B15" s="230"/>
      <c r="C15" s="235" t="s">
        <v>32</v>
      </c>
      <c r="D15" s="228"/>
      <c r="E15" s="228"/>
      <c r="F15" s="228"/>
      <c r="G15" s="228"/>
      <c r="H15" s="228"/>
      <c r="I15" s="228"/>
      <c r="J15" s="248">
        <v>0</v>
      </c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="205" customFormat="1" ht="23.25" customHeight="1" spans="1:23">
      <c r="A16" s="229" t="s">
        <v>33</v>
      </c>
      <c r="B16" s="239"/>
      <c r="C16" s="240" t="s">
        <v>34</v>
      </c>
      <c r="D16" s="228"/>
      <c r="E16" s="228"/>
      <c r="F16" s="228"/>
      <c r="G16" s="228"/>
      <c r="H16" s="228"/>
      <c r="I16" s="228"/>
      <c r="J16" s="248">
        <v>0</v>
      </c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="205" customFormat="1" ht="23.25" customHeight="1" spans="1:23">
      <c r="A17" s="237"/>
      <c r="B17" s="239"/>
      <c r="C17" s="240"/>
      <c r="D17" s="228"/>
      <c r="E17" s="228"/>
      <c r="F17" s="228"/>
      <c r="G17" s="228"/>
      <c r="H17" s="228"/>
      <c r="I17" s="228"/>
      <c r="J17" s="248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ht="21" customHeight="1" spans="1:10">
      <c r="A18" s="232"/>
      <c r="B18" s="239"/>
      <c r="C18" s="241"/>
      <c r="D18" s="223"/>
      <c r="E18" s="223"/>
      <c r="F18" s="223"/>
      <c r="G18" s="223"/>
      <c r="H18" s="223"/>
      <c r="I18" s="223"/>
      <c r="J18" s="251"/>
    </row>
    <row r="19" s="205" customFormat="1" ht="23.25" customHeight="1" spans="1:23">
      <c r="A19" s="242" t="s">
        <v>35</v>
      </c>
      <c r="B19" s="223">
        <v>656.7</v>
      </c>
      <c r="C19" s="243" t="s">
        <v>36</v>
      </c>
      <c r="D19" s="223">
        <v>656.7</v>
      </c>
      <c r="E19" s="223"/>
      <c r="F19" s="223">
        <v>656.7</v>
      </c>
      <c r="G19" s="223"/>
      <c r="H19" s="223"/>
      <c r="I19" s="223"/>
      <c r="J19" s="248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</row>
    <row r="20" spans="1:9">
      <c r="A20" s="206"/>
      <c r="B20" s="206"/>
      <c r="C20" s="206"/>
      <c r="D20" s="206"/>
      <c r="E20" s="206"/>
      <c r="F20" s="206"/>
      <c r="G20" s="206"/>
      <c r="H20" s="206"/>
      <c r="I20" s="206"/>
    </row>
    <row r="21" spans="1:9">
      <c r="A21" s="206"/>
      <c r="B21" s="206"/>
      <c r="C21" s="206"/>
      <c r="D21" s="206"/>
      <c r="E21" s="206"/>
      <c r="F21" s="206"/>
      <c r="G21" s="206"/>
      <c r="H21" s="206"/>
      <c r="I21" s="206"/>
    </row>
    <row r="22" spans="1:9">
      <c r="A22" s="206"/>
      <c r="B22" s="206"/>
      <c r="C22" s="206"/>
      <c r="D22" s="206"/>
      <c r="E22" s="206"/>
      <c r="F22" s="206"/>
      <c r="G22" s="206"/>
      <c r="H22" s="206"/>
      <c r="I22" s="206"/>
    </row>
    <row r="23" spans="1:9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9">
      <c r="A24" s="206"/>
      <c r="B24" s="206"/>
      <c r="C24" s="206"/>
      <c r="D24" s="206"/>
      <c r="E24" s="206"/>
      <c r="F24" s="206"/>
      <c r="G24" s="206"/>
      <c r="H24" s="206"/>
      <c r="I24" s="206"/>
    </row>
    <row r="25" spans="1:9">
      <c r="A25" s="206"/>
      <c r="B25" s="206"/>
      <c r="C25" s="206"/>
      <c r="D25" s="206"/>
      <c r="E25" s="206"/>
      <c r="F25" s="206"/>
      <c r="G25" s="206"/>
      <c r="H25" s="206"/>
      <c r="I25" s="206"/>
    </row>
    <row r="26" spans="1:9">
      <c r="A26" s="206"/>
      <c r="B26" s="206"/>
      <c r="C26" s="206"/>
      <c r="D26" s="206"/>
      <c r="E26" s="206"/>
      <c r="F26" s="206"/>
      <c r="G26" s="206"/>
      <c r="H26" s="206"/>
      <c r="I26" s="206"/>
    </row>
    <row r="27" spans="1:9">
      <c r="A27" s="206"/>
      <c r="B27" s="206"/>
      <c r="C27" s="206"/>
      <c r="D27" s="206"/>
      <c r="E27" s="206"/>
      <c r="F27" s="206"/>
      <c r="G27" s="206"/>
      <c r="H27" s="206"/>
      <c r="I27" s="206"/>
    </row>
    <row r="28" s="206" customFormat="1" spans="10:10">
      <c r="J28" s="208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E8" sqref="E8:E19"/>
    </sheetView>
  </sheetViews>
  <sheetFormatPr defaultColWidth="7.25" defaultRowHeight="11.25"/>
  <cols>
    <col min="1" max="3" width="6.25" style="175" customWidth="1"/>
    <col min="4" max="4" width="22.125" style="175" customWidth="1"/>
    <col min="5" max="5" width="13.25" style="175" customWidth="1"/>
    <col min="6" max="11" width="10.625" style="175" customWidth="1"/>
    <col min="12" max="244" width="7.25" style="175" customWidth="1"/>
    <col min="245" max="16384" width="7.25" style="175"/>
  </cols>
  <sheetData>
    <row r="1" ht="25.5" customHeight="1" spans="1:11">
      <c r="A1" s="176" t="s">
        <v>37</v>
      </c>
      <c r="B1" s="177"/>
      <c r="C1" s="178"/>
      <c r="D1" s="179"/>
      <c r="E1" s="180"/>
      <c r="F1" s="180"/>
      <c r="G1" s="180"/>
      <c r="H1" s="180"/>
      <c r="I1" s="180"/>
      <c r="K1" s="176"/>
    </row>
    <row r="2" ht="25.5" customHeight="1" spans="1:11">
      <c r="A2" s="181" t="s">
        <v>38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ht="25.5" customHeight="1" spans="1:11">
      <c r="A3" s="182" t="str">
        <f>'1'!A3</f>
        <v>单位名称：中国人民政治协商会议信阳市浉河区委员会</v>
      </c>
      <c r="B3" s="182"/>
      <c r="C3" s="182"/>
      <c r="D3" s="183"/>
      <c r="E3" s="180"/>
      <c r="F3" s="180"/>
      <c r="G3" s="180"/>
      <c r="H3" s="180"/>
      <c r="I3" s="180"/>
      <c r="K3" s="199" t="s">
        <v>3</v>
      </c>
    </row>
    <row r="4" s="172" customFormat="1" ht="23.1" customHeight="1" spans="1:11">
      <c r="A4" s="184" t="s">
        <v>39</v>
      </c>
      <c r="B4" s="184"/>
      <c r="C4" s="184"/>
      <c r="D4" s="185" t="s">
        <v>40</v>
      </c>
      <c r="E4" s="186"/>
      <c r="F4" s="186"/>
      <c r="G4" s="186"/>
      <c r="H4" s="186"/>
      <c r="I4" s="186"/>
      <c r="J4" s="186"/>
      <c r="K4" s="200"/>
    </row>
    <row r="5" s="173" customFormat="1" ht="30.6" customHeight="1" spans="1:11">
      <c r="A5" s="187" t="s">
        <v>41</v>
      </c>
      <c r="B5" s="188" t="s">
        <v>42</v>
      </c>
      <c r="C5" s="189" t="s">
        <v>43</v>
      </c>
      <c r="D5" s="185"/>
      <c r="E5" s="190" t="s">
        <v>9</v>
      </c>
      <c r="F5" s="190" t="s">
        <v>10</v>
      </c>
      <c r="G5" s="191" t="s">
        <v>11</v>
      </c>
      <c r="H5" s="191" t="s">
        <v>12</v>
      </c>
      <c r="I5" s="191" t="s">
        <v>44</v>
      </c>
      <c r="J5" s="201" t="s">
        <v>14</v>
      </c>
      <c r="K5" s="202" t="s">
        <v>15</v>
      </c>
    </row>
    <row r="6" ht="15" customHeight="1" spans="1:11">
      <c r="A6" s="192" t="s">
        <v>45</v>
      </c>
      <c r="B6" s="193" t="s">
        <v>45</v>
      </c>
      <c r="C6" s="193" t="s">
        <v>45</v>
      </c>
      <c r="D6" s="194" t="s">
        <v>45</v>
      </c>
      <c r="E6" s="195">
        <v>1</v>
      </c>
      <c r="F6" s="195">
        <v>2</v>
      </c>
      <c r="G6" s="195">
        <v>3</v>
      </c>
      <c r="H6" s="195">
        <v>4</v>
      </c>
      <c r="I6" s="195">
        <v>5</v>
      </c>
      <c r="J6" s="195">
        <v>6</v>
      </c>
      <c r="K6" s="195">
        <v>7</v>
      </c>
    </row>
    <row r="7" ht="15" customHeight="1" spans="1:11">
      <c r="A7" s="192"/>
      <c r="B7" s="193"/>
      <c r="C7" s="193"/>
      <c r="D7" s="196" t="s">
        <v>9</v>
      </c>
      <c r="E7" s="197">
        <f t="shared" ref="E7:G7" si="0">SUM(E8:E19)</f>
        <v>656.7</v>
      </c>
      <c r="F7" s="197">
        <f t="shared" si="0"/>
        <v>0</v>
      </c>
      <c r="G7" s="197">
        <f t="shared" si="0"/>
        <v>656.7</v>
      </c>
      <c r="H7" s="195"/>
      <c r="I7" s="195"/>
      <c r="J7" s="195"/>
      <c r="K7" s="195"/>
    </row>
    <row r="8" s="174" customFormat="1" ht="23.45" customHeight="1" spans="1:11">
      <c r="A8" s="161" t="s">
        <v>46</v>
      </c>
      <c r="B8" s="162" t="s">
        <v>47</v>
      </c>
      <c r="C8" s="162" t="s">
        <v>48</v>
      </c>
      <c r="D8" s="86" t="s">
        <v>49</v>
      </c>
      <c r="E8" s="197">
        <v>447.9</v>
      </c>
      <c r="F8" s="198"/>
      <c r="G8" s="197">
        <v>447.9</v>
      </c>
      <c r="H8" s="198"/>
      <c r="I8" s="198"/>
      <c r="J8" s="198"/>
      <c r="K8" s="203"/>
    </row>
    <row r="9" ht="23.45" customHeight="1" spans="1:11">
      <c r="A9" s="161">
        <v>201</v>
      </c>
      <c r="B9" s="162" t="s">
        <v>47</v>
      </c>
      <c r="C9" s="162" t="s">
        <v>47</v>
      </c>
      <c r="D9" s="86" t="s">
        <v>50</v>
      </c>
      <c r="E9" s="197">
        <v>38</v>
      </c>
      <c r="F9" s="198"/>
      <c r="G9" s="197">
        <v>38</v>
      </c>
      <c r="H9" s="198"/>
      <c r="I9" s="198"/>
      <c r="J9" s="198"/>
      <c r="K9" s="203"/>
    </row>
    <row r="10" ht="23.45" customHeight="1" spans="1:11">
      <c r="A10" s="161">
        <v>201</v>
      </c>
      <c r="B10" s="162" t="s">
        <v>47</v>
      </c>
      <c r="C10" s="162" t="s">
        <v>51</v>
      </c>
      <c r="D10" s="86" t="s">
        <v>52</v>
      </c>
      <c r="E10" s="197">
        <v>50</v>
      </c>
      <c r="F10" s="198"/>
      <c r="G10" s="197">
        <v>50</v>
      </c>
      <c r="H10" s="198"/>
      <c r="I10" s="198"/>
      <c r="J10" s="198"/>
      <c r="K10" s="203"/>
    </row>
    <row r="11" ht="23.45" customHeight="1" spans="1:11">
      <c r="A11" s="161">
        <v>201</v>
      </c>
      <c r="B11" s="162" t="s">
        <v>47</v>
      </c>
      <c r="C11" s="162" t="s">
        <v>53</v>
      </c>
      <c r="D11" s="86" t="s">
        <v>54</v>
      </c>
      <c r="E11" s="197">
        <v>17.6</v>
      </c>
      <c r="F11" s="198"/>
      <c r="G11" s="197">
        <v>17.6</v>
      </c>
      <c r="H11" s="198"/>
      <c r="I11" s="198"/>
      <c r="J11" s="198"/>
      <c r="K11" s="203"/>
    </row>
    <row r="12" ht="23.45" customHeight="1" spans="1:11">
      <c r="A12" s="161">
        <v>201</v>
      </c>
      <c r="B12" s="162" t="s">
        <v>47</v>
      </c>
      <c r="C12" s="162" t="s">
        <v>55</v>
      </c>
      <c r="D12" s="86" t="s">
        <v>56</v>
      </c>
      <c r="E12" s="197">
        <v>10</v>
      </c>
      <c r="F12" s="198"/>
      <c r="G12" s="197">
        <v>10</v>
      </c>
      <c r="H12" s="198"/>
      <c r="I12" s="198"/>
      <c r="J12" s="198"/>
      <c r="K12" s="203"/>
    </row>
    <row r="13" ht="23.45" customHeight="1" spans="1:11">
      <c r="A13" s="161">
        <v>208</v>
      </c>
      <c r="B13" s="162" t="s">
        <v>53</v>
      </c>
      <c r="C13" s="162" t="s">
        <v>53</v>
      </c>
      <c r="D13" s="86" t="s">
        <v>57</v>
      </c>
      <c r="E13" s="197">
        <v>32.8</v>
      </c>
      <c r="F13" s="198"/>
      <c r="G13" s="197">
        <v>32.8</v>
      </c>
      <c r="H13" s="198"/>
      <c r="I13" s="198"/>
      <c r="J13" s="198"/>
      <c r="K13" s="203"/>
    </row>
    <row r="14" ht="23.45" customHeight="1" spans="1:11">
      <c r="A14" s="161">
        <v>208</v>
      </c>
      <c r="B14" s="162" t="s">
        <v>53</v>
      </c>
      <c r="C14" s="162" t="s">
        <v>58</v>
      </c>
      <c r="D14" s="86" t="s">
        <v>59</v>
      </c>
      <c r="E14" s="197">
        <v>16.4</v>
      </c>
      <c r="F14" s="198"/>
      <c r="G14" s="197">
        <v>16.4</v>
      </c>
      <c r="H14" s="198"/>
      <c r="I14" s="198"/>
      <c r="J14" s="198"/>
      <c r="K14" s="203"/>
    </row>
    <row r="15" ht="23.45" customHeight="1" spans="1:11">
      <c r="A15" s="161">
        <v>208</v>
      </c>
      <c r="B15" s="162" t="s">
        <v>60</v>
      </c>
      <c r="C15" s="162" t="s">
        <v>48</v>
      </c>
      <c r="D15" s="86" t="s">
        <v>61</v>
      </c>
      <c r="E15" s="197">
        <v>1.1</v>
      </c>
      <c r="F15" s="198"/>
      <c r="G15" s="197">
        <v>1.1</v>
      </c>
      <c r="H15" s="198"/>
      <c r="I15" s="198"/>
      <c r="J15" s="198"/>
      <c r="K15" s="203"/>
    </row>
    <row r="16" ht="23.45" customHeight="1" spans="1:11">
      <c r="A16" s="161">
        <v>208</v>
      </c>
      <c r="B16" s="162" t="s">
        <v>62</v>
      </c>
      <c r="C16" s="162" t="s">
        <v>48</v>
      </c>
      <c r="D16" s="86" t="s">
        <v>63</v>
      </c>
      <c r="E16" s="197">
        <v>0.3</v>
      </c>
      <c r="F16" s="198"/>
      <c r="G16" s="197">
        <v>0.3</v>
      </c>
      <c r="H16" s="198"/>
      <c r="I16" s="198"/>
      <c r="J16" s="198"/>
      <c r="K16" s="203"/>
    </row>
    <row r="17" ht="23.45" customHeight="1" spans="1:11">
      <c r="A17" s="161">
        <v>208</v>
      </c>
      <c r="B17" s="162" t="s">
        <v>62</v>
      </c>
      <c r="C17" s="162" t="s">
        <v>47</v>
      </c>
      <c r="D17" s="86" t="s">
        <v>64</v>
      </c>
      <c r="E17" s="197">
        <v>0.2</v>
      </c>
      <c r="F17" s="198"/>
      <c r="G17" s="197">
        <v>0.2</v>
      </c>
      <c r="H17" s="198"/>
      <c r="I17" s="198"/>
      <c r="J17" s="198"/>
      <c r="K17" s="203"/>
    </row>
    <row r="18" ht="23.45" customHeight="1" spans="1:11">
      <c r="A18" s="161">
        <v>210</v>
      </c>
      <c r="B18" s="162" t="s">
        <v>65</v>
      </c>
      <c r="C18" s="162" t="s">
        <v>48</v>
      </c>
      <c r="D18" s="86" t="s">
        <v>66</v>
      </c>
      <c r="E18" s="197">
        <v>17.3</v>
      </c>
      <c r="F18" s="198"/>
      <c r="G18" s="197">
        <v>17.3</v>
      </c>
      <c r="H18" s="198"/>
      <c r="I18" s="198"/>
      <c r="J18" s="198"/>
      <c r="K18" s="203"/>
    </row>
    <row r="19" ht="23.45" customHeight="1" spans="1:11">
      <c r="A19" s="161">
        <v>221</v>
      </c>
      <c r="B19" s="162" t="s">
        <v>47</v>
      </c>
      <c r="C19" s="162" t="s">
        <v>48</v>
      </c>
      <c r="D19" s="86" t="s">
        <v>67</v>
      </c>
      <c r="E19" s="197">
        <v>25.1</v>
      </c>
      <c r="F19" s="198"/>
      <c r="G19" s="197">
        <v>25.1</v>
      </c>
      <c r="H19" s="198"/>
      <c r="I19" s="198"/>
      <c r="J19" s="198"/>
      <c r="K19" s="203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showGridLines="0" showZeros="0" topLeftCell="A5" workbookViewId="0">
      <selection activeCell="L4" sqref="L$1:L$1048576"/>
    </sheetView>
  </sheetViews>
  <sheetFormatPr defaultColWidth="7.25" defaultRowHeight="11.25"/>
  <cols>
    <col min="1" max="3" width="6.25" style="87" customWidth="1"/>
    <col min="4" max="4" width="22.125" style="87" customWidth="1"/>
    <col min="5" max="5" width="14.625" style="87" customWidth="1"/>
    <col min="6" max="6" width="13.125" style="87" customWidth="1"/>
    <col min="7" max="10" width="12.125" style="87" customWidth="1"/>
    <col min="11" max="242" width="7.25" style="87" customWidth="1"/>
    <col min="243" max="16384" width="7.25" style="87"/>
  </cols>
  <sheetData>
    <row r="1" ht="25.5" customHeight="1" spans="1:10">
      <c r="A1" s="141" t="s">
        <v>68</v>
      </c>
      <c r="B1" s="151"/>
      <c r="C1" s="94"/>
      <c r="D1" s="95"/>
      <c r="E1" s="96"/>
      <c r="F1" s="96"/>
      <c r="G1" s="96"/>
      <c r="H1" s="97"/>
      <c r="I1" s="96"/>
      <c r="J1" s="141"/>
    </row>
    <row r="2" ht="25.5" customHeight="1" spans="1:10">
      <c r="A2" s="152" t="s">
        <v>69</v>
      </c>
      <c r="B2" s="152"/>
      <c r="C2" s="152"/>
      <c r="D2" s="152"/>
      <c r="E2" s="152"/>
      <c r="F2" s="152"/>
      <c r="G2" s="152"/>
      <c r="H2" s="152"/>
      <c r="I2" s="152"/>
      <c r="J2" s="152"/>
    </row>
    <row r="3" ht="25.5" customHeight="1" spans="1:10">
      <c r="A3" s="153" t="str">
        <f>'1'!A3</f>
        <v>单位名称：中国人民政治协商会议信阳市浉河区委员会</v>
      </c>
      <c r="B3" s="154"/>
      <c r="C3" s="154"/>
      <c r="D3" s="154"/>
      <c r="E3" s="96"/>
      <c r="F3" s="155"/>
      <c r="G3" s="155"/>
      <c r="H3" s="155"/>
      <c r="I3" s="155"/>
      <c r="J3" s="169" t="s">
        <v>3</v>
      </c>
    </row>
    <row r="4" s="149" customFormat="1" ht="23.1" customHeight="1" spans="1:10">
      <c r="A4" s="14" t="s">
        <v>39</v>
      </c>
      <c r="B4" s="14"/>
      <c r="C4" s="14"/>
      <c r="D4" s="15" t="s">
        <v>40</v>
      </c>
      <c r="E4" s="15" t="s">
        <v>9</v>
      </c>
      <c r="F4" s="14" t="s">
        <v>70</v>
      </c>
      <c r="G4" s="14"/>
      <c r="H4" s="14"/>
      <c r="I4" s="14"/>
      <c r="J4" s="15" t="s">
        <v>71</v>
      </c>
    </row>
    <row r="5" s="149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5" t="s">
        <v>72</v>
      </c>
      <c r="G5" s="15" t="s">
        <v>73</v>
      </c>
      <c r="H5" s="15" t="s">
        <v>74</v>
      </c>
      <c r="I5" s="15" t="s">
        <v>75</v>
      </c>
      <c r="J5" s="15"/>
    </row>
    <row r="6" ht="15" customHeight="1" spans="1:10">
      <c r="A6" s="156" t="s">
        <v>45</v>
      </c>
      <c r="B6" s="157" t="s">
        <v>45</v>
      </c>
      <c r="C6" s="157" t="s">
        <v>45</v>
      </c>
      <c r="D6" s="158" t="s">
        <v>45</v>
      </c>
      <c r="E6" s="159">
        <v>1</v>
      </c>
      <c r="F6" s="159">
        <v>2</v>
      </c>
      <c r="G6" s="159">
        <v>3</v>
      </c>
      <c r="H6" s="159">
        <v>4</v>
      </c>
      <c r="I6" s="159">
        <v>5</v>
      </c>
      <c r="J6" s="159">
        <v>6</v>
      </c>
    </row>
    <row r="7" ht="15" customHeight="1" spans="1:12">
      <c r="A7" s="156"/>
      <c r="B7" s="157"/>
      <c r="C7" s="157"/>
      <c r="D7" s="158" t="s">
        <v>9</v>
      </c>
      <c r="E7" s="160">
        <f>F7+J7</f>
        <v>656.7</v>
      </c>
      <c r="F7" s="160">
        <f>G7+H7+I7</f>
        <v>541.1</v>
      </c>
      <c r="G7" s="160">
        <f>SUM(G8:G35)</f>
        <v>458.3</v>
      </c>
      <c r="H7" s="160">
        <f t="shared" ref="H7:J7" si="0">SUM(H8:H35)</f>
        <v>57.8</v>
      </c>
      <c r="I7" s="160">
        <f t="shared" si="0"/>
        <v>25</v>
      </c>
      <c r="J7" s="160">
        <f t="shared" si="0"/>
        <v>115.6</v>
      </c>
      <c r="L7" s="170"/>
    </row>
    <row r="8" s="150" customFormat="1" ht="24.95" customHeight="1" spans="1:12">
      <c r="A8" s="161">
        <v>201</v>
      </c>
      <c r="B8" s="162" t="s">
        <v>47</v>
      </c>
      <c r="C8" s="162" t="s">
        <v>48</v>
      </c>
      <c r="D8" s="163" t="s">
        <v>76</v>
      </c>
      <c r="E8" s="164">
        <v>212.7</v>
      </c>
      <c r="F8" s="165">
        <v>212.7</v>
      </c>
      <c r="G8" s="164">
        <v>212.7</v>
      </c>
      <c r="H8" s="166"/>
      <c r="I8" s="166"/>
      <c r="J8" s="164"/>
      <c r="L8" s="171"/>
    </row>
    <row r="9" s="150" customFormat="1" ht="24.95" customHeight="1" spans="1:12">
      <c r="A9" s="161">
        <v>201</v>
      </c>
      <c r="B9" s="162" t="s">
        <v>47</v>
      </c>
      <c r="C9" s="162" t="s">
        <v>77</v>
      </c>
      <c r="D9" s="163" t="s">
        <v>78</v>
      </c>
      <c r="E9" s="164">
        <v>2.1</v>
      </c>
      <c r="F9" s="165">
        <v>2.1</v>
      </c>
      <c r="G9" s="164">
        <v>2.1</v>
      </c>
      <c r="H9" s="166"/>
      <c r="I9" s="166"/>
      <c r="J9" s="164"/>
      <c r="L9" s="171"/>
    </row>
    <row r="10" s="150" customFormat="1" ht="24.95" customHeight="1" spans="1:10">
      <c r="A10" s="161">
        <v>208</v>
      </c>
      <c r="B10" s="162" t="s">
        <v>53</v>
      </c>
      <c r="C10" s="162" t="s">
        <v>53</v>
      </c>
      <c r="D10" s="163" t="s">
        <v>79</v>
      </c>
      <c r="E10" s="164">
        <v>32.8</v>
      </c>
      <c r="F10" s="165">
        <v>32.8</v>
      </c>
      <c r="G10" s="164">
        <v>32.8</v>
      </c>
      <c r="H10" s="166"/>
      <c r="I10" s="166"/>
      <c r="J10" s="164"/>
    </row>
    <row r="11" s="150" customFormat="1" ht="24.95" customHeight="1" spans="1:10">
      <c r="A11" s="161">
        <v>208</v>
      </c>
      <c r="B11" s="162" t="s">
        <v>53</v>
      </c>
      <c r="C11" s="162" t="s">
        <v>58</v>
      </c>
      <c r="D11" s="163" t="s">
        <v>80</v>
      </c>
      <c r="E11" s="164">
        <v>16.4</v>
      </c>
      <c r="F11" s="165">
        <v>16.4</v>
      </c>
      <c r="G11" s="164">
        <v>16.4</v>
      </c>
      <c r="H11" s="166"/>
      <c r="I11" s="166"/>
      <c r="J11" s="164"/>
    </row>
    <row r="12" s="150" customFormat="1" ht="24.95" customHeight="1" spans="1:10">
      <c r="A12" s="161">
        <v>208</v>
      </c>
      <c r="B12" s="162" t="s">
        <v>62</v>
      </c>
      <c r="C12" s="162" t="s">
        <v>47</v>
      </c>
      <c r="D12" s="163" t="s">
        <v>81</v>
      </c>
      <c r="E12" s="164">
        <v>0.2</v>
      </c>
      <c r="F12" s="165">
        <v>0.2</v>
      </c>
      <c r="G12" s="164">
        <v>0.2</v>
      </c>
      <c r="H12" s="166"/>
      <c r="I12" s="166"/>
      <c r="J12" s="164"/>
    </row>
    <row r="13" s="150" customFormat="1" ht="24.95" customHeight="1" spans="1:10">
      <c r="A13" s="161">
        <v>208</v>
      </c>
      <c r="B13" s="162" t="s">
        <v>62</v>
      </c>
      <c r="C13" s="162" t="s">
        <v>48</v>
      </c>
      <c r="D13" s="163" t="s">
        <v>82</v>
      </c>
      <c r="E13" s="164">
        <v>0.3</v>
      </c>
      <c r="F13" s="165">
        <v>0.3</v>
      </c>
      <c r="G13" s="164">
        <v>0.3</v>
      </c>
      <c r="H13" s="166"/>
      <c r="I13" s="166"/>
      <c r="J13" s="164"/>
    </row>
    <row r="14" s="150" customFormat="1" ht="24.95" customHeight="1" spans="1:10">
      <c r="A14" s="161">
        <v>210</v>
      </c>
      <c r="B14" s="162" t="s">
        <v>65</v>
      </c>
      <c r="C14" s="162" t="s">
        <v>48</v>
      </c>
      <c r="D14" s="163" t="s">
        <v>83</v>
      </c>
      <c r="E14" s="164">
        <v>17.3</v>
      </c>
      <c r="F14" s="165">
        <v>17.3</v>
      </c>
      <c r="G14" s="164">
        <v>17.3</v>
      </c>
      <c r="H14" s="166"/>
      <c r="I14" s="166"/>
      <c r="J14" s="164"/>
    </row>
    <row r="15" s="150" customFormat="1" ht="24.95" customHeight="1" spans="1:10">
      <c r="A15" s="161">
        <v>221</v>
      </c>
      <c r="B15" s="162" t="s">
        <v>47</v>
      </c>
      <c r="C15" s="162" t="s">
        <v>48</v>
      </c>
      <c r="D15" s="163" t="s">
        <v>67</v>
      </c>
      <c r="E15" s="164">
        <v>25.1</v>
      </c>
      <c r="F15" s="165">
        <v>25.1</v>
      </c>
      <c r="G15" s="164">
        <v>25.1</v>
      </c>
      <c r="H15" s="166"/>
      <c r="I15" s="166"/>
      <c r="J15" s="164"/>
    </row>
    <row r="16" s="150" customFormat="1" ht="24.95" customHeight="1" spans="1:10">
      <c r="A16" s="161">
        <v>208</v>
      </c>
      <c r="B16" s="162" t="s">
        <v>60</v>
      </c>
      <c r="C16" s="162" t="s">
        <v>48</v>
      </c>
      <c r="D16" s="163" t="s">
        <v>84</v>
      </c>
      <c r="E16" s="164">
        <v>1.1</v>
      </c>
      <c r="F16" s="167">
        <v>1.1</v>
      </c>
      <c r="G16" s="165"/>
      <c r="H16" s="166"/>
      <c r="I16" s="166">
        <v>1.1</v>
      </c>
      <c r="J16" s="164"/>
    </row>
    <row r="17" s="150" customFormat="1" ht="24.95" customHeight="1" spans="1:10">
      <c r="A17" s="161">
        <v>201</v>
      </c>
      <c r="B17" s="162" t="s">
        <v>47</v>
      </c>
      <c r="C17" s="162" t="s">
        <v>48</v>
      </c>
      <c r="D17" s="163" t="s">
        <v>85</v>
      </c>
      <c r="E17" s="164">
        <v>24.8</v>
      </c>
      <c r="F17" s="165">
        <v>24.8</v>
      </c>
      <c r="G17" s="164">
        <v>24.8</v>
      </c>
      <c r="H17" s="166"/>
      <c r="I17" s="166"/>
      <c r="J17" s="164"/>
    </row>
    <row r="18" s="150" customFormat="1" ht="24.95" customHeight="1" spans="1:10">
      <c r="A18" s="161">
        <v>201</v>
      </c>
      <c r="B18" s="162" t="s">
        <v>47</v>
      </c>
      <c r="C18" s="162" t="s">
        <v>48</v>
      </c>
      <c r="D18" s="163" t="s">
        <v>86</v>
      </c>
      <c r="E18" s="164">
        <v>7.2</v>
      </c>
      <c r="F18" s="165">
        <v>7.2</v>
      </c>
      <c r="G18" s="164">
        <v>7.2</v>
      </c>
      <c r="H18" s="166"/>
      <c r="I18" s="166"/>
      <c r="J18" s="164"/>
    </row>
    <row r="19" s="150" customFormat="1" ht="24.95" customHeight="1" spans="1:10">
      <c r="A19" s="161">
        <v>201</v>
      </c>
      <c r="B19" s="162" t="s">
        <v>47</v>
      </c>
      <c r="C19" s="162" t="s">
        <v>48</v>
      </c>
      <c r="D19" s="163" t="s">
        <v>87</v>
      </c>
      <c r="E19" s="164">
        <v>4.7</v>
      </c>
      <c r="F19" s="165">
        <v>4.7</v>
      </c>
      <c r="G19" s="164">
        <v>4.7</v>
      </c>
      <c r="H19" s="166"/>
      <c r="I19" s="166"/>
      <c r="J19" s="164"/>
    </row>
    <row r="20" s="150" customFormat="1" ht="24.95" customHeight="1" spans="1:10">
      <c r="A20" s="161">
        <v>201</v>
      </c>
      <c r="B20" s="162" t="s">
        <v>47</v>
      </c>
      <c r="C20" s="162" t="s">
        <v>48</v>
      </c>
      <c r="D20" s="163" t="s">
        <v>88</v>
      </c>
      <c r="E20" s="164">
        <v>22.4</v>
      </c>
      <c r="F20" s="165">
        <v>22.4</v>
      </c>
      <c r="G20" s="164">
        <v>22.4</v>
      </c>
      <c r="H20" s="166"/>
      <c r="I20" s="166"/>
      <c r="J20" s="164"/>
    </row>
    <row r="21" s="150" customFormat="1" ht="24.95" customHeight="1" spans="1:10">
      <c r="A21" s="161">
        <v>201</v>
      </c>
      <c r="B21" s="162" t="s">
        <v>47</v>
      </c>
      <c r="C21" s="162" t="s">
        <v>48</v>
      </c>
      <c r="D21" s="163" t="s">
        <v>89</v>
      </c>
      <c r="E21" s="164">
        <v>14</v>
      </c>
      <c r="F21" s="165">
        <v>14</v>
      </c>
      <c r="G21" s="164">
        <v>14</v>
      </c>
      <c r="H21" s="166"/>
      <c r="I21" s="166"/>
      <c r="J21" s="164"/>
    </row>
    <row r="22" s="150" customFormat="1" ht="24.95" customHeight="1" spans="1:10">
      <c r="A22" s="161">
        <v>201</v>
      </c>
      <c r="B22" s="162" t="s">
        <v>47</v>
      </c>
      <c r="C22" s="162" t="s">
        <v>48</v>
      </c>
      <c r="D22" s="163" t="s">
        <v>90</v>
      </c>
      <c r="E22" s="164">
        <v>29.1</v>
      </c>
      <c r="F22" s="165">
        <v>29.1</v>
      </c>
      <c r="G22" s="164">
        <v>29.1</v>
      </c>
      <c r="H22" s="166"/>
      <c r="I22" s="166"/>
      <c r="J22" s="164"/>
    </row>
    <row r="23" s="150" customFormat="1" ht="24.95" customHeight="1" spans="1:10">
      <c r="A23" s="161">
        <v>201</v>
      </c>
      <c r="B23" s="162" t="s">
        <v>47</v>
      </c>
      <c r="C23" s="162" t="s">
        <v>48</v>
      </c>
      <c r="D23" s="163" t="s">
        <v>91</v>
      </c>
      <c r="E23" s="164">
        <v>49.2</v>
      </c>
      <c r="F23" s="165">
        <v>49.2</v>
      </c>
      <c r="G23" s="164">
        <v>49.2</v>
      </c>
      <c r="H23" s="166"/>
      <c r="I23" s="166"/>
      <c r="J23" s="164"/>
    </row>
    <row r="24" s="150" customFormat="1" ht="24.95" customHeight="1" spans="1:10">
      <c r="A24" s="161">
        <v>201</v>
      </c>
      <c r="B24" s="162" t="s">
        <v>47</v>
      </c>
      <c r="C24" s="162" t="s">
        <v>48</v>
      </c>
      <c r="D24" s="163" t="s">
        <v>92</v>
      </c>
      <c r="E24" s="164">
        <v>18</v>
      </c>
      <c r="F24" s="165">
        <v>18</v>
      </c>
      <c r="G24" s="164"/>
      <c r="H24" s="164"/>
      <c r="I24" s="165">
        <v>18</v>
      </c>
      <c r="J24" s="164"/>
    </row>
    <row r="25" s="150" customFormat="1" ht="24.95" customHeight="1" spans="1:10">
      <c r="A25" s="161">
        <v>201</v>
      </c>
      <c r="B25" s="162" t="s">
        <v>47</v>
      </c>
      <c r="C25" s="162" t="s">
        <v>48</v>
      </c>
      <c r="D25" s="163" t="s">
        <v>93</v>
      </c>
      <c r="E25" s="164">
        <v>5.9</v>
      </c>
      <c r="F25" s="165">
        <v>5.9</v>
      </c>
      <c r="G25" s="164"/>
      <c r="H25" s="164"/>
      <c r="I25" s="165">
        <v>5.9</v>
      </c>
      <c r="J25" s="164"/>
    </row>
    <row r="26" s="150" customFormat="1" ht="24.95" customHeight="1" spans="1:10">
      <c r="A26" s="161">
        <v>201</v>
      </c>
      <c r="B26" s="162" t="s">
        <v>47</v>
      </c>
      <c r="C26" s="162" t="s">
        <v>48</v>
      </c>
      <c r="D26" s="163" t="s">
        <v>94</v>
      </c>
      <c r="E26" s="164">
        <v>21.8</v>
      </c>
      <c r="F26" s="167">
        <v>21.8</v>
      </c>
      <c r="G26" s="164"/>
      <c r="H26" s="164">
        <v>21.8</v>
      </c>
      <c r="I26" s="166"/>
      <c r="J26" s="164"/>
    </row>
    <row r="27" s="150" customFormat="1" ht="24.95" customHeight="1" spans="1:10">
      <c r="A27" s="161">
        <v>201</v>
      </c>
      <c r="B27" s="162" t="s">
        <v>47</v>
      </c>
      <c r="C27" s="162" t="s">
        <v>95</v>
      </c>
      <c r="D27" s="163" t="s">
        <v>96</v>
      </c>
      <c r="E27" s="164">
        <v>30</v>
      </c>
      <c r="F27" s="167">
        <v>30</v>
      </c>
      <c r="G27" s="164"/>
      <c r="H27" s="164">
        <v>30</v>
      </c>
      <c r="I27" s="166"/>
      <c r="J27" s="164"/>
    </row>
    <row r="28" s="150" customFormat="1" ht="24.95" customHeight="1" spans="1:10">
      <c r="A28" s="161">
        <v>201</v>
      </c>
      <c r="B28" s="162" t="s">
        <v>47</v>
      </c>
      <c r="C28" s="162" t="s">
        <v>48</v>
      </c>
      <c r="D28" s="163" t="s">
        <v>97</v>
      </c>
      <c r="E28" s="164">
        <v>6</v>
      </c>
      <c r="F28" s="167">
        <v>6</v>
      </c>
      <c r="G28" s="164"/>
      <c r="H28" s="164">
        <v>6</v>
      </c>
      <c r="I28" s="166"/>
      <c r="J28" s="164"/>
    </row>
    <row r="29" s="150" customFormat="1" ht="24.95" customHeight="1" spans="1:10">
      <c r="A29" s="161">
        <v>201</v>
      </c>
      <c r="B29" s="162" t="s">
        <v>47</v>
      </c>
      <c r="C29" s="162" t="s">
        <v>95</v>
      </c>
      <c r="D29" s="163" t="s">
        <v>98</v>
      </c>
      <c r="E29" s="164">
        <v>20</v>
      </c>
      <c r="F29" s="167">
        <v>20</v>
      </c>
      <c r="G29" s="168"/>
      <c r="H29" s="166"/>
      <c r="I29" s="166"/>
      <c r="J29" s="164">
        <v>20</v>
      </c>
    </row>
    <row r="30" s="150" customFormat="1" ht="24.95" customHeight="1" spans="1:10">
      <c r="A30" s="161">
        <v>201</v>
      </c>
      <c r="B30" s="162" t="s">
        <v>47</v>
      </c>
      <c r="C30" s="162" t="s">
        <v>51</v>
      </c>
      <c r="D30" s="163" t="s">
        <v>99</v>
      </c>
      <c r="E30" s="164">
        <v>50</v>
      </c>
      <c r="F30" s="167">
        <v>50</v>
      </c>
      <c r="G30" s="168"/>
      <c r="H30" s="166"/>
      <c r="I30" s="166"/>
      <c r="J30" s="164">
        <v>50</v>
      </c>
    </row>
    <row r="31" s="150" customFormat="1" ht="24.95" customHeight="1" spans="1:10">
      <c r="A31" s="161">
        <v>201</v>
      </c>
      <c r="B31" s="162" t="s">
        <v>47</v>
      </c>
      <c r="C31" s="162" t="s">
        <v>53</v>
      </c>
      <c r="D31" s="163" t="s">
        <v>100</v>
      </c>
      <c r="E31" s="164">
        <v>17.6</v>
      </c>
      <c r="F31" s="167">
        <v>17.6</v>
      </c>
      <c r="G31" s="168"/>
      <c r="H31" s="166"/>
      <c r="I31" s="166"/>
      <c r="J31" s="164">
        <v>17.6</v>
      </c>
    </row>
    <row r="32" s="150" customFormat="1" ht="24.95" customHeight="1" spans="1:10">
      <c r="A32" s="161">
        <v>201</v>
      </c>
      <c r="B32" s="162" t="s">
        <v>47</v>
      </c>
      <c r="C32" s="162" t="s">
        <v>47</v>
      </c>
      <c r="D32" s="163" t="s">
        <v>101</v>
      </c>
      <c r="E32" s="164">
        <v>3</v>
      </c>
      <c r="F32" s="167">
        <v>3</v>
      </c>
      <c r="G32" s="168"/>
      <c r="H32" s="166"/>
      <c r="I32" s="166"/>
      <c r="J32" s="164">
        <v>3</v>
      </c>
    </row>
    <row r="33" s="150" customFormat="1" ht="24.95" customHeight="1" spans="1:10">
      <c r="A33" s="161">
        <v>201</v>
      </c>
      <c r="B33" s="162" t="s">
        <v>47</v>
      </c>
      <c r="C33" s="162" t="s">
        <v>55</v>
      </c>
      <c r="D33" s="163" t="s">
        <v>102</v>
      </c>
      <c r="E33" s="164">
        <v>5</v>
      </c>
      <c r="F33" s="167">
        <v>5</v>
      </c>
      <c r="G33" s="168"/>
      <c r="H33" s="166"/>
      <c r="I33" s="166"/>
      <c r="J33" s="164">
        <v>5</v>
      </c>
    </row>
    <row r="34" s="150" customFormat="1" ht="24.95" customHeight="1" spans="1:10">
      <c r="A34" s="161">
        <v>208</v>
      </c>
      <c r="B34" s="162" t="s">
        <v>53</v>
      </c>
      <c r="C34" s="162" t="s">
        <v>55</v>
      </c>
      <c r="D34" s="163" t="s">
        <v>103</v>
      </c>
      <c r="E34" s="164">
        <v>10</v>
      </c>
      <c r="F34" s="167">
        <v>10</v>
      </c>
      <c r="G34" s="168"/>
      <c r="H34" s="166"/>
      <c r="I34" s="166"/>
      <c r="J34" s="164">
        <v>10</v>
      </c>
    </row>
    <row r="35" s="150" customFormat="1" ht="24.95" customHeight="1" spans="1:10">
      <c r="A35" s="161">
        <v>201</v>
      </c>
      <c r="B35" s="162" t="s">
        <v>47</v>
      </c>
      <c r="C35" s="162" t="s">
        <v>55</v>
      </c>
      <c r="D35" s="163" t="s">
        <v>104</v>
      </c>
      <c r="E35" s="164">
        <v>10</v>
      </c>
      <c r="F35" s="167">
        <v>10</v>
      </c>
      <c r="G35" s="168"/>
      <c r="H35" s="166"/>
      <c r="I35" s="166"/>
      <c r="J35" s="164">
        <v>10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4" sqref="A4:C4"/>
    </sheetView>
  </sheetViews>
  <sheetFormatPr defaultColWidth="7.25" defaultRowHeight="11.25"/>
  <cols>
    <col min="1" max="1" width="4.125" style="91" customWidth="1"/>
    <col min="2" max="2" width="20.625" style="91" customWidth="1"/>
    <col min="3" max="3" width="11" style="92" customWidth="1"/>
    <col min="4" max="4" width="19.625" style="92" customWidth="1"/>
    <col min="5" max="10" width="8.25" style="92" customWidth="1"/>
    <col min="11" max="11" width="7.625" style="92" customWidth="1"/>
    <col min="12" max="12" width="7.5" style="92" customWidth="1"/>
    <col min="13" max="16384" width="7.25" style="92"/>
  </cols>
  <sheetData>
    <row r="1" s="87" customFormat="1" ht="17.1" customHeight="1" spans="1:10">
      <c r="A1" s="93" t="s">
        <v>105</v>
      </c>
      <c r="B1" s="93"/>
      <c r="C1" s="94"/>
      <c r="D1" s="95"/>
      <c r="E1" s="96"/>
      <c r="F1" s="96"/>
      <c r="G1" s="96"/>
      <c r="H1" s="97"/>
      <c r="I1" s="96"/>
      <c r="J1" s="141"/>
    </row>
    <row r="2" ht="26.1" customHeight="1" spans="1:12">
      <c r="A2" s="98" t="s">
        <v>106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14.1" customHeight="1" spans="1:12">
      <c r="A3" s="99" t="str">
        <f>'1'!A3</f>
        <v>单位名称：中国人民政治协商会议信阳市浉河区委员会</v>
      </c>
      <c r="B3" s="99"/>
      <c r="C3" s="100"/>
      <c r="D3" s="100"/>
      <c r="E3" s="100"/>
      <c r="F3" s="101"/>
      <c r="G3" s="101"/>
      <c r="H3" s="101"/>
      <c r="I3" s="101"/>
      <c r="J3" s="101"/>
      <c r="K3" s="142" t="s">
        <v>3</v>
      </c>
      <c r="L3" s="142"/>
    </row>
    <row r="4" s="88" customFormat="1" ht="16.5" customHeight="1" spans="1:12">
      <c r="A4" s="102" t="s">
        <v>107</v>
      </c>
      <c r="B4" s="103"/>
      <c r="C4" s="104"/>
      <c r="D4" s="105" t="s">
        <v>5</v>
      </c>
      <c r="E4" s="106"/>
      <c r="F4" s="105"/>
      <c r="G4" s="105"/>
      <c r="H4" s="105"/>
      <c r="I4" s="105"/>
      <c r="J4" s="105"/>
      <c r="K4" s="105"/>
      <c r="L4" s="105"/>
    </row>
    <row r="5" s="88" customFormat="1" ht="15.6" customHeight="1" spans="1:12">
      <c r="A5" s="107" t="s">
        <v>108</v>
      </c>
      <c r="B5" s="108"/>
      <c r="C5" s="109" t="s">
        <v>7</v>
      </c>
      <c r="D5" s="109" t="s">
        <v>109</v>
      </c>
      <c r="E5" s="110" t="s">
        <v>9</v>
      </c>
      <c r="F5" s="111" t="s">
        <v>110</v>
      </c>
      <c r="G5" s="111"/>
      <c r="H5" s="111"/>
      <c r="I5" s="111"/>
      <c r="J5" s="111"/>
      <c r="K5" s="111"/>
      <c r="L5" s="111"/>
    </row>
    <row r="6" s="88" customFormat="1" ht="15" customHeight="1" spans="1:12">
      <c r="A6" s="112"/>
      <c r="B6" s="113"/>
      <c r="C6" s="114"/>
      <c r="D6" s="109"/>
      <c r="E6" s="110"/>
      <c r="F6" s="115" t="s">
        <v>11</v>
      </c>
      <c r="G6" s="116"/>
      <c r="H6" s="116"/>
      <c r="I6" s="116"/>
      <c r="J6" s="116"/>
      <c r="K6" s="143"/>
      <c r="L6" s="144" t="s">
        <v>12</v>
      </c>
    </row>
    <row r="7" s="88" customFormat="1" ht="41.1" customHeight="1" spans="1:15">
      <c r="A7" s="117"/>
      <c r="B7" s="118"/>
      <c r="C7" s="114"/>
      <c r="D7" s="109"/>
      <c r="E7" s="110"/>
      <c r="F7" s="119" t="s">
        <v>72</v>
      </c>
      <c r="G7" s="120" t="s">
        <v>111</v>
      </c>
      <c r="H7" s="121" t="s">
        <v>112</v>
      </c>
      <c r="I7" s="121" t="s">
        <v>113</v>
      </c>
      <c r="J7" s="145" t="s">
        <v>114</v>
      </c>
      <c r="K7" s="146" t="s">
        <v>15</v>
      </c>
      <c r="L7" s="147"/>
      <c r="O7" s="148"/>
    </row>
    <row r="8" s="89" customFormat="1" ht="22.5" customHeight="1" spans="1:12">
      <c r="A8" s="122" t="s">
        <v>11</v>
      </c>
      <c r="B8" s="123" t="s">
        <v>72</v>
      </c>
      <c r="C8" s="124">
        <v>656.7</v>
      </c>
      <c r="D8" s="125" t="s">
        <v>115</v>
      </c>
      <c r="E8" s="124">
        <v>656.7</v>
      </c>
      <c r="F8" s="124">
        <v>656.7</v>
      </c>
      <c r="G8" s="124">
        <v>656.7</v>
      </c>
      <c r="H8" s="124"/>
      <c r="I8" s="124">
        <v>0</v>
      </c>
      <c r="J8" s="124">
        <v>0</v>
      </c>
      <c r="K8" s="124">
        <v>0</v>
      </c>
      <c r="L8" s="124">
        <v>0</v>
      </c>
    </row>
    <row r="9" s="89" customFormat="1" ht="22.5" customHeight="1" spans="1:12">
      <c r="A9" s="126"/>
      <c r="B9" s="123" t="s">
        <v>111</v>
      </c>
      <c r="C9" s="124">
        <v>656.7</v>
      </c>
      <c r="D9" s="127" t="s">
        <v>116</v>
      </c>
      <c r="E9" s="124"/>
      <c r="F9" s="124"/>
      <c r="G9" s="128"/>
      <c r="H9" s="128"/>
      <c r="I9" s="128">
        <v>0</v>
      </c>
      <c r="J9" s="128">
        <v>0</v>
      </c>
      <c r="K9" s="128">
        <v>0</v>
      </c>
      <c r="L9" s="128">
        <v>0</v>
      </c>
    </row>
    <row r="10" s="89" customFormat="1" ht="22.5" customHeight="1" spans="1:12">
      <c r="A10" s="126"/>
      <c r="B10" s="123" t="s">
        <v>112</v>
      </c>
      <c r="C10" s="129">
        <v>0</v>
      </c>
      <c r="D10" s="127" t="s">
        <v>117</v>
      </c>
      <c r="E10" s="124"/>
      <c r="F10" s="124"/>
      <c r="G10" s="128"/>
      <c r="H10" s="128"/>
      <c r="I10" s="128">
        <v>0</v>
      </c>
      <c r="J10" s="128">
        <v>0</v>
      </c>
      <c r="K10" s="128">
        <v>0</v>
      </c>
      <c r="L10" s="128">
        <v>0</v>
      </c>
    </row>
    <row r="11" s="89" customFormat="1" ht="22.5" customHeight="1" spans="1:12">
      <c r="A11" s="126"/>
      <c r="B11" s="123" t="s">
        <v>113</v>
      </c>
      <c r="C11" s="129">
        <v>0</v>
      </c>
      <c r="D11" s="127" t="s">
        <v>118</v>
      </c>
      <c r="E11" s="124"/>
      <c r="F11" s="124"/>
      <c r="G11" s="128"/>
      <c r="H11" s="128"/>
      <c r="I11" s="128">
        <v>0</v>
      </c>
      <c r="J11" s="128">
        <v>0</v>
      </c>
      <c r="K11" s="128">
        <v>0</v>
      </c>
      <c r="L11" s="128">
        <v>0</v>
      </c>
    </row>
    <row r="12" s="89" customFormat="1" ht="22.5" customHeight="1" spans="1:12">
      <c r="A12" s="126"/>
      <c r="B12" s="123" t="s">
        <v>114</v>
      </c>
      <c r="C12" s="129">
        <v>0</v>
      </c>
      <c r="D12" s="127" t="s">
        <v>119</v>
      </c>
      <c r="E12" s="124"/>
      <c r="F12" s="124"/>
      <c r="G12" s="128"/>
      <c r="H12" s="128"/>
      <c r="I12" s="128">
        <v>0</v>
      </c>
      <c r="J12" s="128">
        <v>0</v>
      </c>
      <c r="K12" s="128">
        <v>0</v>
      </c>
      <c r="L12" s="128">
        <v>0</v>
      </c>
    </row>
    <row r="13" s="89" customFormat="1" ht="22.5" customHeight="1" spans="1:12">
      <c r="A13" s="130"/>
      <c r="B13" s="131" t="s">
        <v>15</v>
      </c>
      <c r="C13" s="129">
        <v>0</v>
      </c>
      <c r="D13" s="127" t="s">
        <v>120</v>
      </c>
      <c r="E13" s="124"/>
      <c r="F13" s="124"/>
      <c r="G13" s="128"/>
      <c r="H13" s="128"/>
      <c r="I13" s="128">
        <v>0</v>
      </c>
      <c r="J13" s="128">
        <v>0</v>
      </c>
      <c r="K13" s="128">
        <v>0</v>
      </c>
      <c r="L13" s="128">
        <v>0</v>
      </c>
    </row>
    <row r="14" s="89" customFormat="1" ht="22.5" customHeight="1" spans="1:12">
      <c r="A14" s="123" t="s">
        <v>12</v>
      </c>
      <c r="B14" s="123"/>
      <c r="C14" s="132"/>
      <c r="D14" s="127" t="s">
        <v>121</v>
      </c>
      <c r="E14" s="124"/>
      <c r="F14" s="124"/>
      <c r="G14" s="128"/>
      <c r="H14" s="128"/>
      <c r="I14" s="128"/>
      <c r="J14" s="128"/>
      <c r="K14" s="128"/>
      <c r="L14" s="128"/>
    </row>
    <row r="15" s="89" customFormat="1" ht="22.5" customHeight="1" spans="1:12">
      <c r="A15" s="123"/>
      <c r="B15" s="123"/>
      <c r="C15" s="132"/>
      <c r="D15" s="127" t="s">
        <v>122</v>
      </c>
      <c r="E15" s="124"/>
      <c r="F15" s="124"/>
      <c r="G15" s="128"/>
      <c r="H15" s="128"/>
      <c r="I15" s="128"/>
      <c r="J15" s="128"/>
      <c r="K15" s="128"/>
      <c r="L15" s="128"/>
    </row>
    <row r="16" s="89" customFormat="1" ht="22.5" customHeight="1" spans="1:12">
      <c r="A16" s="123"/>
      <c r="B16" s="123"/>
      <c r="C16" s="132"/>
      <c r="D16" s="127" t="s">
        <v>123</v>
      </c>
      <c r="E16" s="124"/>
      <c r="F16" s="124"/>
      <c r="G16" s="128"/>
      <c r="H16" s="128"/>
      <c r="I16" s="128"/>
      <c r="J16" s="128"/>
      <c r="K16" s="128"/>
      <c r="L16" s="128"/>
    </row>
    <row r="17" s="89" customFormat="1" ht="22.5" customHeight="1" spans="1:12">
      <c r="A17" s="123"/>
      <c r="B17" s="123"/>
      <c r="C17" s="132"/>
      <c r="D17" s="127" t="s">
        <v>124</v>
      </c>
      <c r="E17" s="124"/>
      <c r="F17" s="124"/>
      <c r="G17" s="128"/>
      <c r="H17" s="128"/>
      <c r="I17" s="128"/>
      <c r="J17" s="128"/>
      <c r="K17" s="128"/>
      <c r="L17" s="128"/>
    </row>
    <row r="18" s="89" customFormat="1" ht="22.5" customHeight="1" spans="1:12">
      <c r="A18" s="123"/>
      <c r="B18" s="123"/>
      <c r="C18" s="132"/>
      <c r="D18" s="127" t="s">
        <v>125</v>
      </c>
      <c r="E18" s="124"/>
      <c r="F18" s="124"/>
      <c r="G18" s="128"/>
      <c r="H18" s="128"/>
      <c r="I18" s="128"/>
      <c r="J18" s="128"/>
      <c r="K18" s="128"/>
      <c r="L18" s="128"/>
    </row>
    <row r="19" s="89" customFormat="1" ht="22.5" customHeight="1" spans="1:12">
      <c r="A19" s="123"/>
      <c r="B19" s="123"/>
      <c r="C19" s="132"/>
      <c r="D19" s="127" t="s">
        <v>126</v>
      </c>
      <c r="E19" s="124"/>
      <c r="F19" s="124"/>
      <c r="G19" s="128"/>
      <c r="H19" s="128"/>
      <c r="I19" s="128">
        <v>0</v>
      </c>
      <c r="J19" s="128">
        <v>0</v>
      </c>
      <c r="K19" s="128">
        <v>0</v>
      </c>
      <c r="L19" s="128">
        <v>0</v>
      </c>
    </row>
    <row r="20" s="89" customFormat="1" ht="22.5" customHeight="1" spans="1:12">
      <c r="A20" s="123"/>
      <c r="B20" s="123"/>
      <c r="C20" s="132"/>
      <c r="D20" s="125" t="s">
        <v>127</v>
      </c>
      <c r="E20" s="124"/>
      <c r="F20" s="124"/>
      <c r="G20" s="128"/>
      <c r="H20" s="128"/>
      <c r="I20" s="128">
        <v>0</v>
      </c>
      <c r="J20" s="128">
        <v>0</v>
      </c>
      <c r="K20" s="128">
        <v>0</v>
      </c>
      <c r="L20" s="128">
        <v>0</v>
      </c>
    </row>
    <row r="21" s="89" customFormat="1" ht="22.5" customHeight="1" spans="1:12">
      <c r="A21" s="133"/>
      <c r="B21" s="134"/>
      <c r="C21" s="135"/>
      <c r="D21" s="127" t="s">
        <v>128</v>
      </c>
      <c r="E21" s="124">
        <v>0</v>
      </c>
      <c r="F21" s="124">
        <v>0</v>
      </c>
      <c r="G21" s="124">
        <v>0</v>
      </c>
      <c r="H21" s="136">
        <v>0</v>
      </c>
      <c r="I21" s="124">
        <v>0</v>
      </c>
      <c r="J21" s="124">
        <v>0</v>
      </c>
      <c r="K21" s="124">
        <v>0</v>
      </c>
      <c r="L21" s="124">
        <v>0</v>
      </c>
    </row>
    <row r="22" s="89" customFormat="1" ht="22.5" customHeight="1" spans="1:12">
      <c r="A22" s="133"/>
      <c r="B22" s="134"/>
      <c r="C22" s="135"/>
      <c r="D22" s="127" t="s">
        <v>129</v>
      </c>
      <c r="E22" s="124"/>
      <c r="F22" s="124"/>
      <c r="G22" s="124"/>
      <c r="H22" s="136"/>
      <c r="I22" s="124">
        <v>0</v>
      </c>
      <c r="J22" s="124">
        <v>0</v>
      </c>
      <c r="K22" s="124">
        <v>0</v>
      </c>
      <c r="L22" s="124">
        <v>0</v>
      </c>
    </row>
    <row r="23" s="89" customFormat="1" ht="22.5" customHeight="1" spans="1:12">
      <c r="A23" s="137" t="s">
        <v>35</v>
      </c>
      <c r="B23" s="138"/>
      <c r="C23" s="124">
        <v>656.7</v>
      </c>
      <c r="D23" s="139" t="s">
        <v>36</v>
      </c>
      <c r="E23" s="124">
        <v>656.7</v>
      </c>
      <c r="F23" s="124">
        <v>656.7</v>
      </c>
      <c r="G23" s="124">
        <v>656.7</v>
      </c>
      <c r="H23" s="124"/>
      <c r="I23" s="124">
        <v>0</v>
      </c>
      <c r="J23" s="124">
        <v>0</v>
      </c>
      <c r="K23" s="124">
        <v>0</v>
      </c>
      <c r="L23" s="124">
        <v>0</v>
      </c>
    </row>
    <row r="24" s="90" customFormat="1" ht="14.25" spans="1:4">
      <c r="A24" s="140"/>
      <c r="B24" s="140"/>
      <c r="D24"/>
    </row>
    <row r="25" s="90" customFormat="1" ht="14.25" spans="1:2">
      <c r="A25" s="140"/>
      <c r="B25" s="140"/>
    </row>
    <row r="26" s="90" customFormat="1" ht="14.25" spans="1:2">
      <c r="A26" s="140"/>
      <c r="B26" s="140"/>
    </row>
    <row r="27" s="90" customFormat="1" ht="14.25" spans="1:2">
      <c r="A27" s="140"/>
      <c r="B27" s="140"/>
    </row>
    <row r="28" s="90" customFormat="1" ht="14.25" spans="1:2">
      <c r="A28" s="140"/>
      <c r="B28" s="140"/>
    </row>
    <row r="29" s="90" customFormat="1" ht="14.25" spans="1:2">
      <c r="A29" s="140"/>
      <c r="B29" s="140"/>
    </row>
    <row r="30" s="90" customFormat="1" ht="14.25" spans="1:2">
      <c r="A30" s="140"/>
      <c r="B30" s="14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H9" sqref="H9"/>
    </sheetView>
  </sheetViews>
  <sheetFormatPr defaultColWidth="7.25" defaultRowHeight="11.25"/>
  <cols>
    <col min="1" max="3" width="6.25" style="4" customWidth="1"/>
    <col min="4" max="4" width="36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130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131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单位名称：中国人民政治协商会议信阳市浉河区委员会</v>
      </c>
      <c r="B3" s="75"/>
      <c r="C3" s="75"/>
      <c r="D3" s="75"/>
      <c r="E3" s="75"/>
      <c r="F3" s="9"/>
      <c r="G3" s="12"/>
      <c r="H3" s="12"/>
      <c r="I3" s="12"/>
      <c r="J3" s="30" t="s">
        <v>3</v>
      </c>
    </row>
    <row r="4" s="72" customFormat="1" ht="23.1" customHeight="1" spans="1:10">
      <c r="A4" s="76" t="s">
        <v>39</v>
      </c>
      <c r="B4" s="76"/>
      <c r="C4" s="76"/>
      <c r="D4" s="77" t="s">
        <v>40</v>
      </c>
      <c r="E4" s="77" t="s">
        <v>132</v>
      </c>
      <c r="F4" s="76" t="s">
        <v>70</v>
      </c>
      <c r="G4" s="76"/>
      <c r="H4" s="76"/>
      <c r="I4" s="76"/>
      <c r="J4" s="77" t="s">
        <v>71</v>
      </c>
    </row>
    <row r="5" s="72" customFormat="1" ht="30.6" customHeight="1" spans="1:10">
      <c r="A5" s="78" t="s">
        <v>41</v>
      </c>
      <c r="B5" s="79" t="s">
        <v>42</v>
      </c>
      <c r="C5" s="79" t="s">
        <v>43</v>
      </c>
      <c r="D5" s="77"/>
      <c r="E5" s="77"/>
      <c r="F5" s="77" t="s">
        <v>72</v>
      </c>
      <c r="G5" s="77" t="s">
        <v>73</v>
      </c>
      <c r="H5" s="77" t="s">
        <v>74</v>
      </c>
      <c r="I5" s="77" t="s">
        <v>75</v>
      </c>
      <c r="J5" s="77"/>
    </row>
    <row r="6" s="73" customFormat="1" ht="15" customHeight="1" spans="1:10">
      <c r="A6" s="80" t="s">
        <v>45</v>
      </c>
      <c r="B6" s="81" t="s">
        <v>45</v>
      </c>
      <c r="C6" s="81" t="s">
        <v>45</v>
      </c>
      <c r="D6" s="82" t="s">
        <v>45</v>
      </c>
      <c r="E6" s="83">
        <v>1</v>
      </c>
      <c r="F6" s="82">
        <v>2</v>
      </c>
      <c r="G6" s="83">
        <v>3</v>
      </c>
      <c r="H6" s="82">
        <v>4</v>
      </c>
      <c r="I6" s="83">
        <v>5</v>
      </c>
      <c r="J6" s="82">
        <v>6</v>
      </c>
    </row>
    <row r="7" s="73" customFormat="1" ht="15" customHeight="1" spans="1:10">
      <c r="A7" s="80"/>
      <c r="B7" s="81"/>
      <c r="C7" s="81"/>
      <c r="D7" s="82" t="s">
        <v>9</v>
      </c>
      <c r="E7" s="84">
        <f t="shared" ref="E7:G7" si="0">SUM(E8:E19)</f>
        <v>656.7</v>
      </c>
      <c r="F7" s="84">
        <f t="shared" si="0"/>
        <v>541.1</v>
      </c>
      <c r="G7" s="84">
        <f t="shared" si="0"/>
        <v>458.3</v>
      </c>
      <c r="H7" s="84">
        <f t="shared" ref="H7:J7" si="1">SUM(H8:H19)</f>
        <v>57.8</v>
      </c>
      <c r="I7" s="84">
        <f t="shared" si="1"/>
        <v>25</v>
      </c>
      <c r="J7" s="84">
        <f t="shared" si="1"/>
        <v>115.6</v>
      </c>
    </row>
    <row r="8" s="74" customFormat="1" ht="23.1" customHeight="1" spans="1:10">
      <c r="A8" s="83" t="s">
        <v>46</v>
      </c>
      <c r="B8" s="85" t="s">
        <v>47</v>
      </c>
      <c r="C8" s="85" t="s">
        <v>48</v>
      </c>
      <c r="D8" s="86" t="s">
        <v>49</v>
      </c>
      <c r="E8" s="84">
        <v>447.9</v>
      </c>
      <c r="F8" s="84">
        <v>447.9</v>
      </c>
      <c r="G8" s="84">
        <v>366.2</v>
      </c>
      <c r="H8" s="84">
        <v>57.8</v>
      </c>
      <c r="I8" s="84">
        <v>23.9</v>
      </c>
      <c r="J8" s="84"/>
    </row>
    <row r="9" s="73" customFormat="1" ht="23.1" customHeight="1" spans="1:10">
      <c r="A9" s="83">
        <v>201</v>
      </c>
      <c r="B9" s="85" t="s">
        <v>47</v>
      </c>
      <c r="C9" s="85" t="s">
        <v>47</v>
      </c>
      <c r="D9" s="86" t="s">
        <v>50</v>
      </c>
      <c r="E9" s="84">
        <v>38</v>
      </c>
      <c r="F9" s="84"/>
      <c r="G9" s="84"/>
      <c r="H9" s="84"/>
      <c r="I9" s="84"/>
      <c r="J9" s="84">
        <v>38</v>
      </c>
    </row>
    <row r="10" s="73" customFormat="1" ht="23.1" customHeight="1" spans="1:10">
      <c r="A10" s="83">
        <v>201</v>
      </c>
      <c r="B10" s="85" t="s">
        <v>47</v>
      </c>
      <c r="C10" s="85" t="s">
        <v>51</v>
      </c>
      <c r="D10" s="86" t="s">
        <v>52</v>
      </c>
      <c r="E10" s="84">
        <v>50</v>
      </c>
      <c r="F10" s="84"/>
      <c r="G10" s="84"/>
      <c r="H10" s="84"/>
      <c r="I10" s="84"/>
      <c r="J10" s="84">
        <v>50</v>
      </c>
    </row>
    <row r="11" s="73" customFormat="1" ht="23.1" customHeight="1" spans="1:10">
      <c r="A11" s="83">
        <v>201</v>
      </c>
      <c r="B11" s="85" t="s">
        <v>47</v>
      </c>
      <c r="C11" s="85" t="s">
        <v>53</v>
      </c>
      <c r="D11" s="86" t="s">
        <v>54</v>
      </c>
      <c r="E11" s="84">
        <v>17.6</v>
      </c>
      <c r="F11" s="84"/>
      <c r="G11" s="84"/>
      <c r="H11" s="84"/>
      <c r="I11" s="84"/>
      <c r="J11" s="84">
        <v>17.6</v>
      </c>
    </row>
    <row r="12" s="73" customFormat="1" ht="23.1" customHeight="1" spans="1:10">
      <c r="A12" s="83">
        <v>201</v>
      </c>
      <c r="B12" s="85" t="s">
        <v>47</v>
      </c>
      <c r="C12" s="85" t="s">
        <v>55</v>
      </c>
      <c r="D12" s="86" t="s">
        <v>56</v>
      </c>
      <c r="E12" s="84">
        <v>10</v>
      </c>
      <c r="F12" s="84"/>
      <c r="G12" s="84"/>
      <c r="H12" s="84"/>
      <c r="I12" s="84"/>
      <c r="J12" s="84">
        <v>10</v>
      </c>
    </row>
    <row r="13" s="73" customFormat="1" ht="23.1" customHeight="1" spans="1:10">
      <c r="A13" s="83">
        <v>208</v>
      </c>
      <c r="B13" s="85" t="s">
        <v>53</v>
      </c>
      <c r="C13" s="85" t="s">
        <v>53</v>
      </c>
      <c r="D13" s="86" t="s">
        <v>57</v>
      </c>
      <c r="E13" s="84">
        <v>32.8</v>
      </c>
      <c r="F13" s="84">
        <v>32.8</v>
      </c>
      <c r="G13" s="84">
        <v>32.8</v>
      </c>
      <c r="H13" s="84"/>
      <c r="I13" s="84"/>
      <c r="J13" s="84"/>
    </row>
    <row r="14" s="73" customFormat="1" ht="23.1" customHeight="1" spans="1:10">
      <c r="A14" s="83">
        <v>208</v>
      </c>
      <c r="B14" s="85" t="s">
        <v>53</v>
      </c>
      <c r="C14" s="85" t="s">
        <v>58</v>
      </c>
      <c r="D14" s="86" t="s">
        <v>59</v>
      </c>
      <c r="E14" s="84">
        <v>16.4</v>
      </c>
      <c r="F14" s="84">
        <v>16.4</v>
      </c>
      <c r="G14" s="84">
        <v>16.4</v>
      </c>
      <c r="H14" s="84"/>
      <c r="I14" s="84"/>
      <c r="J14" s="84"/>
    </row>
    <row r="15" s="73" customFormat="1" ht="23.1" customHeight="1" spans="1:10">
      <c r="A15" s="83">
        <v>208</v>
      </c>
      <c r="B15" s="85" t="s">
        <v>60</v>
      </c>
      <c r="C15" s="85" t="s">
        <v>48</v>
      </c>
      <c r="D15" s="86" t="s">
        <v>61</v>
      </c>
      <c r="E15" s="84">
        <v>1.1</v>
      </c>
      <c r="F15" s="84">
        <v>1.1</v>
      </c>
      <c r="G15" s="84"/>
      <c r="H15" s="84"/>
      <c r="I15" s="84">
        <v>1.1</v>
      </c>
      <c r="J15" s="84"/>
    </row>
    <row r="16" s="73" customFormat="1" ht="23.1" customHeight="1" spans="1:10">
      <c r="A16" s="83">
        <v>208</v>
      </c>
      <c r="B16" s="85" t="s">
        <v>62</v>
      </c>
      <c r="C16" s="85" t="s">
        <v>48</v>
      </c>
      <c r="D16" s="86" t="s">
        <v>63</v>
      </c>
      <c r="E16" s="84">
        <v>0.3</v>
      </c>
      <c r="F16" s="84">
        <v>0.3</v>
      </c>
      <c r="G16" s="84">
        <v>0.3</v>
      </c>
      <c r="H16" s="84"/>
      <c r="I16" s="84"/>
      <c r="J16" s="84"/>
    </row>
    <row r="17" s="73" customFormat="1" ht="23.1" customHeight="1" spans="1:10">
      <c r="A17" s="83">
        <v>208</v>
      </c>
      <c r="B17" s="85" t="s">
        <v>62</v>
      </c>
      <c r="C17" s="85" t="s">
        <v>47</v>
      </c>
      <c r="D17" s="86" t="s">
        <v>64</v>
      </c>
      <c r="E17" s="84">
        <v>0.2</v>
      </c>
      <c r="F17" s="84">
        <v>0.2</v>
      </c>
      <c r="G17" s="84">
        <v>0.2</v>
      </c>
      <c r="H17" s="84"/>
      <c r="I17" s="84"/>
      <c r="J17" s="84"/>
    </row>
    <row r="18" s="73" customFormat="1" ht="23.1" customHeight="1" spans="1:10">
      <c r="A18" s="83">
        <v>210</v>
      </c>
      <c r="B18" s="85" t="s">
        <v>65</v>
      </c>
      <c r="C18" s="85" t="s">
        <v>48</v>
      </c>
      <c r="D18" s="86" t="s">
        <v>66</v>
      </c>
      <c r="E18" s="84">
        <v>17.3</v>
      </c>
      <c r="F18" s="84">
        <v>17.3</v>
      </c>
      <c r="G18" s="84">
        <v>17.3</v>
      </c>
      <c r="H18" s="84"/>
      <c r="I18" s="84"/>
      <c r="J18" s="84"/>
    </row>
    <row r="19" s="73" customFormat="1" ht="23.1" customHeight="1" spans="1:10">
      <c r="A19" s="83">
        <v>221</v>
      </c>
      <c r="B19" s="85" t="s">
        <v>47</v>
      </c>
      <c r="C19" s="85" t="s">
        <v>48</v>
      </c>
      <c r="D19" s="86" t="s">
        <v>67</v>
      </c>
      <c r="E19" s="84">
        <v>25.1</v>
      </c>
      <c r="F19" s="84">
        <v>25.1</v>
      </c>
      <c r="G19" s="84">
        <v>25.1</v>
      </c>
      <c r="H19" s="84"/>
      <c r="I19" s="84"/>
      <c r="J19" s="84"/>
    </row>
    <row r="20" s="73" customFormat="1" ht="14.25"/>
    <row r="21" s="73" customFormat="1" ht="14.25"/>
    <row r="22" s="73" customFormat="1" ht="14.25"/>
    <row r="23" s="73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D15" sqref="D15"/>
    </sheetView>
  </sheetViews>
  <sheetFormatPr defaultColWidth="6.875" defaultRowHeight="11.25"/>
  <cols>
    <col min="1" max="1" width="5.375" style="52" customWidth="1"/>
    <col min="2" max="2" width="5.125" style="52" customWidth="1"/>
    <col min="3" max="3" width="19.125" style="52" customWidth="1"/>
    <col min="4" max="4" width="10.625" style="52" customWidth="1"/>
    <col min="5" max="6" width="6.125" style="52" customWidth="1"/>
    <col min="7" max="7" width="21.625" style="52" customWidth="1"/>
    <col min="8" max="8" width="11.125" style="52" customWidth="1"/>
    <col min="9" max="181" width="6.875" style="52" customWidth="1"/>
    <col min="182" max="16384" width="6.875" style="52"/>
  </cols>
  <sheetData>
    <row r="1" ht="25.5" customHeight="1" spans="1:181">
      <c r="A1" s="53" t="s">
        <v>133</v>
      </c>
      <c r="B1" s="5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1.95" customHeight="1" spans="1:181">
      <c r="A2" s="54" t="s">
        <v>134</v>
      </c>
      <c r="B2" s="54"/>
      <c r="C2" s="54"/>
      <c r="D2" s="54"/>
      <c r="E2" s="54"/>
      <c r="F2" s="54"/>
      <c r="G2" s="54"/>
      <c r="H2" s="5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8.95" customHeight="1" spans="1:181">
      <c r="A3" s="55" t="str">
        <f>'1'!A3</f>
        <v>单位名称：中国人民政治协商会议信阳市浉河区委员会</v>
      </c>
      <c r="B3" s="55"/>
      <c r="C3" s="55"/>
      <c r="D3" s="55"/>
      <c r="E3" s="55"/>
      <c r="G3"/>
      <c r="H3" s="5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57" t="s">
        <v>135</v>
      </c>
      <c r="B4" s="57"/>
      <c r="C4" s="58" t="s">
        <v>136</v>
      </c>
      <c r="D4" s="58"/>
      <c r="E4" s="57" t="s">
        <v>135</v>
      </c>
      <c r="F4" s="57"/>
      <c r="G4" s="58" t="s">
        <v>94</v>
      </c>
      <c r="H4" s="58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</row>
    <row r="5" s="50" customFormat="1" ht="22.5" customHeight="1" spans="1:184">
      <c r="A5" s="59" t="s">
        <v>41</v>
      </c>
      <c r="B5" s="59" t="s">
        <v>42</v>
      </c>
      <c r="C5" s="59" t="s">
        <v>40</v>
      </c>
      <c r="D5" s="58" t="s">
        <v>137</v>
      </c>
      <c r="E5" s="60" t="s">
        <v>41</v>
      </c>
      <c r="F5" s="60" t="s">
        <v>42</v>
      </c>
      <c r="G5" s="61" t="s">
        <v>40</v>
      </c>
      <c r="H5" s="62" t="s">
        <v>137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</row>
    <row r="6" s="51" customFormat="1" ht="22.5" customHeight="1" spans="1:184">
      <c r="A6" s="63"/>
      <c r="B6" s="64"/>
      <c r="C6" s="64" t="s">
        <v>9</v>
      </c>
      <c r="D6" s="65">
        <v>483.3</v>
      </c>
      <c r="E6" s="63"/>
      <c r="F6" s="64"/>
      <c r="G6" s="64" t="s">
        <v>9</v>
      </c>
      <c r="H6" s="65">
        <v>57.8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</row>
    <row r="7" s="50" customFormat="1" ht="22.5" customHeight="1" spans="1:184">
      <c r="A7" s="66" t="s">
        <v>138</v>
      </c>
      <c r="B7" s="67"/>
      <c r="C7" s="64" t="s">
        <v>73</v>
      </c>
      <c r="D7" s="65">
        <v>458.3</v>
      </c>
      <c r="E7" s="66">
        <v>302</v>
      </c>
      <c r="F7" s="67"/>
      <c r="G7" s="64" t="s">
        <v>139</v>
      </c>
      <c r="H7" s="65">
        <v>57.8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</row>
    <row r="8" s="50" customFormat="1" ht="22.5" customHeight="1" spans="1:184">
      <c r="A8" s="66">
        <v>301</v>
      </c>
      <c r="B8" s="67">
        <v>1</v>
      </c>
      <c r="C8" s="68" t="s">
        <v>140</v>
      </c>
      <c r="D8" s="65">
        <v>212.7</v>
      </c>
      <c r="E8" s="66">
        <v>302</v>
      </c>
      <c r="F8" s="67">
        <v>1</v>
      </c>
      <c r="G8" s="68" t="s">
        <v>141</v>
      </c>
      <c r="H8" s="65">
        <v>30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</row>
    <row r="9" s="50" customFormat="1" ht="22.5" customHeight="1" spans="1:184">
      <c r="A9" s="66" t="s">
        <v>138</v>
      </c>
      <c r="B9" s="67" t="s">
        <v>142</v>
      </c>
      <c r="C9" s="68" t="s">
        <v>143</v>
      </c>
      <c r="D9" s="65">
        <v>36.7</v>
      </c>
      <c r="E9" s="66">
        <v>302</v>
      </c>
      <c r="F9" s="67">
        <v>2</v>
      </c>
      <c r="G9" s="68" t="s">
        <v>144</v>
      </c>
      <c r="H9" s="65">
        <v>10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</row>
    <row r="10" s="50" customFormat="1" ht="22.5" customHeight="1" spans="1:184">
      <c r="A10" s="66">
        <v>301</v>
      </c>
      <c r="B10" s="67">
        <v>3</v>
      </c>
      <c r="C10" s="68" t="s">
        <v>88</v>
      </c>
      <c r="D10" s="65">
        <v>114.7</v>
      </c>
      <c r="E10" s="66">
        <v>302</v>
      </c>
      <c r="F10" s="67">
        <v>3</v>
      </c>
      <c r="G10" s="68" t="s">
        <v>145</v>
      </c>
      <c r="H10" s="65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</row>
    <row r="11" s="50" customFormat="1" ht="22.5" customHeight="1" spans="1:184">
      <c r="A11" s="66">
        <v>301</v>
      </c>
      <c r="B11" s="67">
        <v>6</v>
      </c>
      <c r="C11" s="68" t="s">
        <v>146</v>
      </c>
      <c r="D11" s="65"/>
      <c r="E11" s="66">
        <v>302</v>
      </c>
      <c r="F11" s="67">
        <v>4</v>
      </c>
      <c r="G11" s="68" t="s">
        <v>147</v>
      </c>
      <c r="H11" s="65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</row>
    <row r="12" s="50" customFormat="1" ht="22.5" customHeight="1" spans="1:184">
      <c r="A12" s="66">
        <v>301</v>
      </c>
      <c r="B12" s="67">
        <v>7</v>
      </c>
      <c r="C12" s="68" t="s">
        <v>78</v>
      </c>
      <c r="D12" s="65">
        <v>2.1</v>
      </c>
      <c r="E12" s="66">
        <v>302</v>
      </c>
      <c r="F12" s="67">
        <v>5</v>
      </c>
      <c r="G12" s="68" t="s">
        <v>148</v>
      </c>
      <c r="H12" s="65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</row>
    <row r="13" s="50" customFormat="1" ht="22.5" customHeight="1" spans="1:184">
      <c r="A13" s="66" t="s">
        <v>138</v>
      </c>
      <c r="B13" s="67">
        <v>8</v>
      </c>
      <c r="C13" s="68" t="s">
        <v>149</v>
      </c>
      <c r="D13" s="65">
        <v>32.8</v>
      </c>
      <c r="E13" s="66">
        <v>302</v>
      </c>
      <c r="F13" s="67">
        <v>6</v>
      </c>
      <c r="G13" s="68" t="s">
        <v>150</v>
      </c>
      <c r="H13" s="65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</row>
    <row r="14" s="50" customFormat="1" ht="22.5" customHeight="1" spans="1:184">
      <c r="A14" s="66">
        <v>301</v>
      </c>
      <c r="B14" s="67">
        <v>9</v>
      </c>
      <c r="C14" s="68" t="s">
        <v>151</v>
      </c>
      <c r="D14" s="65">
        <v>16.4</v>
      </c>
      <c r="E14" s="66">
        <v>302</v>
      </c>
      <c r="F14" s="67">
        <v>7</v>
      </c>
      <c r="G14" s="68" t="s">
        <v>152</v>
      </c>
      <c r="H14" s="65">
        <v>5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</row>
    <row r="15" s="50" customFormat="1" ht="22.5" customHeight="1" spans="1:184">
      <c r="A15" s="66" t="s">
        <v>138</v>
      </c>
      <c r="B15" s="67">
        <v>10</v>
      </c>
      <c r="C15" s="68" t="s">
        <v>153</v>
      </c>
      <c r="D15" s="65">
        <v>17.3</v>
      </c>
      <c r="E15" s="66">
        <v>302</v>
      </c>
      <c r="F15" s="67">
        <v>8</v>
      </c>
      <c r="G15" s="68" t="s">
        <v>154</v>
      </c>
      <c r="H15" s="65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</row>
    <row r="16" s="50" customFormat="1" ht="22.5" customHeight="1" spans="1:184">
      <c r="A16" s="66" t="s">
        <v>138</v>
      </c>
      <c r="B16" s="67">
        <v>11</v>
      </c>
      <c r="C16" s="68" t="s">
        <v>155</v>
      </c>
      <c r="D16" s="65"/>
      <c r="E16" s="66">
        <v>302</v>
      </c>
      <c r="F16" s="67">
        <v>9</v>
      </c>
      <c r="G16" s="68" t="s">
        <v>156</v>
      </c>
      <c r="H16" s="65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</row>
    <row r="17" s="50" customFormat="1" ht="22.5" customHeight="1" spans="1:184">
      <c r="A17" s="66" t="s">
        <v>138</v>
      </c>
      <c r="B17" s="67">
        <v>12</v>
      </c>
      <c r="C17" s="68" t="s">
        <v>157</v>
      </c>
      <c r="D17" s="65">
        <v>0.5</v>
      </c>
      <c r="E17" s="66">
        <v>302</v>
      </c>
      <c r="F17" s="67">
        <v>11</v>
      </c>
      <c r="G17" s="68" t="s">
        <v>158</v>
      </c>
      <c r="H17" s="65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</row>
    <row r="18" s="50" customFormat="1" ht="22.5" customHeight="1" spans="1:184">
      <c r="A18" s="66" t="s">
        <v>138</v>
      </c>
      <c r="B18" s="67">
        <v>13</v>
      </c>
      <c r="C18" s="68" t="s">
        <v>67</v>
      </c>
      <c r="D18" s="65">
        <v>25.1</v>
      </c>
      <c r="E18" s="66">
        <v>302</v>
      </c>
      <c r="F18" s="67">
        <v>12</v>
      </c>
      <c r="G18" s="68" t="s">
        <v>159</v>
      </c>
      <c r="H18" s="65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</row>
    <row r="19" s="50" customFormat="1" ht="22.5" customHeight="1" spans="1:184">
      <c r="A19" s="66" t="s">
        <v>138</v>
      </c>
      <c r="B19" s="67">
        <v>14</v>
      </c>
      <c r="C19" s="68" t="s">
        <v>160</v>
      </c>
      <c r="D19" s="65"/>
      <c r="E19" s="66">
        <v>302</v>
      </c>
      <c r="F19" s="67">
        <v>13</v>
      </c>
      <c r="G19" s="68" t="s">
        <v>161</v>
      </c>
      <c r="H19" s="65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</row>
    <row r="20" s="50" customFormat="1" ht="22.5" customHeight="1" spans="1:184">
      <c r="A20" s="66">
        <v>301</v>
      </c>
      <c r="B20" s="67" t="s">
        <v>55</v>
      </c>
      <c r="C20" s="68" t="s">
        <v>162</v>
      </c>
      <c r="D20" s="65"/>
      <c r="E20" s="66">
        <v>302</v>
      </c>
      <c r="F20" s="67">
        <v>14</v>
      </c>
      <c r="G20" s="68" t="s">
        <v>163</v>
      </c>
      <c r="H20" s="65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</row>
    <row r="21" s="50" customFormat="1" ht="22.5" customHeight="1" spans="1:184">
      <c r="A21" s="66"/>
      <c r="B21" s="67"/>
      <c r="C21" s="68"/>
      <c r="D21" s="65"/>
      <c r="E21" s="66">
        <v>302</v>
      </c>
      <c r="F21" s="67">
        <v>15</v>
      </c>
      <c r="G21" s="68" t="s">
        <v>99</v>
      </c>
      <c r="H21" s="65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</row>
    <row r="22" s="50" customFormat="1" ht="22.5" customHeight="1" spans="1:184">
      <c r="A22" s="67">
        <v>303</v>
      </c>
      <c r="B22" s="67"/>
      <c r="C22" s="64" t="s">
        <v>75</v>
      </c>
      <c r="D22" s="65">
        <v>25</v>
      </c>
      <c r="E22" s="66">
        <v>302</v>
      </c>
      <c r="F22" s="69">
        <v>16</v>
      </c>
      <c r="G22" s="68" t="s">
        <v>164</v>
      </c>
      <c r="H22" s="65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</row>
    <row r="23" s="50" customFormat="1" ht="22.5" customHeight="1" spans="1:184">
      <c r="A23" s="67">
        <v>303</v>
      </c>
      <c r="B23" s="67">
        <v>1</v>
      </c>
      <c r="C23" s="68" t="s">
        <v>165</v>
      </c>
      <c r="D23" s="65"/>
      <c r="E23" s="66">
        <v>302</v>
      </c>
      <c r="F23" s="67">
        <v>17</v>
      </c>
      <c r="G23" s="68" t="s">
        <v>166</v>
      </c>
      <c r="H23" s="65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</row>
    <row r="24" s="50" customFormat="1" ht="22.5" customHeight="1" spans="1:184">
      <c r="A24" s="67">
        <v>303</v>
      </c>
      <c r="B24" s="67">
        <v>2</v>
      </c>
      <c r="C24" s="68" t="s">
        <v>167</v>
      </c>
      <c r="D24" s="65"/>
      <c r="E24" s="66">
        <v>302</v>
      </c>
      <c r="F24" s="67">
        <v>18</v>
      </c>
      <c r="G24" s="68" t="s">
        <v>168</v>
      </c>
      <c r="H24" s="65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</row>
    <row r="25" s="50" customFormat="1" ht="22.5" customHeight="1" spans="1:184">
      <c r="A25" s="67">
        <v>303</v>
      </c>
      <c r="B25" s="67">
        <v>3</v>
      </c>
      <c r="C25" s="68" t="s">
        <v>169</v>
      </c>
      <c r="D25" s="65"/>
      <c r="E25" s="66">
        <v>302</v>
      </c>
      <c r="F25" s="69">
        <v>24</v>
      </c>
      <c r="G25" s="68" t="s">
        <v>170</v>
      </c>
      <c r="H25" s="65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</row>
    <row r="26" s="50" customFormat="1" ht="22.5" customHeight="1" spans="1:184">
      <c r="A26" s="67">
        <v>303</v>
      </c>
      <c r="B26" s="67">
        <v>4</v>
      </c>
      <c r="C26" s="68" t="s">
        <v>171</v>
      </c>
      <c r="D26" s="65">
        <v>1.1</v>
      </c>
      <c r="E26" s="66">
        <v>302</v>
      </c>
      <c r="F26" s="67">
        <v>25</v>
      </c>
      <c r="G26" s="68" t="s">
        <v>172</v>
      </c>
      <c r="H26" s="65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</row>
    <row r="27" s="50" customFormat="1" ht="22.5" customHeight="1" spans="1:184">
      <c r="A27" s="67">
        <v>303</v>
      </c>
      <c r="B27" s="67">
        <v>5</v>
      </c>
      <c r="C27" s="68" t="s">
        <v>173</v>
      </c>
      <c r="D27" s="65"/>
      <c r="E27" s="67">
        <v>302</v>
      </c>
      <c r="F27" s="67">
        <v>26</v>
      </c>
      <c r="G27" s="68" t="s">
        <v>174</v>
      </c>
      <c r="H27" s="65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</row>
    <row r="28" s="50" customFormat="1" ht="22.5" customHeight="1" spans="1:184">
      <c r="A28" s="67">
        <v>303</v>
      </c>
      <c r="B28" s="67">
        <v>6</v>
      </c>
      <c r="C28" s="68" t="s">
        <v>175</v>
      </c>
      <c r="D28" s="65"/>
      <c r="E28" s="67">
        <v>302</v>
      </c>
      <c r="F28" s="67">
        <v>27</v>
      </c>
      <c r="G28" s="68" t="s">
        <v>176</v>
      </c>
      <c r="H28" s="65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</row>
    <row r="29" s="50" customFormat="1" ht="22.5" customHeight="1" spans="1:184">
      <c r="A29" s="67">
        <v>303</v>
      </c>
      <c r="B29" s="67">
        <v>7</v>
      </c>
      <c r="C29" s="68" t="s">
        <v>177</v>
      </c>
      <c r="D29" s="65"/>
      <c r="E29" s="67">
        <v>302</v>
      </c>
      <c r="F29" s="67">
        <v>28</v>
      </c>
      <c r="G29" s="68" t="s">
        <v>178</v>
      </c>
      <c r="H29" s="65">
        <v>12.8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</row>
    <row r="30" s="50" customFormat="1" ht="22.5" customHeight="1" spans="1:184">
      <c r="A30" s="67">
        <v>303</v>
      </c>
      <c r="B30" s="67">
        <v>8</v>
      </c>
      <c r="C30" s="68" t="s">
        <v>179</v>
      </c>
      <c r="D30" s="65"/>
      <c r="E30" s="67">
        <v>302</v>
      </c>
      <c r="F30" s="67">
        <v>29</v>
      </c>
      <c r="G30" s="68" t="s">
        <v>180</v>
      </c>
      <c r="H30" s="65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</row>
    <row r="31" s="50" customFormat="1" ht="22.5" customHeight="1" spans="1:184">
      <c r="A31" s="67">
        <v>303</v>
      </c>
      <c r="B31" s="67">
        <v>9</v>
      </c>
      <c r="C31" s="68" t="s">
        <v>181</v>
      </c>
      <c r="D31" s="65"/>
      <c r="E31" s="67">
        <v>302</v>
      </c>
      <c r="F31" s="67">
        <v>31</v>
      </c>
      <c r="G31" s="68" t="s">
        <v>182</v>
      </c>
      <c r="H31" s="65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</row>
    <row r="32" s="50" customFormat="1" ht="22.5" customHeight="1" spans="1:180">
      <c r="A32" s="67">
        <v>303</v>
      </c>
      <c r="B32" s="67">
        <v>10</v>
      </c>
      <c r="C32" s="68" t="s">
        <v>183</v>
      </c>
      <c r="D32" s="65"/>
      <c r="E32" s="67">
        <v>302</v>
      </c>
      <c r="F32" s="67">
        <v>39</v>
      </c>
      <c r="G32" s="68" t="s">
        <v>184</v>
      </c>
      <c r="H32" s="65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</row>
    <row r="33" s="50" customFormat="1" ht="22.5" customHeight="1" spans="1:180">
      <c r="A33" s="67">
        <v>303</v>
      </c>
      <c r="B33" s="69">
        <v>11</v>
      </c>
      <c r="C33" s="68" t="s">
        <v>185</v>
      </c>
      <c r="D33" s="65"/>
      <c r="E33" s="67">
        <v>302</v>
      </c>
      <c r="F33" s="67">
        <v>40</v>
      </c>
      <c r="G33" s="68" t="s">
        <v>186</v>
      </c>
      <c r="H33" s="65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</row>
    <row r="34" s="50" customFormat="1" ht="22.5" customHeight="1" spans="1:180">
      <c r="A34" s="67">
        <v>303</v>
      </c>
      <c r="B34" s="67">
        <v>99</v>
      </c>
      <c r="C34" s="68" t="s">
        <v>187</v>
      </c>
      <c r="D34" s="65">
        <v>23.9</v>
      </c>
      <c r="E34" s="67">
        <v>302</v>
      </c>
      <c r="F34" s="67">
        <v>99</v>
      </c>
      <c r="G34" s="68" t="s">
        <v>188</v>
      </c>
      <c r="H34" s="65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</row>
    <row r="35" s="50" customFormat="1" ht="26.45" customHeight="1" spans="5:180"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</row>
    <row r="36" s="50" customFormat="1" ht="26.45" customHeight="1" spans="5:184"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</row>
    <row r="37" s="50" customFormat="1" ht="26.45" customHeight="1" spans="5:184"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</row>
    <row r="38" s="50" customFormat="1" ht="26.45" customHeight="1" spans="5:184"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</row>
    <row r="39" ht="26.45" customHeight="1" spans="1:184">
      <c r="A39" s="50"/>
      <c r="B39" s="50"/>
      <c r="C39" s="50"/>
      <c r="D39" s="50"/>
      <c r="E39" s="50"/>
      <c r="F39" s="50"/>
      <c r="G39" s="50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0"/>
      <c r="B40" s="50"/>
      <c r="C40" s="50"/>
      <c r="D40" s="50"/>
      <c r="E40" s="50"/>
      <c r="F40" s="50"/>
      <c r="G40" s="50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0"/>
      <c r="B41" s="50"/>
      <c r="C41" s="50"/>
      <c r="D41" s="50"/>
      <c r="E41" s="50"/>
      <c r="F41" s="50"/>
      <c r="G41" s="50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0"/>
      <c r="B42" s="50"/>
      <c r="C42" s="50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6" sqref="B6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189</v>
      </c>
      <c r="B1" s="37"/>
    </row>
    <row r="2" s="34" customFormat="1" ht="25.5" customHeight="1" spans="1:3">
      <c r="A2" s="38" t="s">
        <v>190</v>
      </c>
      <c r="B2" s="38"/>
      <c r="C2" s="39"/>
    </row>
    <row r="3" ht="25.5" customHeight="1" spans="1:2">
      <c r="A3" s="40" t="str">
        <f>'1'!A3</f>
        <v>单位名称：中国人民政治协商会议信阳市浉河区委员会</v>
      </c>
      <c r="B3" s="41" t="s">
        <v>3</v>
      </c>
    </row>
    <row r="4" s="35" customFormat="1" ht="30" customHeight="1" spans="1:3">
      <c r="A4" s="42" t="s">
        <v>191</v>
      </c>
      <c r="B4" s="43" t="s">
        <v>192</v>
      </c>
      <c r="C4"/>
    </row>
    <row r="5" s="36" customFormat="1" ht="30" customHeight="1" spans="1:3">
      <c r="A5" s="44" t="s">
        <v>193</v>
      </c>
      <c r="B5" s="45">
        <v>20</v>
      </c>
      <c r="C5" s="46"/>
    </row>
    <row r="6" s="36" customFormat="1" ht="30" customHeight="1" spans="1:3">
      <c r="A6" s="47" t="s">
        <v>194</v>
      </c>
      <c r="B6" s="45"/>
      <c r="C6" s="46"/>
    </row>
    <row r="7" s="36" customFormat="1" ht="30" customHeight="1" spans="1:3">
      <c r="A7" s="47" t="s">
        <v>195</v>
      </c>
      <c r="B7" s="45">
        <v>20</v>
      </c>
      <c r="C7" s="46"/>
    </row>
    <row r="8" s="36" customFormat="1" ht="30" customHeight="1" spans="1:3">
      <c r="A8" s="47" t="s">
        <v>196</v>
      </c>
      <c r="B8" s="45"/>
      <c r="C8" s="46"/>
    </row>
    <row r="9" s="36" customFormat="1" ht="30" customHeight="1" spans="1:3">
      <c r="A9" s="47" t="s">
        <v>197</v>
      </c>
      <c r="B9" s="45"/>
      <c r="C9" s="46"/>
    </row>
    <row r="10" s="36" customFormat="1" ht="30" customHeight="1" spans="1:3">
      <c r="A10" s="47" t="s">
        <v>198</v>
      </c>
      <c r="B10" s="45">
        <v>0</v>
      </c>
      <c r="C10" s="46"/>
    </row>
    <row r="11" s="35" customFormat="1" ht="30" customHeight="1" spans="1:3">
      <c r="A11" s="48"/>
      <c r="B11" s="48"/>
      <c r="C11"/>
    </row>
    <row r="12" s="35" customFormat="1" ht="114.6" customHeight="1" spans="1:3">
      <c r="A12" s="49"/>
      <c r="B12" s="49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199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200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单位名称：中国人民政治协商会议信阳市浉河区委员会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132</v>
      </c>
      <c r="F4" s="16" t="s">
        <v>70</v>
      </c>
      <c r="G4" s="16"/>
      <c r="H4" s="16"/>
      <c r="I4" s="31"/>
      <c r="J4" s="32" t="s">
        <v>71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7"/>
      <c r="F7" s="28"/>
      <c r="G7" s="28"/>
      <c r="H7" s="28"/>
      <c r="I7" s="28"/>
      <c r="J7" s="28"/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2" spans="2:2">
      <c r="B23" s="2" t="s">
        <v>201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2021-06-20T12:41:11Z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6ED6FED8DAE3488A84311905FEA049A4</vt:lpwstr>
  </property>
</Properties>
</file>